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021535\Desktop\SLBC 167th\"/>
    </mc:Choice>
  </mc:AlternateContent>
  <xr:revisionPtr revIDLastSave="0" documentId="13_ncr:1_{C84FFADE-4CDB-48A6-8CE6-E5A83BBC7492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Bank" sheetId="1" r:id="rId1"/>
    <sheet name="District" sheetId="3" r:id="rId2"/>
    <sheet name="Sheet1" sheetId="2" state="hidden" r:id="rId3"/>
    <sheet name="AHMEDNAGAR" sheetId="4" r:id="rId4"/>
    <sheet name="AKOLA" sheetId="5" r:id="rId5"/>
    <sheet name="AMRAVATI" sheetId="6" r:id="rId6"/>
    <sheet name="BEED" sheetId="7" r:id="rId7"/>
    <sheet name="BHANDARA" sheetId="8" r:id="rId8"/>
    <sheet name="BULDHANA" sheetId="9" r:id="rId9"/>
    <sheet name="CHANDRAPUR" sheetId="10" r:id="rId10"/>
    <sheet name="CHHATRAPATI SAMBHAJINAGAR" sheetId="11" r:id="rId11"/>
    <sheet name="DHARASHIV" sheetId="12" r:id="rId12"/>
    <sheet name="DHULE" sheetId="13" r:id="rId13"/>
    <sheet name="GADCHIROLI" sheetId="14" r:id="rId14"/>
    <sheet name="GONDIA" sheetId="15" r:id="rId15"/>
    <sheet name="HINGOLI" sheetId="16" r:id="rId16"/>
    <sheet name="JALGAON" sheetId="17" r:id="rId17"/>
    <sheet name="JALNA" sheetId="18" r:id="rId18"/>
    <sheet name="KOLHAPUR" sheetId="19" r:id="rId19"/>
    <sheet name="LATUR" sheetId="20" r:id="rId20"/>
    <sheet name="MUMBAI" sheetId="21" r:id="rId21"/>
    <sheet name="MUMBAI SUBURBAN" sheetId="22" r:id="rId22"/>
    <sheet name="NAGPUR" sheetId="23" r:id="rId23"/>
    <sheet name="NANDED" sheetId="24" r:id="rId24"/>
    <sheet name="NANDURBAR" sheetId="25" r:id="rId25"/>
    <sheet name="NASHIK" sheetId="26" r:id="rId26"/>
    <sheet name="PALGHAR" sheetId="27" r:id="rId27"/>
    <sheet name="PARBHANI" sheetId="28" r:id="rId28"/>
    <sheet name="PUNE" sheetId="29" r:id="rId29"/>
    <sheet name="RAIGAD" sheetId="30" r:id="rId30"/>
    <sheet name="RATNAGIRI" sheetId="31" r:id="rId31"/>
    <sheet name="SANGLI" sheetId="32" r:id="rId32"/>
    <sheet name="SATARA" sheetId="33" r:id="rId33"/>
    <sheet name="SINDHUDURG" sheetId="34" r:id="rId34"/>
    <sheet name="SOLAPUR" sheetId="35" r:id="rId35"/>
    <sheet name="THANE" sheetId="36" r:id="rId36"/>
    <sheet name="WARDHA" sheetId="37" r:id="rId37"/>
    <sheet name="WASHIM" sheetId="38" r:id="rId38"/>
    <sheet name="YAVATMAL" sheetId="39" r:id="rId39"/>
  </sheets>
  <definedNames>
    <definedName name="_xlnm.Print_Titles" localSheetId="0">Bank!$A:$B,Bank!$1:$7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H51" i="39" l="1"/>
  <c r="BG51" i="39"/>
  <c r="BF51" i="39"/>
  <c r="BE51" i="39"/>
  <c r="BD51" i="39"/>
  <c r="BC51" i="39"/>
  <c r="BB51" i="39"/>
  <c r="BA51" i="39"/>
  <c r="AZ51" i="39"/>
  <c r="AY51" i="39"/>
  <c r="AX51" i="39"/>
  <c r="AW51" i="39"/>
  <c r="AV51" i="39"/>
  <c r="AU51" i="39"/>
  <c r="AR51" i="39"/>
  <c r="AQ51" i="39"/>
  <c r="AP51" i="39"/>
  <c r="AO51" i="39"/>
  <c r="AN51" i="39"/>
  <c r="AM51" i="39"/>
  <c r="AL51" i="39"/>
  <c r="AK51" i="39"/>
  <c r="AJ51" i="39"/>
  <c r="AI51" i="39"/>
  <c r="AH51" i="39"/>
  <c r="AG51" i="39"/>
  <c r="AF51" i="39"/>
  <c r="AE51" i="39"/>
  <c r="AB51" i="39"/>
  <c r="AA51" i="39"/>
  <c r="Z51" i="39"/>
  <c r="Y51" i="39"/>
  <c r="X51" i="39"/>
  <c r="W51" i="39"/>
  <c r="V51" i="39"/>
  <c r="U51" i="39"/>
  <c r="T51" i="39"/>
  <c r="S51" i="39"/>
  <c r="P51" i="39"/>
  <c r="O51" i="39"/>
  <c r="N51" i="39"/>
  <c r="M51" i="39"/>
  <c r="L51" i="39"/>
  <c r="K51" i="39"/>
  <c r="J51" i="39"/>
  <c r="I51" i="39"/>
  <c r="H51" i="39"/>
  <c r="G51" i="39"/>
  <c r="F51" i="39"/>
  <c r="E51" i="39"/>
  <c r="D51" i="39"/>
  <c r="C51" i="39"/>
  <c r="BJ50" i="39"/>
  <c r="BI50" i="39"/>
  <c r="AD50" i="39"/>
  <c r="AC50" i="39"/>
  <c r="R50" i="39"/>
  <c r="Q50" i="39"/>
  <c r="BJ49" i="39"/>
  <c r="BI49" i="39"/>
  <c r="AD49" i="39"/>
  <c r="AC49" i="39"/>
  <c r="R49" i="39"/>
  <c r="AT49" i="39" s="1"/>
  <c r="BL49" i="39" s="1"/>
  <c r="Q49" i="39"/>
  <c r="BJ48" i="39"/>
  <c r="BI48" i="39"/>
  <c r="AD48" i="39"/>
  <c r="AC48" i="39"/>
  <c r="R48" i="39"/>
  <c r="AT48" i="39" s="1"/>
  <c r="BL48" i="39" s="1"/>
  <c r="Q48" i="39"/>
  <c r="AS48" i="39" s="1"/>
  <c r="BK48" i="39" s="1"/>
  <c r="BJ47" i="39"/>
  <c r="BI47" i="39"/>
  <c r="AD47" i="39"/>
  <c r="AC47" i="39"/>
  <c r="R47" i="39"/>
  <c r="Q47" i="39"/>
  <c r="AS47" i="39" s="1"/>
  <c r="BJ46" i="39"/>
  <c r="BI46" i="39"/>
  <c r="AD46" i="39"/>
  <c r="AC46" i="39"/>
  <c r="R46" i="39"/>
  <c r="Q46" i="39"/>
  <c r="BJ45" i="39"/>
  <c r="BI45" i="39"/>
  <c r="AD45" i="39"/>
  <c r="AC45" i="39"/>
  <c r="R45" i="39"/>
  <c r="Q45" i="39"/>
  <c r="BJ44" i="39"/>
  <c r="BI44" i="39"/>
  <c r="AD44" i="39"/>
  <c r="AC44" i="39"/>
  <c r="R44" i="39"/>
  <c r="AT44" i="39" s="1"/>
  <c r="BL44" i="39" s="1"/>
  <c r="Q44" i="39"/>
  <c r="AS44" i="39" s="1"/>
  <c r="BK44" i="39" s="1"/>
  <c r="BJ43" i="39"/>
  <c r="BI43" i="39"/>
  <c r="AD43" i="39"/>
  <c r="AC43" i="39"/>
  <c r="R43" i="39"/>
  <c r="Q43" i="39"/>
  <c r="AS43" i="39" s="1"/>
  <c r="BJ42" i="39"/>
  <c r="BI42" i="39"/>
  <c r="AD42" i="39"/>
  <c r="AC42" i="39"/>
  <c r="R42" i="39"/>
  <c r="Q42" i="39"/>
  <c r="BJ41" i="39"/>
  <c r="BI41" i="39"/>
  <c r="AD41" i="39"/>
  <c r="AC41" i="39"/>
  <c r="R41" i="39"/>
  <c r="Q41" i="39"/>
  <c r="BJ40" i="39"/>
  <c r="BI40" i="39"/>
  <c r="AD40" i="39"/>
  <c r="AC40" i="39"/>
  <c r="R40" i="39"/>
  <c r="AT40" i="39" s="1"/>
  <c r="BL40" i="39" s="1"/>
  <c r="Q40" i="39"/>
  <c r="BJ39" i="39"/>
  <c r="BI39" i="39"/>
  <c r="AD39" i="39"/>
  <c r="AC39" i="39"/>
  <c r="R39" i="39"/>
  <c r="Q39" i="39"/>
  <c r="AS39" i="39" s="1"/>
  <c r="BJ38" i="39"/>
  <c r="BI38" i="39"/>
  <c r="AD38" i="39"/>
  <c r="AC38" i="39"/>
  <c r="R38" i="39"/>
  <c r="Q38" i="39"/>
  <c r="BJ37" i="39"/>
  <c r="BI37" i="39"/>
  <c r="AD37" i="39"/>
  <c r="AC37" i="39"/>
  <c r="R37" i="39"/>
  <c r="Q37" i="39"/>
  <c r="BJ36" i="39"/>
  <c r="BI36" i="39"/>
  <c r="AD36" i="39"/>
  <c r="AC36" i="39"/>
  <c r="R36" i="39"/>
  <c r="AT36" i="39" s="1"/>
  <c r="BL36" i="39" s="1"/>
  <c r="Q36" i="39"/>
  <c r="BJ35" i="39"/>
  <c r="BI35" i="39"/>
  <c r="AD35" i="39"/>
  <c r="AC35" i="39"/>
  <c r="R35" i="39"/>
  <c r="Q35" i="39"/>
  <c r="AS35" i="39" s="1"/>
  <c r="BJ34" i="39"/>
  <c r="BI34" i="39"/>
  <c r="AD34" i="39"/>
  <c r="AC34" i="39"/>
  <c r="R34" i="39"/>
  <c r="Q34" i="39"/>
  <c r="BJ33" i="39"/>
  <c r="BI33" i="39"/>
  <c r="AD33" i="39"/>
  <c r="AC33" i="39"/>
  <c r="R33" i="39"/>
  <c r="Q33" i="39"/>
  <c r="BJ32" i="39"/>
  <c r="BI32" i="39"/>
  <c r="AD32" i="39"/>
  <c r="AC32" i="39"/>
  <c r="R32" i="39"/>
  <c r="Q32" i="39"/>
  <c r="BJ31" i="39"/>
  <c r="BI31" i="39"/>
  <c r="AD31" i="39"/>
  <c r="AC31" i="39"/>
  <c r="R31" i="39"/>
  <c r="Q31" i="39"/>
  <c r="AS31" i="39" s="1"/>
  <c r="BJ30" i="39"/>
  <c r="BI30" i="39"/>
  <c r="AD30" i="39"/>
  <c r="AC30" i="39"/>
  <c r="R30" i="39"/>
  <c r="Q30" i="39"/>
  <c r="BJ29" i="39"/>
  <c r="BI29" i="39"/>
  <c r="AD29" i="39"/>
  <c r="AC29" i="39"/>
  <c r="R29" i="39"/>
  <c r="Q29" i="39"/>
  <c r="BJ28" i="39"/>
  <c r="BI28" i="39"/>
  <c r="AD28" i="39"/>
  <c r="AC28" i="39"/>
  <c r="R28" i="39"/>
  <c r="Q28" i="39"/>
  <c r="BJ27" i="39"/>
  <c r="BI27" i="39"/>
  <c r="AD27" i="39"/>
  <c r="AC27" i="39"/>
  <c r="R27" i="39"/>
  <c r="Q27" i="39"/>
  <c r="AS27" i="39" s="1"/>
  <c r="BJ26" i="39"/>
  <c r="BI26" i="39"/>
  <c r="AD26" i="39"/>
  <c r="AC26" i="39"/>
  <c r="R26" i="39"/>
  <c r="Q26" i="39"/>
  <c r="BJ25" i="39"/>
  <c r="BI25" i="39"/>
  <c r="AD25" i="39"/>
  <c r="AC25" i="39"/>
  <c r="R25" i="39"/>
  <c r="Q25" i="39"/>
  <c r="BJ24" i="39"/>
  <c r="BI24" i="39"/>
  <c r="AD24" i="39"/>
  <c r="AC24" i="39"/>
  <c r="R24" i="39"/>
  <c r="AT24" i="39" s="1"/>
  <c r="Q24" i="39"/>
  <c r="BJ23" i="39"/>
  <c r="BI23" i="39"/>
  <c r="AD23" i="39"/>
  <c r="AC23" i="39"/>
  <c r="R23" i="39"/>
  <c r="Q23" i="39"/>
  <c r="BJ22" i="39"/>
  <c r="BI22" i="39"/>
  <c r="AD22" i="39"/>
  <c r="AC22" i="39"/>
  <c r="R22" i="39"/>
  <c r="Q22" i="39"/>
  <c r="BJ21" i="39"/>
  <c r="BI21" i="39"/>
  <c r="AD21" i="39"/>
  <c r="AC21" i="39"/>
  <c r="R21" i="39"/>
  <c r="Q21" i="39"/>
  <c r="BJ20" i="39"/>
  <c r="BI20" i="39"/>
  <c r="AD20" i="39"/>
  <c r="AC20" i="39"/>
  <c r="R20" i="39"/>
  <c r="AT20" i="39" s="1"/>
  <c r="Q20" i="39"/>
  <c r="BJ19" i="39"/>
  <c r="BI19" i="39"/>
  <c r="AD19" i="39"/>
  <c r="AC19" i="39"/>
  <c r="R19" i="39"/>
  <c r="Q19" i="39"/>
  <c r="BJ18" i="39"/>
  <c r="BI18" i="39"/>
  <c r="AD18" i="39"/>
  <c r="AC18" i="39"/>
  <c r="R18" i="39"/>
  <c r="Q18" i="39"/>
  <c r="BJ17" i="39"/>
  <c r="BI17" i="39"/>
  <c r="AD17" i="39"/>
  <c r="AC17" i="39"/>
  <c r="R17" i="39"/>
  <c r="Q17" i="39"/>
  <c r="BJ16" i="39"/>
  <c r="BI16" i="39"/>
  <c r="AD16" i="39"/>
  <c r="AC16" i="39"/>
  <c r="R16" i="39"/>
  <c r="AT16" i="39" s="1"/>
  <c r="Q16" i="39"/>
  <c r="BJ15" i="39"/>
  <c r="BI15" i="39"/>
  <c r="AD15" i="39"/>
  <c r="AC15" i="39"/>
  <c r="R15" i="39"/>
  <c r="Q15" i="39"/>
  <c r="AS15" i="39" s="1"/>
  <c r="BJ14" i="39"/>
  <c r="BI14" i="39"/>
  <c r="AD14" i="39"/>
  <c r="AC14" i="39"/>
  <c r="R14" i="39"/>
  <c r="Q14" i="39"/>
  <c r="BJ13" i="39"/>
  <c r="BI13" i="39"/>
  <c r="AD13" i="39"/>
  <c r="AC13" i="39"/>
  <c r="R13" i="39"/>
  <c r="Q13" i="39"/>
  <c r="BJ12" i="39"/>
  <c r="BI12" i="39"/>
  <c r="AD12" i="39"/>
  <c r="AC12" i="39"/>
  <c r="R12" i="39"/>
  <c r="AT12" i="39" s="1"/>
  <c r="Q12" i="39"/>
  <c r="BJ11" i="39"/>
  <c r="BI11" i="39"/>
  <c r="AD11" i="39"/>
  <c r="AC11" i="39"/>
  <c r="R11" i="39"/>
  <c r="Q11" i="39"/>
  <c r="AS11" i="39" s="1"/>
  <c r="BJ10" i="39"/>
  <c r="BI10" i="39"/>
  <c r="AD10" i="39"/>
  <c r="AC10" i="39"/>
  <c r="R10" i="39"/>
  <c r="Q10" i="39"/>
  <c r="BJ9" i="39"/>
  <c r="BI9" i="39"/>
  <c r="AD9" i="39"/>
  <c r="AC9" i="39"/>
  <c r="R9" i="39"/>
  <c r="Q9" i="39"/>
  <c r="BJ8" i="39"/>
  <c r="BI8" i="39"/>
  <c r="AD8" i="39"/>
  <c r="AC8" i="39"/>
  <c r="R8" i="39"/>
  <c r="Q8" i="39"/>
  <c r="BH51" i="38"/>
  <c r="BG51" i="38"/>
  <c r="BF51" i="38"/>
  <c r="BE51" i="38"/>
  <c r="BD51" i="38"/>
  <c r="BC51" i="38"/>
  <c r="BB51" i="38"/>
  <c r="BA51" i="38"/>
  <c r="AZ51" i="38"/>
  <c r="AY51" i="38"/>
  <c r="AX51" i="38"/>
  <c r="AW51" i="38"/>
  <c r="AV51" i="38"/>
  <c r="AU51" i="38"/>
  <c r="AR51" i="38"/>
  <c r="AQ51" i="38"/>
  <c r="AP51" i="38"/>
  <c r="AO51" i="38"/>
  <c r="AN51" i="38"/>
  <c r="AM51" i="38"/>
  <c r="AL51" i="38"/>
  <c r="AK51" i="38"/>
  <c r="AJ51" i="38"/>
  <c r="AI51" i="38"/>
  <c r="AH51" i="38"/>
  <c r="AG51" i="38"/>
  <c r="AF51" i="38"/>
  <c r="AE51" i="38"/>
  <c r="AB51" i="38"/>
  <c r="AA51" i="38"/>
  <c r="Z51" i="38"/>
  <c r="Y51" i="38"/>
  <c r="X51" i="38"/>
  <c r="W51" i="38"/>
  <c r="V51" i="38"/>
  <c r="U51" i="38"/>
  <c r="T51" i="38"/>
  <c r="S51" i="38"/>
  <c r="P51" i="38"/>
  <c r="O51" i="38"/>
  <c r="N51" i="38"/>
  <c r="M51" i="38"/>
  <c r="L51" i="38"/>
  <c r="K51" i="38"/>
  <c r="J51" i="38"/>
  <c r="I51" i="38"/>
  <c r="H51" i="38"/>
  <c r="G51" i="38"/>
  <c r="F51" i="38"/>
  <c r="E51" i="38"/>
  <c r="D51" i="38"/>
  <c r="C51" i="38"/>
  <c r="BJ50" i="38"/>
  <c r="BI50" i="38"/>
  <c r="AD50" i="38"/>
  <c r="AC50" i="38"/>
  <c r="R50" i="38"/>
  <c r="Q50" i="38"/>
  <c r="BJ49" i="38"/>
  <c r="BI49" i="38"/>
  <c r="AD49" i="38"/>
  <c r="AC49" i="38"/>
  <c r="R49" i="38"/>
  <c r="AT49" i="38" s="1"/>
  <c r="Q49" i="38"/>
  <c r="BJ48" i="38"/>
  <c r="BI48" i="38"/>
  <c r="AD48" i="38"/>
  <c r="AC48" i="38"/>
  <c r="R48" i="38"/>
  <c r="Q48" i="38"/>
  <c r="BJ47" i="38"/>
  <c r="BI47" i="38"/>
  <c r="AD47" i="38"/>
  <c r="AC47" i="38"/>
  <c r="R47" i="38"/>
  <c r="Q47" i="38"/>
  <c r="BJ46" i="38"/>
  <c r="BI46" i="38"/>
  <c r="AD46" i="38"/>
  <c r="AC46" i="38"/>
  <c r="R46" i="38"/>
  <c r="Q46" i="38"/>
  <c r="BJ45" i="38"/>
  <c r="BI45" i="38"/>
  <c r="AD45" i="38"/>
  <c r="AC45" i="38"/>
  <c r="R45" i="38"/>
  <c r="Q45" i="38"/>
  <c r="BJ44" i="38"/>
  <c r="BI44" i="38"/>
  <c r="AD44" i="38"/>
  <c r="AC44" i="38"/>
  <c r="R44" i="38"/>
  <c r="Q44" i="38"/>
  <c r="AS44" i="38" s="1"/>
  <c r="BJ43" i="38"/>
  <c r="BI43" i="38"/>
  <c r="AD43" i="38"/>
  <c r="AC43" i="38"/>
  <c r="R43" i="38"/>
  <c r="Q43" i="38"/>
  <c r="BJ42" i="38"/>
  <c r="BI42" i="38"/>
  <c r="AD42" i="38"/>
  <c r="AC42" i="38"/>
  <c r="R42" i="38"/>
  <c r="Q42" i="38"/>
  <c r="AS42" i="38" s="1"/>
  <c r="BK42" i="38" s="1"/>
  <c r="BJ41" i="38"/>
  <c r="BI41" i="38"/>
  <c r="AD41" i="38"/>
  <c r="AC41" i="38"/>
  <c r="R41" i="38"/>
  <c r="Q41" i="38"/>
  <c r="BJ40" i="38"/>
  <c r="BI40" i="38"/>
  <c r="AD40" i="38"/>
  <c r="AC40" i="38"/>
  <c r="R40" i="38"/>
  <c r="Q40" i="38"/>
  <c r="AS40" i="38" s="1"/>
  <c r="BJ39" i="38"/>
  <c r="BI39" i="38"/>
  <c r="AD39" i="38"/>
  <c r="AC39" i="38"/>
  <c r="R39" i="38"/>
  <c r="Q39" i="38"/>
  <c r="BJ38" i="38"/>
  <c r="BI38" i="38"/>
  <c r="AD38" i="38"/>
  <c r="AC38" i="38"/>
  <c r="R38" i="38"/>
  <c r="Q38" i="38"/>
  <c r="BJ37" i="38"/>
  <c r="BI37" i="38"/>
  <c r="AD37" i="38"/>
  <c r="AC37" i="38"/>
  <c r="R37" i="38"/>
  <c r="Q37" i="38"/>
  <c r="BJ36" i="38"/>
  <c r="BI36" i="38"/>
  <c r="AD36" i="38"/>
  <c r="AC36" i="38"/>
  <c r="R36" i="38"/>
  <c r="Q36" i="38"/>
  <c r="BJ35" i="38"/>
  <c r="BI35" i="38"/>
  <c r="AD35" i="38"/>
  <c r="AC35" i="38"/>
  <c r="R35" i="38"/>
  <c r="Q35" i="38"/>
  <c r="BJ34" i="38"/>
  <c r="BI34" i="38"/>
  <c r="AD34" i="38"/>
  <c r="AC34" i="38"/>
  <c r="R34" i="38"/>
  <c r="Q34" i="38"/>
  <c r="BJ33" i="38"/>
  <c r="BI33" i="38"/>
  <c r="AD33" i="38"/>
  <c r="AC33" i="38"/>
  <c r="R33" i="38"/>
  <c r="Q33" i="38"/>
  <c r="BJ32" i="38"/>
  <c r="BI32" i="38"/>
  <c r="AD32" i="38"/>
  <c r="AC32" i="38"/>
  <c r="R32" i="38"/>
  <c r="AT32" i="38" s="1"/>
  <c r="Q32" i="38"/>
  <c r="BJ31" i="38"/>
  <c r="BI31" i="38"/>
  <c r="AD31" i="38"/>
  <c r="AC31" i="38"/>
  <c r="R31" i="38"/>
  <c r="Q31" i="38"/>
  <c r="BJ30" i="38"/>
  <c r="BI30" i="38"/>
  <c r="AD30" i="38"/>
  <c r="AC30" i="38"/>
  <c r="R30" i="38"/>
  <c r="Q30" i="38"/>
  <c r="BJ29" i="38"/>
  <c r="BI29" i="38"/>
  <c r="AD29" i="38"/>
  <c r="AC29" i="38"/>
  <c r="R29" i="38"/>
  <c r="Q29" i="38"/>
  <c r="BJ28" i="38"/>
  <c r="BI28" i="38"/>
  <c r="AD28" i="38"/>
  <c r="AC28" i="38"/>
  <c r="R28" i="38"/>
  <c r="Q28" i="38"/>
  <c r="BJ27" i="38"/>
  <c r="BI27" i="38"/>
  <c r="AD27" i="38"/>
  <c r="AC27" i="38"/>
  <c r="R27" i="38"/>
  <c r="Q27" i="38"/>
  <c r="BJ26" i="38"/>
  <c r="BI26" i="38"/>
  <c r="AD26" i="38"/>
  <c r="AC26" i="38"/>
  <c r="R26" i="38"/>
  <c r="Q26" i="38"/>
  <c r="BJ25" i="38"/>
  <c r="BI25" i="38"/>
  <c r="AD25" i="38"/>
  <c r="AC25" i="38"/>
  <c r="R25" i="38"/>
  <c r="Q25" i="38"/>
  <c r="BJ24" i="38"/>
  <c r="BI24" i="38"/>
  <c r="AD24" i="38"/>
  <c r="AC24" i="38"/>
  <c r="R24" i="38"/>
  <c r="Q24" i="38"/>
  <c r="BJ23" i="38"/>
  <c r="BI23" i="38"/>
  <c r="AD23" i="38"/>
  <c r="AC23" i="38"/>
  <c r="R23" i="38"/>
  <c r="Q23" i="38"/>
  <c r="BJ22" i="38"/>
  <c r="BI22" i="38"/>
  <c r="AD22" i="38"/>
  <c r="AC22" i="38"/>
  <c r="R22" i="38"/>
  <c r="Q22" i="38"/>
  <c r="BJ21" i="38"/>
  <c r="BI21" i="38"/>
  <c r="AD21" i="38"/>
  <c r="AC21" i="38"/>
  <c r="R21" i="38"/>
  <c r="Q21" i="38"/>
  <c r="BJ20" i="38"/>
  <c r="BI20" i="38"/>
  <c r="AD20" i="38"/>
  <c r="AC20" i="38"/>
  <c r="R20" i="38"/>
  <c r="Q20" i="38"/>
  <c r="AS20" i="38" s="1"/>
  <c r="BJ19" i="38"/>
  <c r="BI19" i="38"/>
  <c r="AD19" i="38"/>
  <c r="AC19" i="38"/>
  <c r="R19" i="38"/>
  <c r="Q19" i="38"/>
  <c r="BJ18" i="38"/>
  <c r="BI18" i="38"/>
  <c r="AD18" i="38"/>
  <c r="AC18" i="38"/>
  <c r="R18" i="38"/>
  <c r="Q18" i="38"/>
  <c r="BJ17" i="38"/>
  <c r="BI17" i="38"/>
  <c r="AD17" i="38"/>
  <c r="AC17" i="38"/>
  <c r="R17" i="38"/>
  <c r="Q17" i="38"/>
  <c r="BJ16" i="38"/>
  <c r="BI16" i="38"/>
  <c r="AD16" i="38"/>
  <c r="AC16" i="38"/>
  <c r="R16" i="38"/>
  <c r="Q16" i="38"/>
  <c r="AS16" i="38" s="1"/>
  <c r="BJ15" i="38"/>
  <c r="BI15" i="38"/>
  <c r="AD15" i="38"/>
  <c r="AC15" i="38"/>
  <c r="R15" i="38"/>
  <c r="Q15" i="38"/>
  <c r="BJ14" i="38"/>
  <c r="BI14" i="38"/>
  <c r="AD14" i="38"/>
  <c r="AC14" i="38"/>
  <c r="R14" i="38"/>
  <c r="Q14" i="38"/>
  <c r="BJ13" i="38"/>
  <c r="BI13" i="38"/>
  <c r="AD13" i="38"/>
  <c r="AC13" i="38"/>
  <c r="R13" i="38"/>
  <c r="AT13" i="38" s="1"/>
  <c r="Q13" i="38"/>
  <c r="BJ12" i="38"/>
  <c r="BI12" i="38"/>
  <c r="AD12" i="38"/>
  <c r="AC12" i="38"/>
  <c r="R12" i="38"/>
  <c r="Q12" i="38"/>
  <c r="AS12" i="38" s="1"/>
  <c r="BJ11" i="38"/>
  <c r="BI11" i="38"/>
  <c r="AD11" i="38"/>
  <c r="AC11" i="38"/>
  <c r="R11" i="38"/>
  <c r="Q11" i="38"/>
  <c r="BJ10" i="38"/>
  <c r="BI10" i="38"/>
  <c r="AD10" i="38"/>
  <c r="AC10" i="38"/>
  <c r="R10" i="38"/>
  <c r="Q10" i="38"/>
  <c r="BJ9" i="38"/>
  <c r="BI9" i="38"/>
  <c r="AD9" i="38"/>
  <c r="AC9" i="38"/>
  <c r="R9" i="38"/>
  <c r="AT9" i="38" s="1"/>
  <c r="BL9" i="38" s="1"/>
  <c r="Q9" i="38"/>
  <c r="BJ8" i="38"/>
  <c r="BI8" i="38"/>
  <c r="AD8" i="38"/>
  <c r="AC8" i="38"/>
  <c r="R8" i="38"/>
  <c r="Q8" i="38"/>
  <c r="BH51" i="37"/>
  <c r="BG51" i="37"/>
  <c r="BF51" i="37"/>
  <c r="BE51" i="37"/>
  <c r="BD51" i="37"/>
  <c r="BC51" i="37"/>
  <c r="BB51" i="37"/>
  <c r="BA51" i="37"/>
  <c r="AZ51" i="37"/>
  <c r="AY51" i="37"/>
  <c r="AX51" i="37"/>
  <c r="AW51" i="37"/>
  <c r="AV51" i="37"/>
  <c r="AU51" i="37"/>
  <c r="AR51" i="37"/>
  <c r="AQ51" i="37"/>
  <c r="AP51" i="37"/>
  <c r="AO51" i="37"/>
  <c r="AN51" i="37"/>
  <c r="AM51" i="37"/>
  <c r="AL51" i="37"/>
  <c r="AK51" i="37"/>
  <c r="AJ51" i="37"/>
  <c r="AI51" i="37"/>
  <c r="AH51" i="37"/>
  <c r="AG51" i="37"/>
  <c r="AF51" i="37"/>
  <c r="AE51" i="37"/>
  <c r="AB51" i="37"/>
  <c r="AA51" i="37"/>
  <c r="Z51" i="37"/>
  <c r="Y51" i="37"/>
  <c r="X51" i="37"/>
  <c r="W51" i="37"/>
  <c r="V51" i="37"/>
  <c r="U51" i="37"/>
  <c r="T51" i="37"/>
  <c r="S51" i="37"/>
  <c r="P51" i="37"/>
  <c r="O51" i="37"/>
  <c r="N51" i="37"/>
  <c r="M51" i="37"/>
  <c r="L51" i="37"/>
  <c r="K51" i="37"/>
  <c r="J51" i="37"/>
  <c r="I51" i="37"/>
  <c r="H51" i="37"/>
  <c r="G51" i="37"/>
  <c r="F51" i="37"/>
  <c r="E51" i="37"/>
  <c r="D51" i="37"/>
  <c r="C51" i="37"/>
  <c r="BJ50" i="37"/>
  <c r="BI50" i="37"/>
  <c r="AD50" i="37"/>
  <c r="AC50" i="37"/>
  <c r="R50" i="37"/>
  <c r="AT50" i="37" s="1"/>
  <c r="BL50" i="37" s="1"/>
  <c r="Q50" i="37"/>
  <c r="AS50" i="37" s="1"/>
  <c r="BJ49" i="37"/>
  <c r="BI49" i="37"/>
  <c r="AD49" i="37"/>
  <c r="AC49" i="37"/>
  <c r="R49" i="37"/>
  <c r="AT49" i="37" s="1"/>
  <c r="BL49" i="37" s="1"/>
  <c r="Q49" i="37"/>
  <c r="BJ48" i="37"/>
  <c r="BI48" i="37"/>
  <c r="AD48" i="37"/>
  <c r="AC48" i="37"/>
  <c r="R48" i="37"/>
  <c r="AT48" i="37" s="1"/>
  <c r="Q48" i="37"/>
  <c r="BJ47" i="37"/>
  <c r="BI47" i="37"/>
  <c r="AD47" i="37"/>
  <c r="AC47" i="37"/>
  <c r="R47" i="37"/>
  <c r="Q47" i="37"/>
  <c r="BJ46" i="37"/>
  <c r="BI46" i="37"/>
  <c r="AD46" i="37"/>
  <c r="AC46" i="37"/>
  <c r="R46" i="37"/>
  <c r="AT46" i="37" s="1"/>
  <c r="BL46" i="37" s="1"/>
  <c r="Q46" i="37"/>
  <c r="AS46" i="37" s="1"/>
  <c r="BJ45" i="37"/>
  <c r="BI45" i="37"/>
  <c r="AD45" i="37"/>
  <c r="AC45" i="37"/>
  <c r="R45" i="37"/>
  <c r="AT45" i="37" s="1"/>
  <c r="BL45" i="37" s="1"/>
  <c r="Q45" i="37"/>
  <c r="BJ44" i="37"/>
  <c r="BI44" i="37"/>
  <c r="AD44" i="37"/>
  <c r="AC44" i="37"/>
  <c r="R44" i="37"/>
  <c r="AT44" i="37" s="1"/>
  <c r="Q44" i="37"/>
  <c r="BJ43" i="37"/>
  <c r="BI43" i="37"/>
  <c r="AD43" i="37"/>
  <c r="AC43" i="37"/>
  <c r="R43" i="37"/>
  <c r="Q43" i="37"/>
  <c r="BJ42" i="37"/>
  <c r="BI42" i="37"/>
  <c r="AD42" i="37"/>
  <c r="AC42" i="37"/>
  <c r="R42" i="37"/>
  <c r="AT42" i="37" s="1"/>
  <c r="BL42" i="37" s="1"/>
  <c r="Q42" i="37"/>
  <c r="AS42" i="37" s="1"/>
  <c r="BJ41" i="37"/>
  <c r="BI41" i="37"/>
  <c r="AD41" i="37"/>
  <c r="AC41" i="37"/>
  <c r="R41" i="37"/>
  <c r="AT41" i="37" s="1"/>
  <c r="BL41" i="37" s="1"/>
  <c r="Q41" i="37"/>
  <c r="BJ40" i="37"/>
  <c r="BI40" i="37"/>
  <c r="AD40" i="37"/>
  <c r="AC40" i="37"/>
  <c r="R40" i="37"/>
  <c r="AT40" i="37" s="1"/>
  <c r="Q40" i="37"/>
  <c r="BJ39" i="37"/>
  <c r="BI39" i="37"/>
  <c r="AD39" i="37"/>
  <c r="AC39" i="37"/>
  <c r="R39" i="37"/>
  <c r="Q39" i="37"/>
  <c r="BJ38" i="37"/>
  <c r="BI38" i="37"/>
  <c r="AD38" i="37"/>
  <c r="AC38" i="37"/>
  <c r="R38" i="37"/>
  <c r="AT38" i="37" s="1"/>
  <c r="BL38" i="37" s="1"/>
  <c r="Q38" i="37"/>
  <c r="AS38" i="37" s="1"/>
  <c r="BJ37" i="37"/>
  <c r="BI37" i="37"/>
  <c r="AD37" i="37"/>
  <c r="AC37" i="37"/>
  <c r="R37" i="37"/>
  <c r="AT37" i="37" s="1"/>
  <c r="BL37" i="37" s="1"/>
  <c r="Q37" i="37"/>
  <c r="BJ36" i="37"/>
  <c r="BI36" i="37"/>
  <c r="AD36" i="37"/>
  <c r="AC36" i="37"/>
  <c r="R36" i="37"/>
  <c r="AT36" i="37" s="1"/>
  <c r="Q36" i="37"/>
  <c r="BJ35" i="37"/>
  <c r="BI35" i="37"/>
  <c r="AD35" i="37"/>
  <c r="AC35" i="37"/>
  <c r="R35" i="37"/>
  <c r="Q35" i="37"/>
  <c r="BJ34" i="37"/>
  <c r="BI34" i="37"/>
  <c r="AD34" i="37"/>
  <c r="AC34" i="37"/>
  <c r="R34" i="37"/>
  <c r="AT34" i="37" s="1"/>
  <c r="BL34" i="37" s="1"/>
  <c r="Q34" i="37"/>
  <c r="AS34" i="37" s="1"/>
  <c r="BJ33" i="37"/>
  <c r="BI33" i="37"/>
  <c r="AD33" i="37"/>
  <c r="AC33" i="37"/>
  <c r="R33" i="37"/>
  <c r="AT33" i="37" s="1"/>
  <c r="BL33" i="37" s="1"/>
  <c r="Q33" i="37"/>
  <c r="BJ32" i="37"/>
  <c r="BI32" i="37"/>
  <c r="AD32" i="37"/>
  <c r="AC32" i="37"/>
  <c r="R32" i="37"/>
  <c r="AT32" i="37" s="1"/>
  <c r="Q32" i="37"/>
  <c r="BJ31" i="37"/>
  <c r="BI31" i="37"/>
  <c r="AD31" i="37"/>
  <c r="AC31" i="37"/>
  <c r="R31" i="37"/>
  <c r="Q31" i="37"/>
  <c r="BJ30" i="37"/>
  <c r="BI30" i="37"/>
  <c r="AD30" i="37"/>
  <c r="AC30" i="37"/>
  <c r="R30" i="37"/>
  <c r="AT30" i="37" s="1"/>
  <c r="BL30" i="37" s="1"/>
  <c r="Q30" i="37"/>
  <c r="AS30" i="37" s="1"/>
  <c r="BJ29" i="37"/>
  <c r="BI29" i="37"/>
  <c r="AD29" i="37"/>
  <c r="AC29" i="37"/>
  <c r="R29" i="37"/>
  <c r="AT29" i="37" s="1"/>
  <c r="BL29" i="37" s="1"/>
  <c r="Q29" i="37"/>
  <c r="BJ28" i="37"/>
  <c r="BI28" i="37"/>
  <c r="AD28" i="37"/>
  <c r="AC28" i="37"/>
  <c r="R28" i="37"/>
  <c r="AT28" i="37" s="1"/>
  <c r="Q28" i="37"/>
  <c r="BJ27" i="37"/>
  <c r="BI27" i="37"/>
  <c r="AD27" i="37"/>
  <c r="AC27" i="37"/>
  <c r="R27" i="37"/>
  <c r="Q27" i="37"/>
  <c r="BJ26" i="37"/>
  <c r="BI26" i="37"/>
  <c r="AD26" i="37"/>
  <c r="AC26" i="37"/>
  <c r="R26" i="37"/>
  <c r="AT26" i="37" s="1"/>
  <c r="BL26" i="37" s="1"/>
  <c r="Q26" i="37"/>
  <c r="BJ25" i="37"/>
  <c r="BI25" i="37"/>
  <c r="AD25" i="37"/>
  <c r="AC25" i="37"/>
  <c r="R25" i="37"/>
  <c r="AT25" i="37" s="1"/>
  <c r="BL25" i="37" s="1"/>
  <c r="Q25" i="37"/>
  <c r="BJ24" i="37"/>
  <c r="BI24" i="37"/>
  <c r="AD24" i="37"/>
  <c r="AC24" i="37"/>
  <c r="R24" i="37"/>
  <c r="Q24" i="37"/>
  <c r="BJ23" i="37"/>
  <c r="BI23" i="37"/>
  <c r="AD23" i="37"/>
  <c r="AC23" i="37"/>
  <c r="R23" i="37"/>
  <c r="Q23" i="37"/>
  <c r="BJ22" i="37"/>
  <c r="BI22" i="37"/>
  <c r="AD22" i="37"/>
  <c r="AC22" i="37"/>
  <c r="R22" i="37"/>
  <c r="Q22" i="37"/>
  <c r="BJ21" i="37"/>
  <c r="BI21" i="37"/>
  <c r="AD21" i="37"/>
  <c r="AC21" i="37"/>
  <c r="R21" i="37"/>
  <c r="AT21" i="37" s="1"/>
  <c r="Q21" i="37"/>
  <c r="BJ20" i="37"/>
  <c r="BI20" i="37"/>
  <c r="AD20" i="37"/>
  <c r="AC20" i="37"/>
  <c r="R20" i="37"/>
  <c r="Q20" i="37"/>
  <c r="BJ19" i="37"/>
  <c r="BI19" i="37"/>
  <c r="AD19" i="37"/>
  <c r="AC19" i="37"/>
  <c r="R19" i="37"/>
  <c r="Q19" i="37"/>
  <c r="BJ18" i="37"/>
  <c r="BI18" i="37"/>
  <c r="AD18" i="37"/>
  <c r="AC18" i="37"/>
  <c r="R18" i="37"/>
  <c r="Q18" i="37"/>
  <c r="BJ17" i="37"/>
  <c r="BI17" i="37"/>
  <c r="AD17" i="37"/>
  <c r="AC17" i="37"/>
  <c r="R17" i="37"/>
  <c r="AT17" i="37" s="1"/>
  <c r="Q17" i="37"/>
  <c r="BJ16" i="37"/>
  <c r="BI16" i="37"/>
  <c r="AD16" i="37"/>
  <c r="AC16" i="37"/>
  <c r="R16" i="37"/>
  <c r="Q16" i="37"/>
  <c r="BJ15" i="37"/>
  <c r="BI15" i="37"/>
  <c r="AD15" i="37"/>
  <c r="AC15" i="37"/>
  <c r="R15" i="37"/>
  <c r="Q15" i="37"/>
  <c r="BJ14" i="37"/>
  <c r="BI14" i="37"/>
  <c r="AD14" i="37"/>
  <c r="AC14" i="37"/>
  <c r="R14" i="37"/>
  <c r="Q14" i="37"/>
  <c r="BJ13" i="37"/>
  <c r="BI13" i="37"/>
  <c r="AD13" i="37"/>
  <c r="AC13" i="37"/>
  <c r="R13" i="37"/>
  <c r="Q13" i="37"/>
  <c r="BJ12" i="37"/>
  <c r="BI12" i="37"/>
  <c r="AD12" i="37"/>
  <c r="AC12" i="37"/>
  <c r="R12" i="37"/>
  <c r="Q12" i="37"/>
  <c r="BJ11" i="37"/>
  <c r="BI11" i="37"/>
  <c r="AD11" i="37"/>
  <c r="AC11" i="37"/>
  <c r="R11" i="37"/>
  <c r="Q11" i="37"/>
  <c r="BJ10" i="37"/>
  <c r="BI10" i="37"/>
  <c r="AD10" i="37"/>
  <c r="AC10" i="37"/>
  <c r="R10" i="37"/>
  <c r="Q10" i="37"/>
  <c r="BJ9" i="37"/>
  <c r="BI9" i="37"/>
  <c r="AD9" i="37"/>
  <c r="AC9" i="37"/>
  <c r="R9" i="37"/>
  <c r="Q9" i="37"/>
  <c r="BJ8" i="37"/>
  <c r="BI8" i="37"/>
  <c r="AD8" i="37"/>
  <c r="AC8" i="37"/>
  <c r="R8" i="37"/>
  <c r="Q8" i="37"/>
  <c r="BH51" i="36"/>
  <c r="BG51" i="36"/>
  <c r="BF51" i="36"/>
  <c r="BE51" i="36"/>
  <c r="BD51" i="36"/>
  <c r="BC51" i="36"/>
  <c r="BB51" i="36"/>
  <c r="BA51" i="36"/>
  <c r="AZ51" i="36"/>
  <c r="AY51" i="36"/>
  <c r="AX51" i="36"/>
  <c r="AW51" i="36"/>
  <c r="AV51" i="36"/>
  <c r="AU51" i="36"/>
  <c r="AR51" i="36"/>
  <c r="AQ51" i="36"/>
  <c r="AP51" i="36"/>
  <c r="AO51" i="36"/>
  <c r="AN51" i="36"/>
  <c r="AM51" i="36"/>
  <c r="AL51" i="36"/>
  <c r="AK51" i="36"/>
  <c r="AJ51" i="36"/>
  <c r="AI51" i="36"/>
  <c r="AH51" i="36"/>
  <c r="AG51" i="36"/>
  <c r="AF51" i="36"/>
  <c r="AE51" i="36"/>
  <c r="AB51" i="36"/>
  <c r="AA51" i="36"/>
  <c r="Z51" i="36"/>
  <c r="Y51" i="36"/>
  <c r="X51" i="36"/>
  <c r="W51" i="36"/>
  <c r="V51" i="36"/>
  <c r="U51" i="36"/>
  <c r="T51" i="36"/>
  <c r="S51" i="36"/>
  <c r="P51" i="36"/>
  <c r="O51" i="36"/>
  <c r="N51" i="36"/>
  <c r="M51" i="36"/>
  <c r="L51" i="36"/>
  <c r="K51" i="36"/>
  <c r="J51" i="36"/>
  <c r="I51" i="36"/>
  <c r="H51" i="36"/>
  <c r="G51" i="36"/>
  <c r="F51" i="36"/>
  <c r="E51" i="36"/>
  <c r="D51" i="36"/>
  <c r="C51" i="36"/>
  <c r="BJ50" i="36"/>
  <c r="BI50" i="36"/>
  <c r="AD50" i="36"/>
  <c r="AC50" i="36"/>
  <c r="R50" i="36"/>
  <c r="Q50" i="36"/>
  <c r="AS50" i="36" s="1"/>
  <c r="BJ49" i="36"/>
  <c r="BI49" i="36"/>
  <c r="AD49" i="36"/>
  <c r="AC49" i="36"/>
  <c r="R49" i="36"/>
  <c r="AT49" i="36" s="1"/>
  <c r="Q49" i="36"/>
  <c r="BJ48" i="36"/>
  <c r="BI48" i="36"/>
  <c r="AD48" i="36"/>
  <c r="AC48" i="36"/>
  <c r="R48" i="36"/>
  <c r="Q48" i="36"/>
  <c r="BJ47" i="36"/>
  <c r="BI47" i="36"/>
  <c r="AD47" i="36"/>
  <c r="AC47" i="36"/>
  <c r="R47" i="36"/>
  <c r="AT47" i="36" s="1"/>
  <c r="BL47" i="36" s="1"/>
  <c r="Q47" i="36"/>
  <c r="BJ46" i="36"/>
  <c r="BI46" i="36"/>
  <c r="AD46" i="36"/>
  <c r="AC46" i="36"/>
  <c r="R46" i="36"/>
  <c r="Q46" i="36"/>
  <c r="BJ45" i="36"/>
  <c r="BI45" i="36"/>
  <c r="AD45" i="36"/>
  <c r="AC45" i="36"/>
  <c r="R45" i="36"/>
  <c r="Q45" i="36"/>
  <c r="BJ44" i="36"/>
  <c r="BI44" i="36"/>
  <c r="AD44" i="36"/>
  <c r="AC44" i="36"/>
  <c r="R44" i="36"/>
  <c r="Q44" i="36"/>
  <c r="BJ43" i="36"/>
  <c r="BI43" i="36"/>
  <c r="AD43" i="36"/>
  <c r="AC43" i="36"/>
  <c r="R43" i="36"/>
  <c r="Q43" i="36"/>
  <c r="BJ42" i="36"/>
  <c r="BI42" i="36"/>
  <c r="AD42" i="36"/>
  <c r="AC42" i="36"/>
  <c r="R42" i="36"/>
  <c r="Q42" i="36"/>
  <c r="BJ41" i="36"/>
  <c r="BI41" i="36"/>
  <c r="AD41" i="36"/>
  <c r="AC41" i="36"/>
  <c r="R41" i="36"/>
  <c r="Q41" i="36"/>
  <c r="BJ40" i="36"/>
  <c r="BI40" i="36"/>
  <c r="AD40" i="36"/>
  <c r="AC40" i="36"/>
  <c r="R40" i="36"/>
  <c r="Q40" i="36"/>
  <c r="AS40" i="36" s="1"/>
  <c r="BJ39" i="36"/>
  <c r="BI39" i="36"/>
  <c r="AD39" i="36"/>
  <c r="AC39" i="36"/>
  <c r="R39" i="36"/>
  <c r="AT39" i="36" s="1"/>
  <c r="BL39" i="36" s="1"/>
  <c r="Q39" i="36"/>
  <c r="BJ38" i="36"/>
  <c r="BI38" i="36"/>
  <c r="AD38" i="36"/>
  <c r="AC38" i="36"/>
  <c r="R38" i="36"/>
  <c r="Q38" i="36"/>
  <c r="BJ37" i="36"/>
  <c r="BI37" i="36"/>
  <c r="AD37" i="36"/>
  <c r="AC37" i="36"/>
  <c r="R37" i="36"/>
  <c r="Q37" i="36"/>
  <c r="BJ36" i="36"/>
  <c r="BI36" i="36"/>
  <c r="AD36" i="36"/>
  <c r="AC36" i="36"/>
  <c r="R36" i="36"/>
  <c r="Q36" i="36"/>
  <c r="BJ35" i="36"/>
  <c r="BI35" i="36"/>
  <c r="AD35" i="36"/>
  <c r="AC35" i="36"/>
  <c r="R35" i="36"/>
  <c r="Q35" i="36"/>
  <c r="BJ34" i="36"/>
  <c r="BI34" i="36"/>
  <c r="AD34" i="36"/>
  <c r="AC34" i="36"/>
  <c r="R34" i="36"/>
  <c r="Q34" i="36"/>
  <c r="BJ33" i="36"/>
  <c r="BI33" i="36"/>
  <c r="AD33" i="36"/>
  <c r="AC33" i="36"/>
  <c r="R33" i="36"/>
  <c r="Q33" i="36"/>
  <c r="BJ32" i="36"/>
  <c r="BI32" i="36"/>
  <c r="AD32" i="36"/>
  <c r="AC32" i="36"/>
  <c r="R32" i="36"/>
  <c r="Q32" i="36"/>
  <c r="BJ31" i="36"/>
  <c r="BI31" i="36"/>
  <c r="AD31" i="36"/>
  <c r="AC31" i="36"/>
  <c r="R31" i="36"/>
  <c r="Q31" i="36"/>
  <c r="BJ30" i="36"/>
  <c r="BI30" i="36"/>
  <c r="AD30" i="36"/>
  <c r="AC30" i="36"/>
  <c r="R30" i="36"/>
  <c r="Q30" i="36"/>
  <c r="BJ29" i="36"/>
  <c r="BI29" i="36"/>
  <c r="AD29" i="36"/>
  <c r="AC29" i="36"/>
  <c r="R29" i="36"/>
  <c r="Q29" i="36"/>
  <c r="BJ28" i="36"/>
  <c r="BI28" i="36"/>
  <c r="AD28" i="36"/>
  <c r="AC28" i="36"/>
  <c r="R28" i="36"/>
  <c r="Q28" i="36"/>
  <c r="BJ27" i="36"/>
  <c r="BI27" i="36"/>
  <c r="AD27" i="36"/>
  <c r="AC27" i="36"/>
  <c r="R27" i="36"/>
  <c r="Q27" i="36"/>
  <c r="BJ26" i="36"/>
  <c r="BI26" i="36"/>
  <c r="AD26" i="36"/>
  <c r="AC26" i="36"/>
  <c r="R26" i="36"/>
  <c r="Q26" i="36"/>
  <c r="BJ25" i="36"/>
  <c r="BI25" i="36"/>
  <c r="AD25" i="36"/>
  <c r="AC25" i="36"/>
  <c r="R25" i="36"/>
  <c r="Q25" i="36"/>
  <c r="BJ24" i="36"/>
  <c r="BI24" i="36"/>
  <c r="AD24" i="36"/>
  <c r="AC24" i="36"/>
  <c r="R24" i="36"/>
  <c r="Q24" i="36"/>
  <c r="AS24" i="36" s="1"/>
  <c r="BK24" i="36" s="1"/>
  <c r="BJ23" i="36"/>
  <c r="BI23" i="36"/>
  <c r="AD23" i="36"/>
  <c r="AC23" i="36"/>
  <c r="R23" i="36"/>
  <c r="Q23" i="36"/>
  <c r="BJ22" i="36"/>
  <c r="BI22" i="36"/>
  <c r="AD22" i="36"/>
  <c r="AC22" i="36"/>
  <c r="R22" i="36"/>
  <c r="Q22" i="36"/>
  <c r="BJ21" i="36"/>
  <c r="BI21" i="36"/>
  <c r="AD21" i="36"/>
  <c r="AC21" i="36"/>
  <c r="R21" i="36"/>
  <c r="Q21" i="36"/>
  <c r="BJ20" i="36"/>
  <c r="BI20" i="36"/>
  <c r="AD20" i="36"/>
  <c r="AC20" i="36"/>
  <c r="R20" i="36"/>
  <c r="Q20" i="36"/>
  <c r="AS20" i="36" s="1"/>
  <c r="BK20" i="36" s="1"/>
  <c r="BJ19" i="36"/>
  <c r="BI19" i="36"/>
  <c r="AD19" i="36"/>
  <c r="AC19" i="36"/>
  <c r="R19" i="36"/>
  <c r="Q19" i="36"/>
  <c r="BJ18" i="36"/>
  <c r="BI18" i="36"/>
  <c r="AD18" i="36"/>
  <c r="AC18" i="36"/>
  <c r="R18" i="36"/>
  <c r="Q18" i="36"/>
  <c r="BJ17" i="36"/>
  <c r="BI17" i="36"/>
  <c r="AD17" i="36"/>
  <c r="AC17" i="36"/>
  <c r="R17" i="36"/>
  <c r="Q17" i="36"/>
  <c r="BJ16" i="36"/>
  <c r="BI16" i="36"/>
  <c r="AD16" i="36"/>
  <c r="AC16" i="36"/>
  <c r="R16" i="36"/>
  <c r="Q16" i="36"/>
  <c r="BJ15" i="36"/>
  <c r="BI15" i="36"/>
  <c r="AD15" i="36"/>
  <c r="AC15" i="36"/>
  <c r="R15" i="36"/>
  <c r="AT15" i="36" s="1"/>
  <c r="BL15" i="36" s="1"/>
  <c r="Q15" i="36"/>
  <c r="BJ14" i="36"/>
  <c r="BI14" i="36"/>
  <c r="AD14" i="36"/>
  <c r="AC14" i="36"/>
  <c r="R14" i="36"/>
  <c r="Q14" i="36"/>
  <c r="BJ13" i="36"/>
  <c r="BI13" i="36"/>
  <c r="AD13" i="36"/>
  <c r="AT13" i="36" s="1"/>
  <c r="BL13" i="36" s="1"/>
  <c r="AC13" i="36"/>
  <c r="R13" i="36"/>
  <c r="Q13" i="36"/>
  <c r="BJ12" i="36"/>
  <c r="BI12" i="36"/>
  <c r="AD12" i="36"/>
  <c r="AC12" i="36"/>
  <c r="R12" i="36"/>
  <c r="Q12" i="36"/>
  <c r="BJ11" i="36"/>
  <c r="BI11" i="36"/>
  <c r="AD11" i="36"/>
  <c r="AC11" i="36"/>
  <c r="R11" i="36"/>
  <c r="AT11" i="36" s="1"/>
  <c r="BL11" i="36" s="1"/>
  <c r="Q11" i="36"/>
  <c r="BJ10" i="36"/>
  <c r="BI10" i="36"/>
  <c r="AD10" i="36"/>
  <c r="AC10" i="36"/>
  <c r="R10" i="36"/>
  <c r="Q10" i="36"/>
  <c r="AS10" i="36" s="1"/>
  <c r="BJ9" i="36"/>
  <c r="BI9" i="36"/>
  <c r="AD9" i="36"/>
  <c r="AC9" i="36"/>
  <c r="R9" i="36"/>
  <c r="Q9" i="36"/>
  <c r="BJ8" i="36"/>
  <c r="BI8" i="36"/>
  <c r="AD8" i="36"/>
  <c r="AC8" i="36"/>
  <c r="R8" i="36"/>
  <c r="Q8" i="36"/>
  <c r="BH51" i="35"/>
  <c r="BG51" i="35"/>
  <c r="BF51" i="35"/>
  <c r="BE51" i="35"/>
  <c r="BD51" i="35"/>
  <c r="BC51" i="35"/>
  <c r="BB51" i="35"/>
  <c r="BA51" i="35"/>
  <c r="AZ51" i="35"/>
  <c r="AY51" i="35"/>
  <c r="AX51" i="35"/>
  <c r="AW51" i="35"/>
  <c r="AV51" i="35"/>
  <c r="AU51" i="35"/>
  <c r="AR51" i="35"/>
  <c r="AQ51" i="35"/>
  <c r="AP51" i="35"/>
  <c r="AO51" i="35"/>
  <c r="AN51" i="35"/>
  <c r="AM51" i="35"/>
  <c r="AL51" i="35"/>
  <c r="AK51" i="35"/>
  <c r="AJ51" i="35"/>
  <c r="AI51" i="35"/>
  <c r="AH51" i="35"/>
  <c r="AG51" i="35"/>
  <c r="AF51" i="35"/>
  <c r="AE51" i="35"/>
  <c r="AB51" i="35"/>
  <c r="AA51" i="35"/>
  <c r="Z51" i="35"/>
  <c r="Y51" i="35"/>
  <c r="X51" i="35"/>
  <c r="W51" i="35"/>
  <c r="V51" i="35"/>
  <c r="U51" i="35"/>
  <c r="T51" i="35"/>
  <c r="S51" i="35"/>
  <c r="P51" i="35"/>
  <c r="O51" i="35"/>
  <c r="N51" i="35"/>
  <c r="M51" i="35"/>
  <c r="L51" i="35"/>
  <c r="K51" i="35"/>
  <c r="J51" i="35"/>
  <c r="I51" i="35"/>
  <c r="H51" i="35"/>
  <c r="G51" i="35"/>
  <c r="F51" i="35"/>
  <c r="E51" i="35"/>
  <c r="D51" i="35"/>
  <c r="C51" i="35"/>
  <c r="BJ50" i="35"/>
  <c r="BI50" i="35"/>
  <c r="AD50" i="35"/>
  <c r="AC50" i="35"/>
  <c r="R50" i="35"/>
  <c r="Q50" i="35"/>
  <c r="AS50" i="35" s="1"/>
  <c r="BJ49" i="35"/>
  <c r="BI49" i="35"/>
  <c r="AD49" i="35"/>
  <c r="AC49" i="35"/>
  <c r="R49" i="35"/>
  <c r="Q49" i="35"/>
  <c r="BJ48" i="35"/>
  <c r="BI48" i="35"/>
  <c r="AD48" i="35"/>
  <c r="AC48" i="35"/>
  <c r="R48" i="35"/>
  <c r="Q48" i="35"/>
  <c r="BJ47" i="35"/>
  <c r="BI47" i="35"/>
  <c r="AD47" i="35"/>
  <c r="AC47" i="35"/>
  <c r="R47" i="35"/>
  <c r="Q47" i="35"/>
  <c r="BJ46" i="35"/>
  <c r="BI46" i="35"/>
  <c r="AD46" i="35"/>
  <c r="AC46" i="35"/>
  <c r="R46" i="35"/>
  <c r="Q46" i="35"/>
  <c r="BJ45" i="35"/>
  <c r="BI45" i="35"/>
  <c r="AD45" i="35"/>
  <c r="AC45" i="35"/>
  <c r="R45" i="35"/>
  <c r="AT45" i="35" s="1"/>
  <c r="BL45" i="35" s="1"/>
  <c r="Q45" i="35"/>
  <c r="AS45" i="35" s="1"/>
  <c r="BJ44" i="35"/>
  <c r="BI44" i="35"/>
  <c r="AD44" i="35"/>
  <c r="AC44" i="35"/>
  <c r="R44" i="35"/>
  <c r="Q44" i="35"/>
  <c r="BJ43" i="35"/>
  <c r="BI43" i="35"/>
  <c r="AD43" i="35"/>
  <c r="AC43" i="35"/>
  <c r="R43" i="35"/>
  <c r="AT43" i="35" s="1"/>
  <c r="Q43" i="35"/>
  <c r="BJ42" i="35"/>
  <c r="BI42" i="35"/>
  <c r="AD42" i="35"/>
  <c r="AC42" i="35"/>
  <c r="R42" i="35"/>
  <c r="Q42" i="35"/>
  <c r="BJ41" i="35"/>
  <c r="BI41" i="35"/>
  <c r="AD41" i="35"/>
  <c r="AC41" i="35"/>
  <c r="R41" i="35"/>
  <c r="Q41" i="35"/>
  <c r="BJ40" i="35"/>
  <c r="BI40" i="35"/>
  <c r="AD40" i="35"/>
  <c r="AC40" i="35"/>
  <c r="R40" i="35"/>
  <c r="Q40" i="35"/>
  <c r="BJ39" i="35"/>
  <c r="BI39" i="35"/>
  <c r="AD39" i="35"/>
  <c r="AC39" i="35"/>
  <c r="R39" i="35"/>
  <c r="Q39" i="35"/>
  <c r="BJ38" i="35"/>
  <c r="BI38" i="35"/>
  <c r="AD38" i="35"/>
  <c r="AC38" i="35"/>
  <c r="R38" i="35"/>
  <c r="Q38" i="35"/>
  <c r="BJ37" i="35"/>
  <c r="BI37" i="35"/>
  <c r="AD37" i="35"/>
  <c r="AC37" i="35"/>
  <c r="R37" i="35"/>
  <c r="Q37" i="35"/>
  <c r="AS37" i="35" s="1"/>
  <c r="BK37" i="35" s="1"/>
  <c r="BJ36" i="35"/>
  <c r="BI36" i="35"/>
  <c r="AD36" i="35"/>
  <c r="AC36" i="35"/>
  <c r="R36" i="35"/>
  <c r="Q36" i="35"/>
  <c r="BJ35" i="35"/>
  <c r="BI35" i="35"/>
  <c r="AD35" i="35"/>
  <c r="AC35" i="35"/>
  <c r="R35" i="35"/>
  <c r="AT35" i="35" s="1"/>
  <c r="Q35" i="35"/>
  <c r="BJ34" i="35"/>
  <c r="BI34" i="35"/>
  <c r="AD34" i="35"/>
  <c r="AC34" i="35"/>
  <c r="R34" i="35"/>
  <c r="Q34" i="35"/>
  <c r="BJ33" i="35"/>
  <c r="BI33" i="35"/>
  <c r="AD33" i="35"/>
  <c r="AC33" i="35"/>
  <c r="R33" i="35"/>
  <c r="Q33" i="35"/>
  <c r="BJ32" i="35"/>
  <c r="BI32" i="35"/>
  <c r="AD32" i="35"/>
  <c r="AC32" i="35"/>
  <c r="R32" i="35"/>
  <c r="Q32" i="35"/>
  <c r="BJ31" i="35"/>
  <c r="BI31" i="35"/>
  <c r="AD31" i="35"/>
  <c r="AC31" i="35"/>
  <c r="R31" i="35"/>
  <c r="AT31" i="35" s="1"/>
  <c r="Q31" i="35"/>
  <c r="BJ30" i="35"/>
  <c r="BI30" i="35"/>
  <c r="AD30" i="35"/>
  <c r="AC30" i="35"/>
  <c r="R30" i="35"/>
  <c r="Q30" i="35"/>
  <c r="BJ29" i="35"/>
  <c r="BI29" i="35"/>
  <c r="AD29" i="35"/>
  <c r="AC29" i="35"/>
  <c r="R29" i="35"/>
  <c r="AT29" i="35" s="1"/>
  <c r="Q29" i="35"/>
  <c r="BJ28" i="35"/>
  <c r="BI28" i="35"/>
  <c r="AD28" i="35"/>
  <c r="AC28" i="35"/>
  <c r="R28" i="35"/>
  <c r="Q28" i="35"/>
  <c r="BJ27" i="35"/>
  <c r="BI27" i="35"/>
  <c r="AD27" i="35"/>
  <c r="AC27" i="35"/>
  <c r="R27" i="35"/>
  <c r="Q27" i="35"/>
  <c r="BJ26" i="35"/>
  <c r="BI26" i="35"/>
  <c r="AD26" i="35"/>
  <c r="AC26" i="35"/>
  <c r="R26" i="35"/>
  <c r="Q26" i="35"/>
  <c r="BJ25" i="35"/>
  <c r="BI25" i="35"/>
  <c r="AD25" i="35"/>
  <c r="AC25" i="35"/>
  <c r="R25" i="35"/>
  <c r="Q25" i="35"/>
  <c r="BJ24" i="35"/>
  <c r="BI24" i="35"/>
  <c r="AD24" i="35"/>
  <c r="AC24" i="35"/>
  <c r="R24" i="35"/>
  <c r="Q24" i="35"/>
  <c r="BJ23" i="35"/>
  <c r="BI23" i="35"/>
  <c r="AD23" i="35"/>
  <c r="AC23" i="35"/>
  <c r="R23" i="35"/>
  <c r="Q23" i="35"/>
  <c r="BJ22" i="35"/>
  <c r="BI22" i="35"/>
  <c r="AD22" i="35"/>
  <c r="AC22" i="35"/>
  <c r="R22" i="35"/>
  <c r="Q22" i="35"/>
  <c r="BJ21" i="35"/>
  <c r="BI21" i="35"/>
  <c r="AD21" i="35"/>
  <c r="AC21" i="35"/>
  <c r="R21" i="35"/>
  <c r="Q21" i="35"/>
  <c r="AS21" i="35" s="1"/>
  <c r="BK21" i="35" s="1"/>
  <c r="BJ20" i="35"/>
  <c r="BI20" i="35"/>
  <c r="AD20" i="35"/>
  <c r="AC20" i="35"/>
  <c r="R20" i="35"/>
  <c r="Q20" i="35"/>
  <c r="BJ19" i="35"/>
  <c r="BI19" i="35"/>
  <c r="AD19" i="35"/>
  <c r="AC19" i="35"/>
  <c r="R19" i="35"/>
  <c r="Q19" i="35"/>
  <c r="BJ18" i="35"/>
  <c r="BI18" i="35"/>
  <c r="AD18" i="35"/>
  <c r="AC18" i="35"/>
  <c r="R18" i="35"/>
  <c r="Q18" i="35"/>
  <c r="BJ17" i="35"/>
  <c r="BI17" i="35"/>
  <c r="AD17" i="35"/>
  <c r="AC17" i="35"/>
  <c r="R17" i="35"/>
  <c r="Q17" i="35"/>
  <c r="BJ16" i="35"/>
  <c r="BI16" i="35"/>
  <c r="AD16" i="35"/>
  <c r="AC16" i="35"/>
  <c r="R16" i="35"/>
  <c r="Q16" i="35"/>
  <c r="BJ15" i="35"/>
  <c r="BI15" i="35"/>
  <c r="AD15" i="35"/>
  <c r="AC15" i="35"/>
  <c r="R15" i="35"/>
  <c r="AT15" i="35" s="1"/>
  <c r="Q15" i="35"/>
  <c r="BJ14" i="35"/>
  <c r="BI14" i="35"/>
  <c r="AD14" i="35"/>
  <c r="AC14" i="35"/>
  <c r="R14" i="35"/>
  <c r="Q14" i="35"/>
  <c r="BJ13" i="35"/>
  <c r="BI13" i="35"/>
  <c r="AD13" i="35"/>
  <c r="AC13" i="35"/>
  <c r="R13" i="35"/>
  <c r="Q13" i="35"/>
  <c r="BJ12" i="35"/>
  <c r="BI12" i="35"/>
  <c r="AD12" i="35"/>
  <c r="AC12" i="35"/>
  <c r="R12" i="35"/>
  <c r="Q12" i="35"/>
  <c r="BJ11" i="35"/>
  <c r="BI11" i="35"/>
  <c r="AD11" i="35"/>
  <c r="AC11" i="35"/>
  <c r="R11" i="35"/>
  <c r="AT11" i="35" s="1"/>
  <c r="Q11" i="35"/>
  <c r="BJ10" i="35"/>
  <c r="BI10" i="35"/>
  <c r="AD10" i="35"/>
  <c r="AC10" i="35"/>
  <c r="R10" i="35"/>
  <c r="Q10" i="35"/>
  <c r="BJ9" i="35"/>
  <c r="BI9" i="35"/>
  <c r="AD9" i="35"/>
  <c r="AC9" i="35"/>
  <c r="R9" i="35"/>
  <c r="Q9" i="35"/>
  <c r="BJ8" i="35"/>
  <c r="BI8" i="35"/>
  <c r="AD8" i="35"/>
  <c r="AC8" i="35"/>
  <c r="R8" i="35"/>
  <c r="Q8" i="35"/>
  <c r="BH51" i="34"/>
  <c r="BG51" i="34"/>
  <c r="BF51" i="34"/>
  <c r="BE51" i="34"/>
  <c r="BD51" i="34"/>
  <c r="BC51" i="34"/>
  <c r="BB51" i="34"/>
  <c r="BA51" i="34"/>
  <c r="AZ51" i="34"/>
  <c r="AY51" i="34"/>
  <c r="AX51" i="34"/>
  <c r="AW51" i="34"/>
  <c r="AV51" i="34"/>
  <c r="AU51" i="34"/>
  <c r="AR51" i="34"/>
  <c r="AQ51" i="34"/>
  <c r="AP51" i="34"/>
  <c r="AO51" i="34"/>
  <c r="AN51" i="34"/>
  <c r="AM51" i="34"/>
  <c r="AL51" i="34"/>
  <c r="AK51" i="34"/>
  <c r="AJ51" i="34"/>
  <c r="AI51" i="34"/>
  <c r="AH51" i="34"/>
  <c r="AG51" i="34"/>
  <c r="AF51" i="34"/>
  <c r="AE51" i="34"/>
  <c r="AB51" i="34"/>
  <c r="AA51" i="34"/>
  <c r="Z51" i="34"/>
  <c r="Y51" i="34"/>
  <c r="X51" i="34"/>
  <c r="W51" i="34"/>
  <c r="V51" i="34"/>
  <c r="U51" i="34"/>
  <c r="T51" i="34"/>
  <c r="S51" i="34"/>
  <c r="P51" i="34"/>
  <c r="O51" i="34"/>
  <c r="N51" i="34"/>
  <c r="M51" i="34"/>
  <c r="L51" i="34"/>
  <c r="K51" i="34"/>
  <c r="J51" i="34"/>
  <c r="I51" i="34"/>
  <c r="H51" i="34"/>
  <c r="G51" i="34"/>
  <c r="F51" i="34"/>
  <c r="E51" i="34"/>
  <c r="D51" i="34"/>
  <c r="C51" i="34"/>
  <c r="BJ50" i="34"/>
  <c r="BI50" i="34"/>
  <c r="AD50" i="34"/>
  <c r="AC50" i="34"/>
  <c r="R50" i="34"/>
  <c r="Q50" i="34"/>
  <c r="BJ49" i="34"/>
  <c r="BI49" i="34"/>
  <c r="AD49" i="34"/>
  <c r="AC49" i="34"/>
  <c r="R49" i="34"/>
  <c r="AT49" i="34" s="1"/>
  <c r="Q49" i="34"/>
  <c r="BJ48" i="34"/>
  <c r="BI48" i="34"/>
  <c r="AD48" i="34"/>
  <c r="AC48" i="34"/>
  <c r="R48" i="34"/>
  <c r="Q48" i="34"/>
  <c r="BJ47" i="34"/>
  <c r="BI47" i="34"/>
  <c r="AD47" i="34"/>
  <c r="AC47" i="34"/>
  <c r="R47" i="34"/>
  <c r="Q47" i="34"/>
  <c r="BJ46" i="34"/>
  <c r="BI46" i="34"/>
  <c r="AD46" i="34"/>
  <c r="AC46" i="34"/>
  <c r="R46" i="34"/>
  <c r="Q46" i="34"/>
  <c r="BJ45" i="34"/>
  <c r="BI45" i="34"/>
  <c r="AD45" i="34"/>
  <c r="AC45" i="34"/>
  <c r="R45" i="34"/>
  <c r="Q45" i="34"/>
  <c r="BJ44" i="34"/>
  <c r="BI44" i="34"/>
  <c r="AD44" i="34"/>
  <c r="AC44" i="34"/>
  <c r="R44" i="34"/>
  <c r="Q44" i="34"/>
  <c r="BJ43" i="34"/>
  <c r="BI43" i="34"/>
  <c r="AD43" i="34"/>
  <c r="AT43" i="34" s="1"/>
  <c r="AC43" i="34"/>
  <c r="R43" i="34"/>
  <c r="Q43" i="34"/>
  <c r="BJ42" i="34"/>
  <c r="BI42" i="34"/>
  <c r="AD42" i="34"/>
  <c r="AC42" i="34"/>
  <c r="R42" i="34"/>
  <c r="Q42" i="34"/>
  <c r="BJ41" i="34"/>
  <c r="BI41" i="34"/>
  <c r="AD41" i="34"/>
  <c r="AC41" i="34"/>
  <c r="R41" i="34"/>
  <c r="Q41" i="34"/>
  <c r="AS41" i="34" s="1"/>
  <c r="BJ40" i="34"/>
  <c r="BI40" i="34"/>
  <c r="AD40" i="34"/>
  <c r="AC40" i="34"/>
  <c r="R40" i="34"/>
  <c r="AT40" i="34" s="1"/>
  <c r="Q40" i="34"/>
  <c r="BJ39" i="34"/>
  <c r="BI39" i="34"/>
  <c r="AD39" i="34"/>
  <c r="AC39" i="34"/>
  <c r="R39" i="34"/>
  <c r="Q39" i="34"/>
  <c r="BJ38" i="34"/>
  <c r="BI38" i="34"/>
  <c r="AD38" i="34"/>
  <c r="AC38" i="34"/>
  <c r="R38" i="34"/>
  <c r="Q38" i="34"/>
  <c r="BJ37" i="34"/>
  <c r="BI37" i="34"/>
  <c r="AD37" i="34"/>
  <c r="AC37" i="34"/>
  <c r="R37" i="34"/>
  <c r="AT37" i="34" s="1"/>
  <c r="Q37" i="34"/>
  <c r="AS37" i="34" s="1"/>
  <c r="BJ36" i="34"/>
  <c r="BI36" i="34"/>
  <c r="AD36" i="34"/>
  <c r="AC36" i="34"/>
  <c r="R36" i="34"/>
  <c r="Q36" i="34"/>
  <c r="BJ35" i="34"/>
  <c r="BI35" i="34"/>
  <c r="AD35" i="34"/>
  <c r="AC35" i="34"/>
  <c r="R35" i="34"/>
  <c r="Q35" i="34"/>
  <c r="BJ34" i="34"/>
  <c r="BI34" i="34"/>
  <c r="AD34" i="34"/>
  <c r="AC34" i="34"/>
  <c r="R34" i="34"/>
  <c r="Q34" i="34"/>
  <c r="BJ33" i="34"/>
  <c r="BI33" i="34"/>
  <c r="AD33" i="34"/>
  <c r="AC33" i="34"/>
  <c r="R33" i="34"/>
  <c r="AT33" i="34" s="1"/>
  <c r="BL33" i="34" s="1"/>
  <c r="Q33" i="34"/>
  <c r="BJ32" i="34"/>
  <c r="BI32" i="34"/>
  <c r="AD32" i="34"/>
  <c r="AC32" i="34"/>
  <c r="R32" i="34"/>
  <c r="Q32" i="34"/>
  <c r="BJ31" i="34"/>
  <c r="BI31" i="34"/>
  <c r="AD31" i="34"/>
  <c r="AC31" i="34"/>
  <c r="R31" i="34"/>
  <c r="Q31" i="34"/>
  <c r="BJ30" i="34"/>
  <c r="BI30" i="34"/>
  <c r="AD30" i="34"/>
  <c r="AC30" i="34"/>
  <c r="R30" i="34"/>
  <c r="Q30" i="34"/>
  <c r="BJ29" i="34"/>
  <c r="BI29" i="34"/>
  <c r="AD29" i="34"/>
  <c r="AC29" i="34"/>
  <c r="R29" i="34"/>
  <c r="Q29" i="34"/>
  <c r="BJ28" i="34"/>
  <c r="BI28" i="34"/>
  <c r="AD28" i="34"/>
  <c r="AC28" i="34"/>
  <c r="R28" i="34"/>
  <c r="AT28" i="34" s="1"/>
  <c r="Q28" i="34"/>
  <c r="BJ27" i="34"/>
  <c r="BI27" i="34"/>
  <c r="AD27" i="34"/>
  <c r="AT27" i="34" s="1"/>
  <c r="AC27" i="34"/>
  <c r="R27" i="34"/>
  <c r="Q27" i="34"/>
  <c r="AS27" i="34" s="1"/>
  <c r="BK27" i="34" s="1"/>
  <c r="BJ26" i="34"/>
  <c r="BI26" i="34"/>
  <c r="AD26" i="34"/>
  <c r="AC26" i="34"/>
  <c r="R26" i="34"/>
  <c r="Q26" i="34"/>
  <c r="BJ25" i="34"/>
  <c r="BI25" i="34"/>
  <c r="AD25" i="34"/>
  <c r="AC25" i="34"/>
  <c r="R25" i="34"/>
  <c r="Q25" i="34"/>
  <c r="BJ24" i="34"/>
  <c r="BI24" i="34"/>
  <c r="AD24" i="34"/>
  <c r="AC24" i="34"/>
  <c r="R24" i="34"/>
  <c r="Q24" i="34"/>
  <c r="BJ23" i="34"/>
  <c r="BI23" i="34"/>
  <c r="AD23" i="34"/>
  <c r="AC23" i="34"/>
  <c r="R23" i="34"/>
  <c r="Q23" i="34"/>
  <c r="AS23" i="34" s="1"/>
  <c r="BK23" i="34" s="1"/>
  <c r="BJ22" i="34"/>
  <c r="BI22" i="34"/>
  <c r="AD22" i="34"/>
  <c r="AC22" i="34"/>
  <c r="R22" i="34"/>
  <c r="Q22" i="34"/>
  <c r="BJ21" i="34"/>
  <c r="BI21" i="34"/>
  <c r="AD21" i="34"/>
  <c r="AC21" i="34"/>
  <c r="R21" i="34"/>
  <c r="AT21" i="34" s="1"/>
  <c r="BL21" i="34" s="1"/>
  <c r="Q21" i="34"/>
  <c r="BJ20" i="34"/>
  <c r="BI20" i="34"/>
  <c r="AD20" i="34"/>
  <c r="AC20" i="34"/>
  <c r="R20" i="34"/>
  <c r="Q20" i="34"/>
  <c r="BJ19" i="34"/>
  <c r="BI19" i="34"/>
  <c r="AD19" i="34"/>
  <c r="AC19" i="34"/>
  <c r="R19" i="34"/>
  <c r="Q19" i="34"/>
  <c r="BJ18" i="34"/>
  <c r="BI18" i="34"/>
  <c r="AD18" i="34"/>
  <c r="AC18" i="34"/>
  <c r="R18" i="34"/>
  <c r="Q18" i="34"/>
  <c r="BJ17" i="34"/>
  <c r="BI17" i="34"/>
  <c r="AD17" i="34"/>
  <c r="AC17" i="34"/>
  <c r="R17" i="34"/>
  <c r="AT17" i="34" s="1"/>
  <c r="Q17" i="34"/>
  <c r="BJ16" i="34"/>
  <c r="BI16" i="34"/>
  <c r="AD16" i="34"/>
  <c r="AC16" i="34"/>
  <c r="R16" i="34"/>
  <c r="Q16" i="34"/>
  <c r="BJ15" i="34"/>
  <c r="BI15" i="34"/>
  <c r="AD15" i="34"/>
  <c r="AT15" i="34" s="1"/>
  <c r="AC15" i="34"/>
  <c r="R15" i="34"/>
  <c r="Q15" i="34"/>
  <c r="BJ14" i="34"/>
  <c r="BI14" i="34"/>
  <c r="AD14" i="34"/>
  <c r="AC14" i="34"/>
  <c r="R14" i="34"/>
  <c r="Q14" i="34"/>
  <c r="BJ13" i="34"/>
  <c r="BI13" i="34"/>
  <c r="AD13" i="34"/>
  <c r="AC13" i="34"/>
  <c r="R13" i="34"/>
  <c r="Q13" i="34"/>
  <c r="BJ12" i="34"/>
  <c r="BI12" i="34"/>
  <c r="AD12" i="34"/>
  <c r="AC12" i="34"/>
  <c r="R12" i="34"/>
  <c r="Q12" i="34"/>
  <c r="BJ11" i="34"/>
  <c r="BI11" i="34"/>
  <c r="AD11" i="34"/>
  <c r="AT11" i="34" s="1"/>
  <c r="AC11" i="34"/>
  <c r="R11" i="34"/>
  <c r="Q11" i="34"/>
  <c r="AS11" i="34" s="1"/>
  <c r="BK11" i="34" s="1"/>
  <c r="BJ10" i="34"/>
  <c r="BI10" i="34"/>
  <c r="AD10" i="34"/>
  <c r="AC10" i="34"/>
  <c r="R10" i="34"/>
  <c r="Q10" i="34"/>
  <c r="BJ9" i="34"/>
  <c r="BI9" i="34"/>
  <c r="AD9" i="34"/>
  <c r="AC9" i="34"/>
  <c r="R9" i="34"/>
  <c r="Q9" i="34"/>
  <c r="BJ8" i="34"/>
  <c r="BI8" i="34"/>
  <c r="AD8" i="34"/>
  <c r="AC8" i="34"/>
  <c r="R8" i="34"/>
  <c r="Q8" i="34"/>
  <c r="BH51" i="33"/>
  <c r="BG51" i="33"/>
  <c r="BF51" i="33"/>
  <c r="BE51" i="33"/>
  <c r="BD51" i="33"/>
  <c r="BC51" i="33"/>
  <c r="BB51" i="33"/>
  <c r="BA51" i="33"/>
  <c r="AZ51" i="33"/>
  <c r="AY51" i="33"/>
  <c r="AX51" i="33"/>
  <c r="AW51" i="33"/>
  <c r="AV51" i="33"/>
  <c r="AU51" i="33"/>
  <c r="AR51" i="33"/>
  <c r="AQ51" i="33"/>
  <c r="AP51" i="33"/>
  <c r="AO51" i="33"/>
  <c r="AN51" i="33"/>
  <c r="AM51" i="33"/>
  <c r="AL51" i="33"/>
  <c r="AK51" i="33"/>
  <c r="AJ51" i="33"/>
  <c r="AI51" i="33"/>
  <c r="AH51" i="33"/>
  <c r="AG51" i="33"/>
  <c r="AF51" i="33"/>
  <c r="AE51" i="33"/>
  <c r="AB51" i="33"/>
  <c r="AA51" i="33"/>
  <c r="Z51" i="33"/>
  <c r="Y51" i="33"/>
  <c r="X51" i="33"/>
  <c r="W51" i="33"/>
  <c r="V51" i="33"/>
  <c r="U51" i="33"/>
  <c r="T51" i="33"/>
  <c r="S51" i="33"/>
  <c r="P51" i="33"/>
  <c r="O51" i="33"/>
  <c r="N51" i="33"/>
  <c r="M51" i="33"/>
  <c r="L51" i="33"/>
  <c r="K51" i="33"/>
  <c r="J51" i="33"/>
  <c r="I51" i="33"/>
  <c r="H51" i="33"/>
  <c r="G51" i="33"/>
  <c r="F51" i="33"/>
  <c r="E51" i="33"/>
  <c r="D51" i="33"/>
  <c r="C51" i="33"/>
  <c r="BJ50" i="33"/>
  <c r="BI50" i="33"/>
  <c r="AD50" i="33"/>
  <c r="AC50" i="33"/>
  <c r="R50" i="33"/>
  <c r="AT50" i="33" s="1"/>
  <c r="BL50" i="33" s="1"/>
  <c r="Q50" i="33"/>
  <c r="BJ49" i="33"/>
  <c r="BI49" i="33"/>
  <c r="AD49" i="33"/>
  <c r="AC49" i="33"/>
  <c r="R49" i="33"/>
  <c r="AT49" i="33" s="1"/>
  <c r="Q49" i="33"/>
  <c r="BJ48" i="33"/>
  <c r="BI48" i="33"/>
  <c r="AD48" i="33"/>
  <c r="AC48" i="33"/>
  <c r="R48" i="33"/>
  <c r="Q48" i="33"/>
  <c r="AS48" i="33" s="1"/>
  <c r="BJ47" i="33"/>
  <c r="BI47" i="33"/>
  <c r="AD47" i="33"/>
  <c r="AC47" i="33"/>
  <c r="R47" i="33"/>
  <c r="Q47" i="33"/>
  <c r="BJ46" i="33"/>
  <c r="BI46" i="33"/>
  <c r="AD46" i="33"/>
  <c r="AC46" i="33"/>
  <c r="R46" i="33"/>
  <c r="AT46" i="33" s="1"/>
  <c r="BL46" i="33" s="1"/>
  <c r="Q46" i="33"/>
  <c r="BJ45" i="33"/>
  <c r="BI45" i="33"/>
  <c r="AD45" i="33"/>
  <c r="AC45" i="33"/>
  <c r="R45" i="33"/>
  <c r="Q45" i="33"/>
  <c r="BJ44" i="33"/>
  <c r="BI44" i="33"/>
  <c r="AD44" i="33"/>
  <c r="AC44" i="33"/>
  <c r="R44" i="33"/>
  <c r="Q44" i="33"/>
  <c r="AS44" i="33" s="1"/>
  <c r="BJ43" i="33"/>
  <c r="BI43" i="33"/>
  <c r="AD43" i="33"/>
  <c r="AC43" i="33"/>
  <c r="R43" i="33"/>
  <c r="Q43" i="33"/>
  <c r="BJ42" i="33"/>
  <c r="BI42" i="33"/>
  <c r="AD42" i="33"/>
  <c r="AC42" i="33"/>
  <c r="R42" i="33"/>
  <c r="AT42" i="33" s="1"/>
  <c r="Q42" i="33"/>
  <c r="BJ41" i="33"/>
  <c r="BI41" i="33"/>
  <c r="AD41" i="33"/>
  <c r="AC41" i="33"/>
  <c r="R41" i="33"/>
  <c r="Q41" i="33"/>
  <c r="BJ40" i="33"/>
  <c r="BI40" i="33"/>
  <c r="AD40" i="33"/>
  <c r="AC40" i="33"/>
  <c r="R40" i="33"/>
  <c r="Q40" i="33"/>
  <c r="AS40" i="33" s="1"/>
  <c r="BJ39" i="33"/>
  <c r="BI39" i="33"/>
  <c r="AD39" i="33"/>
  <c r="AC39" i="33"/>
  <c r="R39" i="33"/>
  <c r="Q39" i="33"/>
  <c r="BJ38" i="33"/>
  <c r="BI38" i="33"/>
  <c r="AD38" i="33"/>
  <c r="AC38" i="33"/>
  <c r="R38" i="33"/>
  <c r="AT38" i="33" s="1"/>
  <c r="Q38" i="33"/>
  <c r="BJ37" i="33"/>
  <c r="BI37" i="33"/>
  <c r="AD37" i="33"/>
  <c r="AC37" i="33"/>
  <c r="R37" i="33"/>
  <c r="Q37" i="33"/>
  <c r="BJ36" i="33"/>
  <c r="BI36" i="33"/>
  <c r="AD36" i="33"/>
  <c r="AC36" i="33"/>
  <c r="R36" i="33"/>
  <c r="Q36" i="33"/>
  <c r="BJ35" i="33"/>
  <c r="BI35" i="33"/>
  <c r="AD35" i="33"/>
  <c r="AC35" i="33"/>
  <c r="R35" i="33"/>
  <c r="Q35" i="33"/>
  <c r="BJ34" i="33"/>
  <c r="BI34" i="33"/>
  <c r="AD34" i="33"/>
  <c r="AC34" i="33"/>
  <c r="R34" i="33"/>
  <c r="AT34" i="33" s="1"/>
  <c r="BL34" i="33" s="1"/>
  <c r="Q34" i="33"/>
  <c r="BJ33" i="33"/>
  <c r="BI33" i="33"/>
  <c r="AD33" i="33"/>
  <c r="AC33" i="33"/>
  <c r="R33" i="33"/>
  <c r="Q33" i="33"/>
  <c r="BJ32" i="33"/>
  <c r="BI32" i="33"/>
  <c r="AD32" i="33"/>
  <c r="AC32" i="33"/>
  <c r="R32" i="33"/>
  <c r="Q32" i="33"/>
  <c r="BJ31" i="33"/>
  <c r="BI31" i="33"/>
  <c r="AD31" i="33"/>
  <c r="AC31" i="33"/>
  <c r="R31" i="33"/>
  <c r="Q31" i="33"/>
  <c r="BJ30" i="33"/>
  <c r="BI30" i="33"/>
  <c r="AD30" i="33"/>
  <c r="AC30" i="33"/>
  <c r="R30" i="33"/>
  <c r="Q30" i="33"/>
  <c r="BJ29" i="33"/>
  <c r="BI29" i="33"/>
  <c r="AD29" i="33"/>
  <c r="AC29" i="33"/>
  <c r="R29" i="33"/>
  <c r="Q29" i="33"/>
  <c r="BJ28" i="33"/>
  <c r="BI28" i="33"/>
  <c r="AD28" i="33"/>
  <c r="AC28" i="33"/>
  <c r="R28" i="33"/>
  <c r="Q28" i="33"/>
  <c r="BJ27" i="33"/>
  <c r="BI27" i="33"/>
  <c r="AD27" i="33"/>
  <c r="AC27" i="33"/>
  <c r="R27" i="33"/>
  <c r="AT27" i="33" s="1"/>
  <c r="Q27" i="33"/>
  <c r="BJ26" i="33"/>
  <c r="BI26" i="33"/>
  <c r="AD26" i="33"/>
  <c r="AC26" i="33"/>
  <c r="R26" i="33"/>
  <c r="Q26" i="33"/>
  <c r="BJ25" i="33"/>
  <c r="BI25" i="33"/>
  <c r="AD25" i="33"/>
  <c r="AC25" i="33"/>
  <c r="R25" i="33"/>
  <c r="Q25" i="33"/>
  <c r="BJ24" i="33"/>
  <c r="BI24" i="33"/>
  <c r="AD24" i="33"/>
  <c r="AC24" i="33"/>
  <c r="R24" i="33"/>
  <c r="Q24" i="33"/>
  <c r="BJ23" i="33"/>
  <c r="BI23" i="33"/>
  <c r="AD23" i="33"/>
  <c r="AC23" i="33"/>
  <c r="R23" i="33"/>
  <c r="AT23" i="33" s="1"/>
  <c r="Q23" i="33"/>
  <c r="AS23" i="33" s="1"/>
  <c r="BJ22" i="33"/>
  <c r="BI22" i="33"/>
  <c r="AD22" i="33"/>
  <c r="AC22" i="33"/>
  <c r="R22" i="33"/>
  <c r="Q22" i="33"/>
  <c r="BJ21" i="33"/>
  <c r="BI21" i="33"/>
  <c r="AD21" i="33"/>
  <c r="AC21" i="33"/>
  <c r="R21" i="33"/>
  <c r="Q21" i="33"/>
  <c r="BJ20" i="33"/>
  <c r="BI20" i="33"/>
  <c r="AD20" i="33"/>
  <c r="AC20" i="33"/>
  <c r="R20" i="33"/>
  <c r="Q20" i="33"/>
  <c r="BJ19" i="33"/>
  <c r="BI19" i="33"/>
  <c r="AD19" i="33"/>
  <c r="AC19" i="33"/>
  <c r="R19" i="33"/>
  <c r="AT19" i="33" s="1"/>
  <c r="Q19" i="33"/>
  <c r="BJ18" i="33"/>
  <c r="BI18" i="33"/>
  <c r="AD18" i="33"/>
  <c r="AC18" i="33"/>
  <c r="R18" i="33"/>
  <c r="Q18" i="33"/>
  <c r="BJ17" i="33"/>
  <c r="BI17" i="33"/>
  <c r="AD17" i="33"/>
  <c r="AC17" i="33"/>
  <c r="R17" i="33"/>
  <c r="Q17" i="33"/>
  <c r="BJ16" i="33"/>
  <c r="BI16" i="33"/>
  <c r="AD16" i="33"/>
  <c r="AC16" i="33"/>
  <c r="R16" i="33"/>
  <c r="Q16" i="33"/>
  <c r="BJ15" i="33"/>
  <c r="BI15" i="33"/>
  <c r="AD15" i="33"/>
  <c r="AC15" i="33"/>
  <c r="R15" i="33"/>
  <c r="AT15" i="33" s="1"/>
  <c r="Q15" i="33"/>
  <c r="BJ14" i="33"/>
  <c r="BI14" i="33"/>
  <c r="AD14" i="33"/>
  <c r="AC14" i="33"/>
  <c r="R14" i="33"/>
  <c r="Q14" i="33"/>
  <c r="BJ13" i="33"/>
  <c r="BI13" i="33"/>
  <c r="AD13" i="33"/>
  <c r="AC13" i="33"/>
  <c r="R13" i="33"/>
  <c r="Q13" i="33"/>
  <c r="BJ12" i="33"/>
  <c r="BI12" i="33"/>
  <c r="AD12" i="33"/>
  <c r="AC12" i="33"/>
  <c r="R12" i="33"/>
  <c r="Q12" i="33"/>
  <c r="BJ11" i="33"/>
  <c r="BI11" i="33"/>
  <c r="AD11" i="33"/>
  <c r="AC11" i="33"/>
  <c r="R11" i="33"/>
  <c r="Q11" i="33"/>
  <c r="AS11" i="33" s="1"/>
  <c r="BJ10" i="33"/>
  <c r="BI10" i="33"/>
  <c r="AD10" i="33"/>
  <c r="AC10" i="33"/>
  <c r="R10" i="33"/>
  <c r="Q10" i="33"/>
  <c r="BJ9" i="33"/>
  <c r="BI9" i="33"/>
  <c r="AD9" i="33"/>
  <c r="AC9" i="33"/>
  <c r="R9" i="33"/>
  <c r="Q9" i="33"/>
  <c r="BJ8" i="33"/>
  <c r="BI8" i="33"/>
  <c r="AD8" i="33"/>
  <c r="AC8" i="33"/>
  <c r="R8" i="33"/>
  <c r="Q8" i="33"/>
  <c r="BH51" i="32"/>
  <c r="BG51" i="32"/>
  <c r="BF51" i="32"/>
  <c r="BE51" i="32"/>
  <c r="BD51" i="32"/>
  <c r="BC51" i="32"/>
  <c r="BB51" i="32"/>
  <c r="BA51" i="32"/>
  <c r="AZ51" i="32"/>
  <c r="AY51" i="32"/>
  <c r="AX51" i="32"/>
  <c r="AW51" i="32"/>
  <c r="AV51" i="32"/>
  <c r="AU51" i="32"/>
  <c r="AR51" i="32"/>
  <c r="AQ51" i="32"/>
  <c r="AP51" i="32"/>
  <c r="AO51" i="32"/>
  <c r="AN51" i="32"/>
  <c r="AM51" i="32"/>
  <c r="AL51" i="32"/>
  <c r="AK51" i="32"/>
  <c r="AJ51" i="32"/>
  <c r="AI51" i="32"/>
  <c r="AH51" i="32"/>
  <c r="AG51" i="32"/>
  <c r="AF51" i="32"/>
  <c r="AE51" i="32"/>
  <c r="AB51" i="32"/>
  <c r="AA51" i="32"/>
  <c r="Z51" i="32"/>
  <c r="Y51" i="32"/>
  <c r="X51" i="32"/>
  <c r="W51" i="32"/>
  <c r="V51" i="32"/>
  <c r="U51" i="32"/>
  <c r="T51" i="32"/>
  <c r="S51" i="32"/>
  <c r="P51" i="32"/>
  <c r="O51" i="32"/>
  <c r="N51" i="32"/>
  <c r="M51" i="32"/>
  <c r="L51" i="32"/>
  <c r="K51" i="32"/>
  <c r="J51" i="32"/>
  <c r="I51" i="32"/>
  <c r="H51" i="32"/>
  <c r="G51" i="32"/>
  <c r="F51" i="32"/>
  <c r="E51" i="32"/>
  <c r="D51" i="32"/>
  <c r="C51" i="32"/>
  <c r="BJ50" i="32"/>
  <c r="BI50" i="32"/>
  <c r="AD50" i="32"/>
  <c r="AC50" i="32"/>
  <c r="R50" i="32"/>
  <c r="Q50" i="32"/>
  <c r="BJ49" i="32"/>
  <c r="BI49" i="32"/>
  <c r="AD49" i="32"/>
  <c r="AC49" i="32"/>
  <c r="R49" i="32"/>
  <c r="Q49" i="32"/>
  <c r="AS49" i="32" s="1"/>
  <c r="BJ48" i="32"/>
  <c r="BI48" i="32"/>
  <c r="AD48" i="32"/>
  <c r="AC48" i="32"/>
  <c r="R48" i="32"/>
  <c r="Q48" i="32"/>
  <c r="BJ47" i="32"/>
  <c r="BI47" i="32"/>
  <c r="AD47" i="32"/>
  <c r="AC47" i="32"/>
  <c r="R47" i="32"/>
  <c r="Q47" i="32"/>
  <c r="AS47" i="32" s="1"/>
  <c r="BJ46" i="32"/>
  <c r="BI46" i="32"/>
  <c r="AD46" i="32"/>
  <c r="AC46" i="32"/>
  <c r="R46" i="32"/>
  <c r="Q46" i="32"/>
  <c r="BJ45" i="32"/>
  <c r="BI45" i="32"/>
  <c r="AD45" i="32"/>
  <c r="AC45" i="32"/>
  <c r="R45" i="32"/>
  <c r="Q45" i="32"/>
  <c r="AS45" i="32" s="1"/>
  <c r="BJ44" i="32"/>
  <c r="BI44" i="32"/>
  <c r="AD44" i="32"/>
  <c r="AC44" i="32"/>
  <c r="R44" i="32"/>
  <c r="Q44" i="32"/>
  <c r="BJ43" i="32"/>
  <c r="BI43" i="32"/>
  <c r="AD43" i="32"/>
  <c r="AC43" i="32"/>
  <c r="R43" i="32"/>
  <c r="Q43" i="32"/>
  <c r="AS43" i="32" s="1"/>
  <c r="BJ42" i="32"/>
  <c r="BI42" i="32"/>
  <c r="AD42" i="32"/>
  <c r="AC42" i="32"/>
  <c r="R42" i="32"/>
  <c r="Q42" i="32"/>
  <c r="BJ41" i="32"/>
  <c r="BI41" i="32"/>
  <c r="AD41" i="32"/>
  <c r="AC41" i="32"/>
  <c r="R41" i="32"/>
  <c r="Q41" i="32"/>
  <c r="AS41" i="32" s="1"/>
  <c r="BJ40" i="32"/>
  <c r="BI40" i="32"/>
  <c r="AD40" i="32"/>
  <c r="AC40" i="32"/>
  <c r="R40" i="32"/>
  <c r="Q40" i="32"/>
  <c r="BJ39" i="32"/>
  <c r="BI39" i="32"/>
  <c r="AD39" i="32"/>
  <c r="AC39" i="32"/>
  <c r="R39" i="32"/>
  <c r="Q39" i="32"/>
  <c r="AS39" i="32" s="1"/>
  <c r="BJ38" i="32"/>
  <c r="BI38" i="32"/>
  <c r="AD38" i="32"/>
  <c r="AC38" i="32"/>
  <c r="R38" i="32"/>
  <c r="Q38" i="32"/>
  <c r="BJ37" i="32"/>
  <c r="BI37" i="32"/>
  <c r="AD37" i="32"/>
  <c r="AC37" i="32"/>
  <c r="R37" i="32"/>
  <c r="Q37" i="32"/>
  <c r="AS37" i="32" s="1"/>
  <c r="BJ36" i="32"/>
  <c r="BI36" i="32"/>
  <c r="AD36" i="32"/>
  <c r="AC36" i="32"/>
  <c r="R36" i="32"/>
  <c r="Q36" i="32"/>
  <c r="BJ35" i="32"/>
  <c r="BI35" i="32"/>
  <c r="AD35" i="32"/>
  <c r="AC35" i="32"/>
  <c r="R35" i="32"/>
  <c r="Q35" i="32"/>
  <c r="AS35" i="32" s="1"/>
  <c r="BJ34" i="32"/>
  <c r="BI34" i="32"/>
  <c r="AD34" i="32"/>
  <c r="AC34" i="32"/>
  <c r="R34" i="32"/>
  <c r="Q34" i="32"/>
  <c r="BJ33" i="32"/>
  <c r="BI33" i="32"/>
  <c r="AD33" i="32"/>
  <c r="AC33" i="32"/>
  <c r="R33" i="32"/>
  <c r="Q33" i="32"/>
  <c r="AS33" i="32" s="1"/>
  <c r="BJ32" i="32"/>
  <c r="BI32" i="32"/>
  <c r="AD32" i="32"/>
  <c r="AC32" i="32"/>
  <c r="R32" i="32"/>
  <c r="Q32" i="32"/>
  <c r="BJ31" i="32"/>
  <c r="BI31" i="32"/>
  <c r="AD31" i="32"/>
  <c r="AC31" i="32"/>
  <c r="R31" i="32"/>
  <c r="Q31" i="32"/>
  <c r="AS31" i="32" s="1"/>
  <c r="BJ30" i="32"/>
  <c r="BI30" i="32"/>
  <c r="AD30" i="32"/>
  <c r="AC30" i="32"/>
  <c r="R30" i="32"/>
  <c r="Q30" i="32"/>
  <c r="BJ29" i="32"/>
  <c r="BI29" i="32"/>
  <c r="AD29" i="32"/>
  <c r="AC29" i="32"/>
  <c r="R29" i="32"/>
  <c r="Q29" i="32"/>
  <c r="AS29" i="32" s="1"/>
  <c r="BJ28" i="32"/>
  <c r="BI28" i="32"/>
  <c r="AD28" i="32"/>
  <c r="AC28" i="32"/>
  <c r="R28" i="32"/>
  <c r="Q28" i="32"/>
  <c r="BJ27" i="32"/>
  <c r="BI27" i="32"/>
  <c r="AD27" i="32"/>
  <c r="AC27" i="32"/>
  <c r="R27" i="32"/>
  <c r="Q27" i="32"/>
  <c r="BJ26" i="32"/>
  <c r="BI26" i="32"/>
  <c r="AD26" i="32"/>
  <c r="AC26" i="32"/>
  <c r="R26" i="32"/>
  <c r="Q26" i="32"/>
  <c r="BJ25" i="32"/>
  <c r="BI25" i="32"/>
  <c r="AD25" i="32"/>
  <c r="AC25" i="32"/>
  <c r="R25" i="32"/>
  <c r="Q25" i="32"/>
  <c r="BJ24" i="32"/>
  <c r="BI24" i="32"/>
  <c r="AD24" i="32"/>
  <c r="AC24" i="32"/>
  <c r="R24" i="32"/>
  <c r="Q24" i="32"/>
  <c r="BJ23" i="32"/>
  <c r="BI23" i="32"/>
  <c r="AD23" i="32"/>
  <c r="AC23" i="32"/>
  <c r="R23" i="32"/>
  <c r="Q23" i="32"/>
  <c r="BJ22" i="32"/>
  <c r="BI22" i="32"/>
  <c r="AD22" i="32"/>
  <c r="AC22" i="32"/>
  <c r="R22" i="32"/>
  <c r="Q22" i="32"/>
  <c r="BJ21" i="32"/>
  <c r="BI21" i="32"/>
  <c r="AD21" i="32"/>
  <c r="AC21" i="32"/>
  <c r="R21" i="32"/>
  <c r="Q21" i="32"/>
  <c r="AS21" i="32" s="1"/>
  <c r="BJ20" i="32"/>
  <c r="BI20" i="32"/>
  <c r="AD20" i="32"/>
  <c r="AC20" i="32"/>
  <c r="R20" i="32"/>
  <c r="Q20" i="32"/>
  <c r="BJ19" i="32"/>
  <c r="BI19" i="32"/>
  <c r="AD19" i="32"/>
  <c r="AC19" i="32"/>
  <c r="R19" i="32"/>
  <c r="Q19" i="32"/>
  <c r="AS19" i="32" s="1"/>
  <c r="BJ18" i="32"/>
  <c r="BI18" i="32"/>
  <c r="AD18" i="32"/>
  <c r="AC18" i="32"/>
  <c r="R18" i="32"/>
  <c r="Q18" i="32"/>
  <c r="BJ17" i="32"/>
  <c r="BI17" i="32"/>
  <c r="AD17" i="32"/>
  <c r="AC17" i="32"/>
  <c r="R17" i="32"/>
  <c r="Q17" i="32"/>
  <c r="AS17" i="32" s="1"/>
  <c r="BJ16" i="32"/>
  <c r="BI16" i="32"/>
  <c r="AD16" i="32"/>
  <c r="AC16" i="32"/>
  <c r="R16" i="32"/>
  <c r="Q16" i="32"/>
  <c r="BJ15" i="32"/>
  <c r="BI15" i="32"/>
  <c r="AD15" i="32"/>
  <c r="AC15" i="32"/>
  <c r="R15" i="32"/>
  <c r="Q15" i="32"/>
  <c r="BJ14" i="32"/>
  <c r="BI14" i="32"/>
  <c r="AD14" i="32"/>
  <c r="AC14" i="32"/>
  <c r="R14" i="32"/>
  <c r="Q14" i="32"/>
  <c r="BJ13" i="32"/>
  <c r="BI13" i="32"/>
  <c r="AD13" i="32"/>
  <c r="AC13" i="32"/>
  <c r="R13" i="32"/>
  <c r="Q13" i="32"/>
  <c r="BJ12" i="32"/>
  <c r="BI12" i="32"/>
  <c r="AD12" i="32"/>
  <c r="AC12" i="32"/>
  <c r="R12" i="32"/>
  <c r="Q12" i="32"/>
  <c r="BJ11" i="32"/>
  <c r="BI11" i="32"/>
  <c r="AD11" i="32"/>
  <c r="AC11" i="32"/>
  <c r="R11" i="32"/>
  <c r="Q11" i="32"/>
  <c r="AS11" i="32" s="1"/>
  <c r="BK11" i="32" s="1"/>
  <c r="BJ10" i="32"/>
  <c r="BI10" i="32"/>
  <c r="AD10" i="32"/>
  <c r="AC10" i="32"/>
  <c r="R10" i="32"/>
  <c r="Q10" i="32"/>
  <c r="BJ9" i="32"/>
  <c r="BI9" i="32"/>
  <c r="AD9" i="32"/>
  <c r="AC9" i="32"/>
  <c r="R9" i="32"/>
  <c r="Q9" i="32"/>
  <c r="AS9" i="32" s="1"/>
  <c r="BJ8" i="32"/>
  <c r="BI8" i="32"/>
  <c r="AD8" i="32"/>
  <c r="AC8" i="32"/>
  <c r="R8" i="32"/>
  <c r="Q8" i="32"/>
  <c r="BH51" i="31"/>
  <c r="BG51" i="31"/>
  <c r="BF51" i="31"/>
  <c r="BE51" i="31"/>
  <c r="BD51" i="31"/>
  <c r="BC51" i="31"/>
  <c r="BB51" i="31"/>
  <c r="BA51" i="31"/>
  <c r="AZ51" i="31"/>
  <c r="AY51" i="31"/>
  <c r="AX51" i="31"/>
  <c r="AW51" i="31"/>
  <c r="AV51" i="31"/>
  <c r="AU51" i="31"/>
  <c r="AR51" i="31"/>
  <c r="AQ51" i="31"/>
  <c r="AP51" i="31"/>
  <c r="AO51" i="31"/>
  <c r="AN51" i="31"/>
  <c r="AM51" i="31"/>
  <c r="AL51" i="31"/>
  <c r="AK51" i="31"/>
  <c r="AJ51" i="31"/>
  <c r="AI51" i="31"/>
  <c r="AH51" i="31"/>
  <c r="AG51" i="31"/>
  <c r="AF51" i="31"/>
  <c r="AE51" i="31"/>
  <c r="AB51" i="31"/>
  <c r="AA51" i="31"/>
  <c r="Z51" i="31"/>
  <c r="Y51" i="31"/>
  <c r="X51" i="31"/>
  <c r="W51" i="31"/>
  <c r="V51" i="31"/>
  <c r="U51" i="31"/>
  <c r="T51" i="31"/>
  <c r="S51" i="31"/>
  <c r="P51" i="31"/>
  <c r="O51" i="31"/>
  <c r="N51" i="31"/>
  <c r="M51" i="31"/>
  <c r="L51" i="31"/>
  <c r="K51" i="31"/>
  <c r="J51" i="31"/>
  <c r="I51" i="31"/>
  <c r="H51" i="31"/>
  <c r="G51" i="31"/>
  <c r="F51" i="31"/>
  <c r="E51" i="31"/>
  <c r="D51" i="31"/>
  <c r="C51" i="31"/>
  <c r="BJ50" i="31"/>
  <c r="BI50" i="31"/>
  <c r="AD50" i="31"/>
  <c r="AC50" i="31"/>
  <c r="R50" i="31"/>
  <c r="Q50" i="31"/>
  <c r="BJ49" i="31"/>
  <c r="BI49" i="31"/>
  <c r="AD49" i="31"/>
  <c r="AC49" i="31"/>
  <c r="R49" i="31"/>
  <c r="Q49" i="31"/>
  <c r="BJ48" i="31"/>
  <c r="BI48" i="31"/>
  <c r="AD48" i="31"/>
  <c r="AC48" i="31"/>
  <c r="R48" i="31"/>
  <c r="Q48" i="31"/>
  <c r="BJ47" i="31"/>
  <c r="BI47" i="31"/>
  <c r="AD47" i="31"/>
  <c r="AC47" i="31"/>
  <c r="R47" i="31"/>
  <c r="Q47" i="31"/>
  <c r="BJ46" i="31"/>
  <c r="BI46" i="31"/>
  <c r="AD46" i="31"/>
  <c r="AC46" i="31"/>
  <c r="R46" i="31"/>
  <c r="Q46" i="31"/>
  <c r="BJ45" i="31"/>
  <c r="BI45" i="31"/>
  <c r="AD45" i="31"/>
  <c r="AC45" i="31"/>
  <c r="R45" i="31"/>
  <c r="Q45" i="31"/>
  <c r="BJ44" i="31"/>
  <c r="BI44" i="31"/>
  <c r="AD44" i="31"/>
  <c r="AC44" i="31"/>
  <c r="R44" i="31"/>
  <c r="Q44" i="31"/>
  <c r="BJ43" i="31"/>
  <c r="BI43" i="31"/>
  <c r="AD43" i="31"/>
  <c r="AC43" i="31"/>
  <c r="R43" i="31"/>
  <c r="Q43" i="31"/>
  <c r="BJ42" i="31"/>
  <c r="BI42" i="31"/>
  <c r="AD42" i="31"/>
  <c r="AC42" i="31"/>
  <c r="R42" i="31"/>
  <c r="Q42" i="31"/>
  <c r="BJ41" i="31"/>
  <c r="BI41" i="31"/>
  <c r="AD41" i="31"/>
  <c r="AC41" i="31"/>
  <c r="R41" i="31"/>
  <c r="AT41" i="31" s="1"/>
  <c r="Q41" i="31"/>
  <c r="BJ40" i="31"/>
  <c r="BI40" i="31"/>
  <c r="AD40" i="31"/>
  <c r="AC40" i="31"/>
  <c r="R40" i="31"/>
  <c r="Q40" i="31"/>
  <c r="BJ39" i="31"/>
  <c r="BI39" i="31"/>
  <c r="AD39" i="31"/>
  <c r="AC39" i="31"/>
  <c r="R39" i="31"/>
  <c r="Q39" i="31"/>
  <c r="BJ38" i="31"/>
  <c r="BI38" i="31"/>
  <c r="AD38" i="31"/>
  <c r="AC38" i="31"/>
  <c r="R38" i="31"/>
  <c r="Q38" i="31"/>
  <c r="BJ37" i="31"/>
  <c r="BI37" i="31"/>
  <c r="AD37" i="31"/>
  <c r="AC37" i="31"/>
  <c r="R37" i="31"/>
  <c r="AT37" i="31" s="1"/>
  <c r="Q37" i="31"/>
  <c r="BJ36" i="31"/>
  <c r="BI36" i="31"/>
  <c r="AD36" i="31"/>
  <c r="AC36" i="31"/>
  <c r="R36" i="31"/>
  <c r="Q36" i="31"/>
  <c r="BJ35" i="31"/>
  <c r="BI35" i="31"/>
  <c r="AD35" i="31"/>
  <c r="AC35" i="31"/>
  <c r="R35" i="31"/>
  <c r="Q35" i="31"/>
  <c r="BJ34" i="31"/>
  <c r="BI34" i="31"/>
  <c r="AD34" i="31"/>
  <c r="AC34" i="31"/>
  <c r="R34" i="31"/>
  <c r="Q34" i="31"/>
  <c r="BJ33" i="31"/>
  <c r="BI33" i="31"/>
  <c r="AD33" i="31"/>
  <c r="AC33" i="31"/>
  <c r="R33" i="31"/>
  <c r="AT33" i="31" s="1"/>
  <c r="Q33" i="31"/>
  <c r="BJ32" i="31"/>
  <c r="BI32" i="31"/>
  <c r="AD32" i="31"/>
  <c r="AC32" i="31"/>
  <c r="R32" i="31"/>
  <c r="Q32" i="31"/>
  <c r="BJ31" i="31"/>
  <c r="BI31" i="31"/>
  <c r="AD31" i="31"/>
  <c r="AC31" i="31"/>
  <c r="R31" i="31"/>
  <c r="Q31" i="31"/>
  <c r="BJ30" i="31"/>
  <c r="BI30" i="31"/>
  <c r="AD30" i="31"/>
  <c r="AC30" i="31"/>
  <c r="R30" i="31"/>
  <c r="Q30" i="31"/>
  <c r="AS30" i="31" s="1"/>
  <c r="BJ29" i="31"/>
  <c r="BI29" i="31"/>
  <c r="AD29" i="31"/>
  <c r="AC29" i="31"/>
  <c r="R29" i="31"/>
  <c r="AT29" i="31" s="1"/>
  <c r="Q29" i="31"/>
  <c r="BJ28" i="31"/>
  <c r="BI28" i="31"/>
  <c r="AD28" i="31"/>
  <c r="AC28" i="31"/>
  <c r="R28" i="31"/>
  <c r="Q28" i="31"/>
  <c r="AS28" i="31" s="1"/>
  <c r="BJ27" i="31"/>
  <c r="BI27" i="31"/>
  <c r="AD27" i="31"/>
  <c r="AC27" i="31"/>
  <c r="R27" i="31"/>
  <c r="Q27" i="31"/>
  <c r="BJ26" i="31"/>
  <c r="BI26" i="31"/>
  <c r="AD26" i="31"/>
  <c r="AC26" i="31"/>
  <c r="R26" i="31"/>
  <c r="Q26" i="31"/>
  <c r="AS26" i="31" s="1"/>
  <c r="BJ25" i="31"/>
  <c r="BI25" i="31"/>
  <c r="AD25" i="31"/>
  <c r="AC25" i="31"/>
  <c r="R25" i="31"/>
  <c r="AT25" i="31" s="1"/>
  <c r="Q25" i="31"/>
  <c r="BJ24" i="31"/>
  <c r="BI24" i="31"/>
  <c r="AD24" i="31"/>
  <c r="AC24" i="31"/>
  <c r="R24" i="31"/>
  <c r="Q24" i="31"/>
  <c r="AS24" i="31" s="1"/>
  <c r="BJ23" i="31"/>
  <c r="BI23" i="31"/>
  <c r="AD23" i="31"/>
  <c r="AC23" i="31"/>
  <c r="R23" i="31"/>
  <c r="Q23" i="31"/>
  <c r="BJ22" i="31"/>
  <c r="BI22" i="31"/>
  <c r="AD22" i="31"/>
  <c r="AC22" i="31"/>
  <c r="R22" i="31"/>
  <c r="Q22" i="31"/>
  <c r="AS22" i="31" s="1"/>
  <c r="BJ21" i="31"/>
  <c r="BI21" i="31"/>
  <c r="AD21" i="31"/>
  <c r="AC21" i="31"/>
  <c r="R21" i="31"/>
  <c r="AT21" i="31" s="1"/>
  <c r="Q21" i="31"/>
  <c r="BJ20" i="31"/>
  <c r="BI20" i="31"/>
  <c r="AD20" i="31"/>
  <c r="AC20" i="31"/>
  <c r="R20" i="31"/>
  <c r="Q20" i="31"/>
  <c r="AS20" i="31" s="1"/>
  <c r="BJ19" i="31"/>
  <c r="BI19" i="31"/>
  <c r="AD19" i="31"/>
  <c r="AC19" i="31"/>
  <c r="R19" i="31"/>
  <c r="Q19" i="31"/>
  <c r="BJ18" i="31"/>
  <c r="BI18" i="31"/>
  <c r="AD18" i="31"/>
  <c r="AC18" i="31"/>
  <c r="R18" i="31"/>
  <c r="Q18" i="31"/>
  <c r="AS18" i="31" s="1"/>
  <c r="BJ17" i="31"/>
  <c r="BI17" i="31"/>
  <c r="AD17" i="31"/>
  <c r="AC17" i="31"/>
  <c r="R17" i="31"/>
  <c r="AT17" i="31" s="1"/>
  <c r="Q17" i="31"/>
  <c r="BJ16" i="31"/>
  <c r="BI16" i="31"/>
  <c r="AD16" i="31"/>
  <c r="AC16" i="31"/>
  <c r="R16" i="31"/>
  <c r="Q16" i="31"/>
  <c r="AS16" i="31" s="1"/>
  <c r="BJ15" i="31"/>
  <c r="BI15" i="31"/>
  <c r="AD15" i="31"/>
  <c r="AC15" i="31"/>
  <c r="R15" i="31"/>
  <c r="Q15" i="31"/>
  <c r="BJ14" i="31"/>
  <c r="BI14" i="31"/>
  <c r="AD14" i="31"/>
  <c r="AC14" i="31"/>
  <c r="R14" i="31"/>
  <c r="Q14" i="31"/>
  <c r="AS14" i="31" s="1"/>
  <c r="BJ13" i="31"/>
  <c r="BI13" i="31"/>
  <c r="AD13" i="31"/>
  <c r="AC13" i="31"/>
  <c r="R13" i="31"/>
  <c r="AT13" i="31" s="1"/>
  <c r="Q13" i="31"/>
  <c r="BJ12" i="31"/>
  <c r="BI12" i="31"/>
  <c r="AD12" i="31"/>
  <c r="AC12" i="31"/>
  <c r="R12" i="31"/>
  <c r="Q12" i="31"/>
  <c r="AS12" i="31" s="1"/>
  <c r="BJ11" i="31"/>
  <c r="BI11" i="31"/>
  <c r="AD11" i="31"/>
  <c r="AC11" i="31"/>
  <c r="R11" i="31"/>
  <c r="Q11" i="31"/>
  <c r="BJ10" i="31"/>
  <c r="BI10" i="31"/>
  <c r="AD10" i="31"/>
  <c r="AC10" i="31"/>
  <c r="R10" i="31"/>
  <c r="Q10" i="31"/>
  <c r="AS10" i="31" s="1"/>
  <c r="BJ9" i="31"/>
  <c r="BI9" i="31"/>
  <c r="AD9" i="31"/>
  <c r="AC9" i="31"/>
  <c r="R9" i="31"/>
  <c r="Q9" i="31"/>
  <c r="BJ8" i="31"/>
  <c r="BI8" i="31"/>
  <c r="AD8" i="31"/>
  <c r="AC8" i="31"/>
  <c r="R8" i="31"/>
  <c r="Q8" i="31"/>
  <c r="BH51" i="30"/>
  <c r="BG51" i="30"/>
  <c r="BF51" i="30"/>
  <c r="BE51" i="30"/>
  <c r="BD51" i="30"/>
  <c r="BC51" i="30"/>
  <c r="BB51" i="30"/>
  <c r="BA51" i="30"/>
  <c r="AZ51" i="30"/>
  <c r="AY51" i="30"/>
  <c r="AX51" i="30"/>
  <c r="AW51" i="30"/>
  <c r="AV51" i="30"/>
  <c r="AU51" i="30"/>
  <c r="AR51" i="30"/>
  <c r="AQ51" i="30"/>
  <c r="AP51" i="30"/>
  <c r="AO51" i="30"/>
  <c r="AN51" i="30"/>
  <c r="AM51" i="30"/>
  <c r="AL51" i="30"/>
  <c r="AK51" i="30"/>
  <c r="AJ51" i="30"/>
  <c r="AI51" i="30"/>
  <c r="AH51" i="30"/>
  <c r="AG51" i="30"/>
  <c r="AF51" i="30"/>
  <c r="AE51" i="30"/>
  <c r="AB51" i="30"/>
  <c r="AA51" i="30"/>
  <c r="Z51" i="30"/>
  <c r="Y51" i="30"/>
  <c r="X51" i="30"/>
  <c r="W51" i="30"/>
  <c r="V51" i="30"/>
  <c r="U51" i="30"/>
  <c r="T51" i="30"/>
  <c r="S51" i="30"/>
  <c r="P51" i="30"/>
  <c r="O51" i="30"/>
  <c r="N51" i="30"/>
  <c r="M51" i="30"/>
  <c r="L51" i="30"/>
  <c r="K51" i="30"/>
  <c r="J51" i="30"/>
  <c r="I51" i="30"/>
  <c r="H51" i="30"/>
  <c r="G51" i="30"/>
  <c r="F51" i="30"/>
  <c r="E51" i="30"/>
  <c r="D51" i="30"/>
  <c r="C51" i="30"/>
  <c r="BJ50" i="30"/>
  <c r="BI50" i="30"/>
  <c r="AD50" i="30"/>
  <c r="AC50" i="30"/>
  <c r="R50" i="30"/>
  <c r="Q50" i="30"/>
  <c r="AS50" i="30" s="1"/>
  <c r="BJ49" i="30"/>
  <c r="BI49" i="30"/>
  <c r="AD49" i="30"/>
  <c r="AC49" i="30"/>
  <c r="R49" i="30"/>
  <c r="Q49" i="30"/>
  <c r="BJ48" i="30"/>
  <c r="BI48" i="30"/>
  <c r="AD48" i="30"/>
  <c r="AC48" i="30"/>
  <c r="R48" i="30"/>
  <c r="Q48" i="30"/>
  <c r="BJ47" i="30"/>
  <c r="BI47" i="30"/>
  <c r="AD47" i="30"/>
  <c r="AC47" i="30"/>
  <c r="R47" i="30"/>
  <c r="Q47" i="30"/>
  <c r="BJ46" i="30"/>
  <c r="BI46" i="30"/>
  <c r="AD46" i="30"/>
  <c r="AC46" i="30"/>
  <c r="R46" i="30"/>
  <c r="Q46" i="30"/>
  <c r="BJ45" i="30"/>
  <c r="BI45" i="30"/>
  <c r="AD45" i="30"/>
  <c r="AC45" i="30"/>
  <c r="R45" i="30"/>
  <c r="Q45" i="30"/>
  <c r="BJ44" i="30"/>
  <c r="BI44" i="30"/>
  <c r="AD44" i="30"/>
  <c r="AC44" i="30"/>
  <c r="R44" i="30"/>
  <c r="Q44" i="30"/>
  <c r="BJ43" i="30"/>
  <c r="BI43" i="30"/>
  <c r="AD43" i="30"/>
  <c r="AC43" i="30"/>
  <c r="R43" i="30"/>
  <c r="Q43" i="30"/>
  <c r="BJ42" i="30"/>
  <c r="BI42" i="30"/>
  <c r="AD42" i="30"/>
  <c r="AC42" i="30"/>
  <c r="R42" i="30"/>
  <c r="Q42" i="30"/>
  <c r="AS42" i="30" s="1"/>
  <c r="BK42" i="30" s="1"/>
  <c r="BJ41" i="30"/>
  <c r="BI41" i="30"/>
  <c r="AD41" i="30"/>
  <c r="AC41" i="30"/>
  <c r="R41" i="30"/>
  <c r="Q41" i="30"/>
  <c r="BJ40" i="30"/>
  <c r="BI40" i="30"/>
  <c r="AD40" i="30"/>
  <c r="AC40" i="30"/>
  <c r="R40" i="30"/>
  <c r="Q40" i="30"/>
  <c r="BJ39" i="30"/>
  <c r="BI39" i="30"/>
  <c r="AD39" i="30"/>
  <c r="AC39" i="30"/>
  <c r="R39" i="30"/>
  <c r="Q39" i="30"/>
  <c r="BJ38" i="30"/>
  <c r="BI38" i="30"/>
  <c r="AD38" i="30"/>
  <c r="AC38" i="30"/>
  <c r="R38" i="30"/>
  <c r="Q38" i="30"/>
  <c r="AS38" i="30" s="1"/>
  <c r="BJ37" i="30"/>
  <c r="BI37" i="30"/>
  <c r="AD37" i="30"/>
  <c r="AC37" i="30"/>
  <c r="R37" i="30"/>
  <c r="Q37" i="30"/>
  <c r="BJ36" i="30"/>
  <c r="BI36" i="30"/>
  <c r="AD36" i="30"/>
  <c r="AC36" i="30"/>
  <c r="R36" i="30"/>
  <c r="Q36" i="30"/>
  <c r="BJ35" i="30"/>
  <c r="BI35" i="30"/>
  <c r="AD35" i="30"/>
  <c r="AC35" i="30"/>
  <c r="R35" i="30"/>
  <c r="Q35" i="30"/>
  <c r="BJ34" i="30"/>
  <c r="BI34" i="30"/>
  <c r="AD34" i="30"/>
  <c r="AC34" i="30"/>
  <c r="R34" i="30"/>
  <c r="Q34" i="30"/>
  <c r="AS34" i="30" s="1"/>
  <c r="BJ33" i="30"/>
  <c r="BI33" i="30"/>
  <c r="AD33" i="30"/>
  <c r="AC33" i="30"/>
  <c r="R33" i="30"/>
  <c r="Q33" i="30"/>
  <c r="BJ32" i="30"/>
  <c r="BI32" i="30"/>
  <c r="AD32" i="30"/>
  <c r="AC32" i="30"/>
  <c r="R32" i="30"/>
  <c r="Q32" i="30"/>
  <c r="AS32" i="30" s="1"/>
  <c r="BJ31" i="30"/>
  <c r="BI31" i="30"/>
  <c r="AD31" i="30"/>
  <c r="AC31" i="30"/>
  <c r="R31" i="30"/>
  <c r="Q31" i="30"/>
  <c r="BJ30" i="30"/>
  <c r="BI30" i="30"/>
  <c r="AD30" i="30"/>
  <c r="AC30" i="30"/>
  <c r="R30" i="30"/>
  <c r="Q30" i="30"/>
  <c r="BJ29" i="30"/>
  <c r="BI29" i="30"/>
  <c r="AD29" i="30"/>
  <c r="AC29" i="30"/>
  <c r="R29" i="30"/>
  <c r="AT29" i="30" s="1"/>
  <c r="Q29" i="30"/>
  <c r="BJ28" i="30"/>
  <c r="BI28" i="30"/>
  <c r="AD28" i="30"/>
  <c r="AC28" i="30"/>
  <c r="R28" i="30"/>
  <c r="Q28" i="30"/>
  <c r="BJ27" i="30"/>
  <c r="BI27" i="30"/>
  <c r="AD27" i="30"/>
  <c r="AC27" i="30"/>
  <c r="R27" i="30"/>
  <c r="Q27" i="30"/>
  <c r="BJ26" i="30"/>
  <c r="BI26" i="30"/>
  <c r="AD26" i="30"/>
  <c r="AC26" i="30"/>
  <c r="R26" i="30"/>
  <c r="Q26" i="30"/>
  <c r="BJ25" i="30"/>
  <c r="BI25" i="30"/>
  <c r="AD25" i="30"/>
  <c r="AC25" i="30"/>
  <c r="R25" i="30"/>
  <c r="AT25" i="30" s="1"/>
  <c r="Q25" i="30"/>
  <c r="BJ24" i="30"/>
  <c r="BI24" i="30"/>
  <c r="AD24" i="30"/>
  <c r="AC24" i="30"/>
  <c r="R24" i="30"/>
  <c r="Q24" i="30"/>
  <c r="AS24" i="30" s="1"/>
  <c r="BJ23" i="30"/>
  <c r="BI23" i="30"/>
  <c r="AD23" i="30"/>
  <c r="AC23" i="30"/>
  <c r="R23" i="30"/>
  <c r="Q23" i="30"/>
  <c r="BJ22" i="30"/>
  <c r="BI22" i="30"/>
  <c r="AD22" i="30"/>
  <c r="AC22" i="30"/>
  <c r="R22" i="30"/>
  <c r="Q22" i="30"/>
  <c r="AS22" i="30" s="1"/>
  <c r="BJ21" i="30"/>
  <c r="BI21" i="30"/>
  <c r="AD21" i="30"/>
  <c r="AC21" i="30"/>
  <c r="R21" i="30"/>
  <c r="AT21" i="30" s="1"/>
  <c r="Q21" i="30"/>
  <c r="BJ20" i="30"/>
  <c r="BI20" i="30"/>
  <c r="AD20" i="30"/>
  <c r="AC20" i="30"/>
  <c r="R20" i="30"/>
  <c r="Q20" i="30"/>
  <c r="AS20" i="30" s="1"/>
  <c r="BJ19" i="30"/>
  <c r="BI19" i="30"/>
  <c r="AD19" i="30"/>
  <c r="AC19" i="30"/>
  <c r="R19" i="30"/>
  <c r="Q19" i="30"/>
  <c r="BJ18" i="30"/>
  <c r="BI18" i="30"/>
  <c r="AD18" i="30"/>
  <c r="AC18" i="30"/>
  <c r="R18" i="30"/>
  <c r="Q18" i="30"/>
  <c r="AS18" i="30" s="1"/>
  <c r="BJ17" i="30"/>
  <c r="BI17" i="30"/>
  <c r="AD17" i="30"/>
  <c r="AC17" i="30"/>
  <c r="R17" i="30"/>
  <c r="Q17" i="30"/>
  <c r="BJ16" i="30"/>
  <c r="BI16" i="30"/>
  <c r="AD16" i="30"/>
  <c r="AC16" i="30"/>
  <c r="R16" i="30"/>
  <c r="Q16" i="30"/>
  <c r="AS16" i="30" s="1"/>
  <c r="BJ15" i="30"/>
  <c r="BI15" i="30"/>
  <c r="AD15" i="30"/>
  <c r="AC15" i="30"/>
  <c r="R15" i="30"/>
  <c r="Q15" i="30"/>
  <c r="BJ14" i="30"/>
  <c r="BI14" i="30"/>
  <c r="AD14" i="30"/>
  <c r="AC14" i="30"/>
  <c r="R14" i="30"/>
  <c r="Q14" i="30"/>
  <c r="BJ13" i="30"/>
  <c r="BI13" i="30"/>
  <c r="AD13" i="30"/>
  <c r="AC13" i="30"/>
  <c r="R13" i="30"/>
  <c r="Q13" i="30"/>
  <c r="BJ12" i="30"/>
  <c r="BI12" i="30"/>
  <c r="AD12" i="30"/>
  <c r="AC12" i="30"/>
  <c r="R12" i="30"/>
  <c r="Q12" i="30"/>
  <c r="BJ11" i="30"/>
  <c r="BI11" i="30"/>
  <c r="AD11" i="30"/>
  <c r="AC11" i="30"/>
  <c r="R11" i="30"/>
  <c r="Q11" i="30"/>
  <c r="BJ10" i="30"/>
  <c r="BI10" i="30"/>
  <c r="AD10" i="30"/>
  <c r="AC10" i="30"/>
  <c r="R10" i="30"/>
  <c r="Q10" i="30"/>
  <c r="AS10" i="30" s="1"/>
  <c r="BK10" i="30" s="1"/>
  <c r="BJ9" i="30"/>
  <c r="BI9" i="30"/>
  <c r="AD9" i="30"/>
  <c r="AC9" i="30"/>
  <c r="R9" i="30"/>
  <c r="Q9" i="30"/>
  <c r="BJ8" i="30"/>
  <c r="BI8" i="30"/>
  <c r="AD8" i="30"/>
  <c r="AC8" i="30"/>
  <c r="R8" i="30"/>
  <c r="Q8" i="30"/>
  <c r="BH51" i="29"/>
  <c r="BG51" i="29"/>
  <c r="BF51" i="29"/>
  <c r="BE51" i="29"/>
  <c r="BD51" i="29"/>
  <c r="BC51" i="29"/>
  <c r="BB51" i="29"/>
  <c r="BA51" i="29"/>
  <c r="AZ51" i="29"/>
  <c r="AY51" i="29"/>
  <c r="AX51" i="29"/>
  <c r="AW51" i="29"/>
  <c r="AV51" i="29"/>
  <c r="AU51" i="29"/>
  <c r="AR51" i="29"/>
  <c r="AQ51" i="29"/>
  <c r="AP51" i="29"/>
  <c r="AO51" i="29"/>
  <c r="AN51" i="29"/>
  <c r="AM51" i="29"/>
  <c r="AL51" i="29"/>
  <c r="AK51" i="29"/>
  <c r="AJ51" i="29"/>
  <c r="AI51" i="29"/>
  <c r="AH51" i="29"/>
  <c r="AG51" i="29"/>
  <c r="AF51" i="29"/>
  <c r="AE51" i="29"/>
  <c r="AB51" i="29"/>
  <c r="AA51" i="29"/>
  <c r="Z51" i="29"/>
  <c r="Y51" i="29"/>
  <c r="X51" i="29"/>
  <c r="W51" i="29"/>
  <c r="V51" i="29"/>
  <c r="U51" i="29"/>
  <c r="T51" i="29"/>
  <c r="S51" i="29"/>
  <c r="P51" i="29"/>
  <c r="O51" i="29"/>
  <c r="N51" i="29"/>
  <c r="M51" i="29"/>
  <c r="L51" i="29"/>
  <c r="K51" i="29"/>
  <c r="J51" i="29"/>
  <c r="I51" i="29"/>
  <c r="H51" i="29"/>
  <c r="G51" i="29"/>
  <c r="F51" i="29"/>
  <c r="E51" i="29"/>
  <c r="D51" i="29"/>
  <c r="C51" i="29"/>
  <c r="BJ50" i="29"/>
  <c r="BI50" i="29"/>
  <c r="AD50" i="29"/>
  <c r="AC50" i="29"/>
  <c r="R50" i="29"/>
  <c r="Q50" i="29"/>
  <c r="BJ49" i="29"/>
  <c r="BI49" i="29"/>
  <c r="AD49" i="29"/>
  <c r="AC49" i="29"/>
  <c r="R49" i="29"/>
  <c r="AT49" i="29" s="1"/>
  <c r="Q49" i="29"/>
  <c r="BJ48" i="29"/>
  <c r="BI48" i="29"/>
  <c r="AD48" i="29"/>
  <c r="AC48" i="29"/>
  <c r="R48" i="29"/>
  <c r="Q48" i="29"/>
  <c r="BJ47" i="29"/>
  <c r="BI47" i="29"/>
  <c r="AD47" i="29"/>
  <c r="AC47" i="29"/>
  <c r="R47" i="29"/>
  <c r="Q47" i="29"/>
  <c r="BJ46" i="29"/>
  <c r="BI46" i="29"/>
  <c r="AD46" i="29"/>
  <c r="AC46" i="29"/>
  <c r="R46" i="29"/>
  <c r="Q46" i="29"/>
  <c r="AS46" i="29" s="1"/>
  <c r="BJ45" i="29"/>
  <c r="BI45" i="29"/>
  <c r="AD45" i="29"/>
  <c r="AC45" i="29"/>
  <c r="R45" i="29"/>
  <c r="Q45" i="29"/>
  <c r="BJ44" i="29"/>
  <c r="BI44" i="29"/>
  <c r="AD44" i="29"/>
  <c r="AC44" i="29"/>
  <c r="R44" i="29"/>
  <c r="Q44" i="29"/>
  <c r="BJ43" i="29"/>
  <c r="BI43" i="29"/>
  <c r="AD43" i="29"/>
  <c r="AC43" i="29"/>
  <c r="R43" i="29"/>
  <c r="Q43" i="29"/>
  <c r="BJ42" i="29"/>
  <c r="BI42" i="29"/>
  <c r="AD42" i="29"/>
  <c r="AC42" i="29"/>
  <c r="R42" i="29"/>
  <c r="Q42" i="29"/>
  <c r="AS42" i="29" s="1"/>
  <c r="BJ41" i="29"/>
  <c r="BI41" i="29"/>
  <c r="AD41" i="29"/>
  <c r="AC41" i="29"/>
  <c r="R41" i="29"/>
  <c r="Q41" i="29"/>
  <c r="BJ40" i="29"/>
  <c r="BI40" i="29"/>
  <c r="AD40" i="29"/>
  <c r="AC40" i="29"/>
  <c r="R40" i="29"/>
  <c r="Q40" i="29"/>
  <c r="BJ39" i="29"/>
  <c r="BI39" i="29"/>
  <c r="AD39" i="29"/>
  <c r="AC39" i="29"/>
  <c r="R39" i="29"/>
  <c r="Q39" i="29"/>
  <c r="BJ38" i="29"/>
  <c r="BI38" i="29"/>
  <c r="AD38" i="29"/>
  <c r="AC38" i="29"/>
  <c r="R38" i="29"/>
  <c r="Q38" i="29"/>
  <c r="BJ37" i="29"/>
  <c r="BI37" i="29"/>
  <c r="AD37" i="29"/>
  <c r="AC37" i="29"/>
  <c r="R37" i="29"/>
  <c r="Q37" i="29"/>
  <c r="BJ36" i="29"/>
  <c r="BI36" i="29"/>
  <c r="AD36" i="29"/>
  <c r="AC36" i="29"/>
  <c r="R36" i="29"/>
  <c r="Q36" i="29"/>
  <c r="BJ35" i="29"/>
  <c r="BI35" i="29"/>
  <c r="AD35" i="29"/>
  <c r="AC35" i="29"/>
  <c r="R35" i="29"/>
  <c r="Q35" i="29"/>
  <c r="BJ34" i="29"/>
  <c r="BI34" i="29"/>
  <c r="AD34" i="29"/>
  <c r="AC34" i="29"/>
  <c r="R34" i="29"/>
  <c r="Q34" i="29"/>
  <c r="BJ33" i="29"/>
  <c r="BI33" i="29"/>
  <c r="AD33" i="29"/>
  <c r="AC33" i="29"/>
  <c r="R33" i="29"/>
  <c r="Q33" i="29"/>
  <c r="BJ32" i="29"/>
  <c r="BI32" i="29"/>
  <c r="AD32" i="29"/>
  <c r="AC32" i="29"/>
  <c r="R32" i="29"/>
  <c r="Q32" i="29"/>
  <c r="BJ31" i="29"/>
  <c r="BI31" i="29"/>
  <c r="AD31" i="29"/>
  <c r="AC31" i="29"/>
  <c r="R31" i="29"/>
  <c r="Q31" i="29"/>
  <c r="BJ30" i="29"/>
  <c r="BI30" i="29"/>
  <c r="AD30" i="29"/>
  <c r="AC30" i="29"/>
  <c r="R30" i="29"/>
  <c r="Q30" i="29"/>
  <c r="BJ29" i="29"/>
  <c r="BI29" i="29"/>
  <c r="AD29" i="29"/>
  <c r="AC29" i="29"/>
  <c r="R29" i="29"/>
  <c r="AT29" i="29" s="1"/>
  <c r="Q29" i="29"/>
  <c r="AS29" i="29" s="1"/>
  <c r="BJ28" i="29"/>
  <c r="BI28" i="29"/>
  <c r="AD28" i="29"/>
  <c r="AC28" i="29"/>
  <c r="R28" i="29"/>
  <c r="Q28" i="29"/>
  <c r="BJ27" i="29"/>
  <c r="BI27" i="29"/>
  <c r="AD27" i="29"/>
  <c r="AC27" i="29"/>
  <c r="R27" i="29"/>
  <c r="Q27" i="29"/>
  <c r="BJ26" i="29"/>
  <c r="BI26" i="29"/>
  <c r="AD26" i="29"/>
  <c r="AC26" i="29"/>
  <c r="R26" i="29"/>
  <c r="Q26" i="29"/>
  <c r="BJ25" i="29"/>
  <c r="BI25" i="29"/>
  <c r="AD25" i="29"/>
  <c r="AC25" i="29"/>
  <c r="R25" i="29"/>
  <c r="Q25" i="29"/>
  <c r="AS25" i="29" s="1"/>
  <c r="BJ24" i="29"/>
  <c r="BI24" i="29"/>
  <c r="AD24" i="29"/>
  <c r="AC24" i="29"/>
  <c r="R24" i="29"/>
  <c r="Q24" i="29"/>
  <c r="BJ23" i="29"/>
  <c r="BI23" i="29"/>
  <c r="AD23" i="29"/>
  <c r="AC23" i="29"/>
  <c r="R23" i="29"/>
  <c r="AT23" i="29" s="1"/>
  <c r="Q23" i="29"/>
  <c r="BJ22" i="29"/>
  <c r="BI22" i="29"/>
  <c r="AD22" i="29"/>
  <c r="AC22" i="29"/>
  <c r="R22" i="29"/>
  <c r="Q22" i="29"/>
  <c r="BJ21" i="29"/>
  <c r="BI21" i="29"/>
  <c r="AD21" i="29"/>
  <c r="AC21" i="29"/>
  <c r="R21" i="29"/>
  <c r="AT21" i="29" s="1"/>
  <c r="Q21" i="29"/>
  <c r="BJ20" i="29"/>
  <c r="BI20" i="29"/>
  <c r="AD20" i="29"/>
  <c r="AC20" i="29"/>
  <c r="R20" i="29"/>
  <c r="Q20" i="29"/>
  <c r="BJ19" i="29"/>
  <c r="BI19" i="29"/>
  <c r="AD19" i="29"/>
  <c r="AC19" i="29"/>
  <c r="R19" i="29"/>
  <c r="Q19" i="29"/>
  <c r="BJ18" i="29"/>
  <c r="BI18" i="29"/>
  <c r="AD18" i="29"/>
  <c r="AC18" i="29"/>
  <c r="R18" i="29"/>
  <c r="Q18" i="29"/>
  <c r="BJ17" i="29"/>
  <c r="BI17" i="29"/>
  <c r="AD17" i="29"/>
  <c r="AC17" i="29"/>
  <c r="R17" i="29"/>
  <c r="AT17" i="29" s="1"/>
  <c r="Q17" i="29"/>
  <c r="BJ16" i="29"/>
  <c r="BI16" i="29"/>
  <c r="AD16" i="29"/>
  <c r="AC16" i="29"/>
  <c r="R16" i="29"/>
  <c r="Q16" i="29"/>
  <c r="BJ15" i="29"/>
  <c r="BI15" i="29"/>
  <c r="AD15" i="29"/>
  <c r="AC15" i="29"/>
  <c r="R15" i="29"/>
  <c r="Q15" i="29"/>
  <c r="BJ14" i="29"/>
  <c r="BI14" i="29"/>
  <c r="AD14" i="29"/>
  <c r="AC14" i="29"/>
  <c r="R14" i="29"/>
  <c r="Q14" i="29"/>
  <c r="BJ13" i="29"/>
  <c r="BI13" i="29"/>
  <c r="AD13" i="29"/>
  <c r="AC13" i="29"/>
  <c r="R13" i="29"/>
  <c r="Q13" i="29"/>
  <c r="BJ12" i="29"/>
  <c r="BI12" i="29"/>
  <c r="AD12" i="29"/>
  <c r="AC12" i="29"/>
  <c r="R12" i="29"/>
  <c r="Q12" i="29"/>
  <c r="BJ11" i="29"/>
  <c r="BI11" i="29"/>
  <c r="AD11" i="29"/>
  <c r="AC11" i="29"/>
  <c r="R11" i="29"/>
  <c r="Q11" i="29"/>
  <c r="BJ10" i="29"/>
  <c r="BI10" i="29"/>
  <c r="AD10" i="29"/>
  <c r="AC10" i="29"/>
  <c r="R10" i="29"/>
  <c r="Q10" i="29"/>
  <c r="BJ9" i="29"/>
  <c r="BI9" i="29"/>
  <c r="AD9" i="29"/>
  <c r="AC9" i="29"/>
  <c r="R9" i="29"/>
  <c r="Q9" i="29"/>
  <c r="BJ8" i="29"/>
  <c r="BI8" i="29"/>
  <c r="AD8" i="29"/>
  <c r="AC8" i="29"/>
  <c r="R8" i="29"/>
  <c r="Q8" i="29"/>
  <c r="BH51" i="28"/>
  <c r="BG51" i="28"/>
  <c r="BF51" i="28"/>
  <c r="BE51" i="28"/>
  <c r="BD51" i="28"/>
  <c r="BC51" i="28"/>
  <c r="BB51" i="28"/>
  <c r="BA51" i="28"/>
  <c r="AZ51" i="28"/>
  <c r="AY51" i="28"/>
  <c r="AX51" i="28"/>
  <c r="AW51" i="28"/>
  <c r="AV51" i="28"/>
  <c r="AU51" i="28"/>
  <c r="AR51" i="28"/>
  <c r="AQ51" i="28"/>
  <c r="AP51" i="28"/>
  <c r="AO51" i="28"/>
  <c r="AN51" i="28"/>
  <c r="AM51" i="28"/>
  <c r="AL51" i="28"/>
  <c r="AK51" i="28"/>
  <c r="AJ51" i="28"/>
  <c r="AI51" i="28"/>
  <c r="AH51" i="28"/>
  <c r="AG51" i="28"/>
  <c r="AF51" i="28"/>
  <c r="AE51" i="28"/>
  <c r="AB51" i="28"/>
  <c r="AA51" i="28"/>
  <c r="Z51" i="28"/>
  <c r="Y51" i="28"/>
  <c r="X51" i="28"/>
  <c r="W51" i="28"/>
  <c r="V51" i="28"/>
  <c r="U51" i="28"/>
  <c r="T51" i="28"/>
  <c r="S51" i="28"/>
  <c r="P51" i="28"/>
  <c r="O51" i="28"/>
  <c r="N51" i="28"/>
  <c r="M51" i="28"/>
  <c r="L51" i="28"/>
  <c r="K51" i="28"/>
  <c r="J51" i="28"/>
  <c r="I51" i="28"/>
  <c r="H51" i="28"/>
  <c r="G51" i="28"/>
  <c r="F51" i="28"/>
  <c r="E51" i="28"/>
  <c r="D51" i="28"/>
  <c r="C51" i="28"/>
  <c r="BJ50" i="28"/>
  <c r="BI50" i="28"/>
  <c r="AD50" i="28"/>
  <c r="AC50" i="28"/>
  <c r="R50" i="28"/>
  <c r="Q50" i="28"/>
  <c r="AS50" i="28" s="1"/>
  <c r="BJ49" i="28"/>
  <c r="BI49" i="28"/>
  <c r="AD49" i="28"/>
  <c r="AC49" i="28"/>
  <c r="R49" i="28"/>
  <c r="Q49" i="28"/>
  <c r="AS49" i="28" s="1"/>
  <c r="BK49" i="28" s="1"/>
  <c r="BJ48" i="28"/>
  <c r="BI48" i="28"/>
  <c r="AD48" i="28"/>
  <c r="AC48" i="28"/>
  <c r="R48" i="28"/>
  <c r="Q48" i="28"/>
  <c r="BJ47" i="28"/>
  <c r="BI47" i="28"/>
  <c r="AD47" i="28"/>
  <c r="AC47" i="28"/>
  <c r="R47" i="28"/>
  <c r="Q47" i="28"/>
  <c r="BJ46" i="28"/>
  <c r="BI46" i="28"/>
  <c r="AD46" i="28"/>
  <c r="AC46" i="28"/>
  <c r="R46" i="28"/>
  <c r="Q46" i="28"/>
  <c r="BJ45" i="28"/>
  <c r="BI45" i="28"/>
  <c r="AD45" i="28"/>
  <c r="AC45" i="28"/>
  <c r="R45" i="28"/>
  <c r="Q45" i="28"/>
  <c r="AS45" i="28" s="1"/>
  <c r="BK45" i="28" s="1"/>
  <c r="BJ44" i="28"/>
  <c r="BI44" i="28"/>
  <c r="AD44" i="28"/>
  <c r="AC44" i="28"/>
  <c r="R44" i="28"/>
  <c r="Q44" i="28"/>
  <c r="AS44" i="28" s="1"/>
  <c r="BJ43" i="28"/>
  <c r="BI43" i="28"/>
  <c r="AD43" i="28"/>
  <c r="AC43" i="28"/>
  <c r="R43" i="28"/>
  <c r="Q43" i="28"/>
  <c r="BJ42" i="28"/>
  <c r="BI42" i="28"/>
  <c r="AD42" i="28"/>
  <c r="AC42" i="28"/>
  <c r="R42" i="28"/>
  <c r="Q42" i="28"/>
  <c r="BJ41" i="28"/>
  <c r="BI41" i="28"/>
  <c r="AD41" i="28"/>
  <c r="AC41" i="28"/>
  <c r="R41" i="28"/>
  <c r="Q41" i="28"/>
  <c r="BJ40" i="28"/>
  <c r="BI40" i="28"/>
  <c r="AD40" i="28"/>
  <c r="AC40" i="28"/>
  <c r="R40" i="28"/>
  <c r="AT40" i="28" s="1"/>
  <c r="Q40" i="28"/>
  <c r="AS40" i="28" s="1"/>
  <c r="BJ39" i="28"/>
  <c r="BI39" i="28"/>
  <c r="AD39" i="28"/>
  <c r="AC39" i="28"/>
  <c r="R39" i="28"/>
  <c r="Q39" i="28"/>
  <c r="BJ38" i="28"/>
  <c r="BI38" i="28"/>
  <c r="AD38" i="28"/>
  <c r="AC38" i="28"/>
  <c r="R38" i="28"/>
  <c r="Q38" i="28"/>
  <c r="BJ37" i="28"/>
  <c r="BI37" i="28"/>
  <c r="AD37" i="28"/>
  <c r="AC37" i="28"/>
  <c r="R37" i="28"/>
  <c r="Q37" i="28"/>
  <c r="BJ36" i="28"/>
  <c r="BI36" i="28"/>
  <c r="AD36" i="28"/>
  <c r="AC36" i="28"/>
  <c r="R36" i="28"/>
  <c r="Q36" i="28"/>
  <c r="BJ35" i="28"/>
  <c r="BI35" i="28"/>
  <c r="AD35" i="28"/>
  <c r="AC35" i="28"/>
  <c r="R35" i="28"/>
  <c r="Q35" i="28"/>
  <c r="BJ34" i="28"/>
  <c r="BI34" i="28"/>
  <c r="AD34" i="28"/>
  <c r="AC34" i="28"/>
  <c r="R34" i="28"/>
  <c r="Q34" i="28"/>
  <c r="BJ33" i="28"/>
  <c r="BI33" i="28"/>
  <c r="AD33" i="28"/>
  <c r="AC33" i="28"/>
  <c r="R33" i="28"/>
  <c r="Q33" i="28"/>
  <c r="BJ32" i="28"/>
  <c r="BI32" i="28"/>
  <c r="AD32" i="28"/>
  <c r="AC32" i="28"/>
  <c r="R32" i="28"/>
  <c r="Q32" i="28"/>
  <c r="BJ31" i="28"/>
  <c r="BI31" i="28"/>
  <c r="AD31" i="28"/>
  <c r="AC31" i="28"/>
  <c r="R31" i="28"/>
  <c r="Q31" i="28"/>
  <c r="BJ30" i="28"/>
  <c r="BI30" i="28"/>
  <c r="AD30" i="28"/>
  <c r="AC30" i="28"/>
  <c r="R30" i="28"/>
  <c r="Q30" i="28"/>
  <c r="BJ29" i="28"/>
  <c r="BI29" i="28"/>
  <c r="AD29" i="28"/>
  <c r="AC29" i="28"/>
  <c r="R29" i="28"/>
  <c r="Q29" i="28"/>
  <c r="BJ28" i="28"/>
  <c r="BI28" i="28"/>
  <c r="AD28" i="28"/>
  <c r="AC28" i="28"/>
  <c r="R28" i="28"/>
  <c r="Q28" i="28"/>
  <c r="BJ27" i="28"/>
  <c r="BI27" i="28"/>
  <c r="AD27" i="28"/>
  <c r="AC27" i="28"/>
  <c r="R27" i="28"/>
  <c r="Q27" i="28"/>
  <c r="BJ26" i="28"/>
  <c r="BI26" i="28"/>
  <c r="AD26" i="28"/>
  <c r="AC26" i="28"/>
  <c r="R26" i="28"/>
  <c r="Q26" i="28"/>
  <c r="BJ25" i="28"/>
  <c r="BI25" i="28"/>
  <c r="AD25" i="28"/>
  <c r="AC25" i="28"/>
  <c r="R25" i="28"/>
  <c r="Q25" i="28"/>
  <c r="BJ24" i="28"/>
  <c r="BI24" i="28"/>
  <c r="AD24" i="28"/>
  <c r="AC24" i="28"/>
  <c r="R24" i="28"/>
  <c r="Q24" i="28"/>
  <c r="BJ23" i="28"/>
  <c r="BI23" i="28"/>
  <c r="AD23" i="28"/>
  <c r="AC23" i="28"/>
  <c r="R23" i="28"/>
  <c r="Q23" i="28"/>
  <c r="BJ22" i="28"/>
  <c r="BI22" i="28"/>
  <c r="AD22" i="28"/>
  <c r="AC22" i="28"/>
  <c r="R22" i="28"/>
  <c r="Q22" i="28"/>
  <c r="BJ21" i="28"/>
  <c r="BI21" i="28"/>
  <c r="AD21" i="28"/>
  <c r="AT21" i="28" s="1"/>
  <c r="BL21" i="28" s="1"/>
  <c r="AC21" i="28"/>
  <c r="R21" i="28"/>
  <c r="Q21" i="28"/>
  <c r="BJ20" i="28"/>
  <c r="BI20" i="28"/>
  <c r="AD20" i="28"/>
  <c r="AC20" i="28"/>
  <c r="R20" i="28"/>
  <c r="Q20" i="28"/>
  <c r="BJ19" i="28"/>
  <c r="BI19" i="28"/>
  <c r="AD19" i="28"/>
  <c r="AC19" i="28"/>
  <c r="R19" i="28"/>
  <c r="Q19" i="28"/>
  <c r="BJ18" i="28"/>
  <c r="BI18" i="28"/>
  <c r="AD18" i="28"/>
  <c r="AC18" i="28"/>
  <c r="R18" i="28"/>
  <c r="Q18" i="28"/>
  <c r="BJ17" i="28"/>
  <c r="BI17" i="28"/>
  <c r="AD17" i="28"/>
  <c r="AC17" i="28"/>
  <c r="R17" i="28"/>
  <c r="Q17" i="28"/>
  <c r="BJ16" i="28"/>
  <c r="BI16" i="28"/>
  <c r="AD16" i="28"/>
  <c r="AC16" i="28"/>
  <c r="R16" i="28"/>
  <c r="Q16" i="28"/>
  <c r="BJ15" i="28"/>
  <c r="BI15" i="28"/>
  <c r="AD15" i="28"/>
  <c r="AC15" i="28"/>
  <c r="R15" i="28"/>
  <c r="Q15" i="28"/>
  <c r="BJ14" i="28"/>
  <c r="BI14" i="28"/>
  <c r="AD14" i="28"/>
  <c r="AC14" i="28"/>
  <c r="R14" i="28"/>
  <c r="AT14" i="28" s="1"/>
  <c r="Q14" i="28"/>
  <c r="BJ13" i="28"/>
  <c r="BI13" i="28"/>
  <c r="AD13" i="28"/>
  <c r="AC13" i="28"/>
  <c r="R13" i="28"/>
  <c r="Q13" i="28"/>
  <c r="BJ12" i="28"/>
  <c r="BI12" i="28"/>
  <c r="AD12" i="28"/>
  <c r="AC12" i="28"/>
  <c r="R12" i="28"/>
  <c r="Q12" i="28"/>
  <c r="BJ11" i="28"/>
  <c r="BI11" i="28"/>
  <c r="AD11" i="28"/>
  <c r="AC11" i="28"/>
  <c r="R11" i="28"/>
  <c r="Q11" i="28"/>
  <c r="BJ10" i="28"/>
  <c r="BI10" i="28"/>
  <c r="AD10" i="28"/>
  <c r="AC10" i="28"/>
  <c r="R10" i="28"/>
  <c r="AT10" i="28" s="1"/>
  <c r="Q10" i="28"/>
  <c r="BJ9" i="28"/>
  <c r="BI9" i="28"/>
  <c r="AD9" i="28"/>
  <c r="AC9" i="28"/>
  <c r="R9" i="28"/>
  <c r="Q9" i="28"/>
  <c r="BJ8" i="28"/>
  <c r="BI8" i="28"/>
  <c r="AD8" i="28"/>
  <c r="AC8" i="28"/>
  <c r="R8" i="28"/>
  <c r="Q8" i="28"/>
  <c r="BH51" i="27"/>
  <c r="BG51" i="27"/>
  <c r="BF51" i="27"/>
  <c r="BE51" i="27"/>
  <c r="BD51" i="27"/>
  <c r="BC51" i="27"/>
  <c r="BB51" i="27"/>
  <c r="BA51" i="27"/>
  <c r="AZ51" i="27"/>
  <c r="AY51" i="27"/>
  <c r="AX51" i="27"/>
  <c r="AW51" i="27"/>
  <c r="AV51" i="27"/>
  <c r="AU51" i="27"/>
  <c r="AR51" i="27"/>
  <c r="AQ51" i="27"/>
  <c r="AP51" i="27"/>
  <c r="AO51" i="27"/>
  <c r="AN51" i="27"/>
  <c r="AM51" i="27"/>
  <c r="AL51" i="27"/>
  <c r="AK51" i="27"/>
  <c r="AJ51" i="27"/>
  <c r="AI51" i="27"/>
  <c r="AH51" i="27"/>
  <c r="AG51" i="27"/>
  <c r="AF51" i="27"/>
  <c r="AE51" i="27"/>
  <c r="AB51" i="27"/>
  <c r="AA51" i="27"/>
  <c r="Z51" i="27"/>
  <c r="Y51" i="27"/>
  <c r="X51" i="27"/>
  <c r="W51" i="27"/>
  <c r="V51" i="27"/>
  <c r="U51" i="27"/>
  <c r="T51" i="27"/>
  <c r="S51" i="27"/>
  <c r="P51" i="27"/>
  <c r="O51" i="27"/>
  <c r="N51" i="27"/>
  <c r="M51" i="27"/>
  <c r="L51" i="27"/>
  <c r="K51" i="27"/>
  <c r="J51" i="27"/>
  <c r="I51" i="27"/>
  <c r="H51" i="27"/>
  <c r="G51" i="27"/>
  <c r="F51" i="27"/>
  <c r="E51" i="27"/>
  <c r="D51" i="27"/>
  <c r="C51" i="27"/>
  <c r="BJ50" i="27"/>
  <c r="BI50" i="27"/>
  <c r="AD50" i="27"/>
  <c r="AC50" i="27"/>
  <c r="R50" i="27"/>
  <c r="Q50" i="27"/>
  <c r="BJ49" i="27"/>
  <c r="BI49" i="27"/>
  <c r="AD49" i="27"/>
  <c r="AC49" i="27"/>
  <c r="R49" i="27"/>
  <c r="Q49" i="27"/>
  <c r="AS49" i="27" s="1"/>
  <c r="BK49" i="27" s="1"/>
  <c r="BJ48" i="27"/>
  <c r="BI48" i="27"/>
  <c r="AD48" i="27"/>
  <c r="AC48" i="27"/>
  <c r="R48" i="27"/>
  <c r="Q48" i="27"/>
  <c r="BJ47" i="27"/>
  <c r="BI47" i="27"/>
  <c r="AD47" i="27"/>
  <c r="AC47" i="27"/>
  <c r="R47" i="27"/>
  <c r="Q47" i="27"/>
  <c r="BJ46" i="27"/>
  <c r="BI46" i="27"/>
  <c r="AD46" i="27"/>
  <c r="AC46" i="27"/>
  <c r="R46" i="27"/>
  <c r="Q46" i="27"/>
  <c r="BJ45" i="27"/>
  <c r="BI45" i="27"/>
  <c r="AD45" i="27"/>
  <c r="AC45" i="27"/>
  <c r="R45" i="27"/>
  <c r="Q45" i="27"/>
  <c r="BJ44" i="27"/>
  <c r="BI44" i="27"/>
  <c r="AD44" i="27"/>
  <c r="AT44" i="27" s="1"/>
  <c r="BL44" i="27" s="1"/>
  <c r="AC44" i="27"/>
  <c r="R44" i="27"/>
  <c r="Q44" i="27"/>
  <c r="BJ43" i="27"/>
  <c r="BI43" i="27"/>
  <c r="AD43" i="27"/>
  <c r="AC43" i="27"/>
  <c r="R43" i="27"/>
  <c r="Q43" i="27"/>
  <c r="BJ42" i="27"/>
  <c r="BI42" i="27"/>
  <c r="AD42" i="27"/>
  <c r="AC42" i="27"/>
  <c r="R42" i="27"/>
  <c r="Q42" i="27"/>
  <c r="BJ41" i="27"/>
  <c r="BI41" i="27"/>
  <c r="AD41" i="27"/>
  <c r="AC41" i="27"/>
  <c r="R41" i="27"/>
  <c r="Q41" i="27"/>
  <c r="BJ40" i="27"/>
  <c r="BI40" i="27"/>
  <c r="AD40" i="27"/>
  <c r="AC40" i="27"/>
  <c r="R40" i="27"/>
  <c r="Q40" i="27"/>
  <c r="BJ39" i="27"/>
  <c r="BI39" i="27"/>
  <c r="AD39" i="27"/>
  <c r="AC39" i="27"/>
  <c r="R39" i="27"/>
  <c r="Q39" i="27"/>
  <c r="BJ38" i="27"/>
  <c r="BI38" i="27"/>
  <c r="AD38" i="27"/>
  <c r="AC38" i="27"/>
  <c r="R38" i="27"/>
  <c r="Q38" i="27"/>
  <c r="BJ37" i="27"/>
  <c r="BI37" i="27"/>
  <c r="AD37" i="27"/>
  <c r="AC37" i="27"/>
  <c r="R37" i="27"/>
  <c r="Q37" i="27"/>
  <c r="BJ36" i="27"/>
  <c r="BI36" i="27"/>
  <c r="AD36" i="27"/>
  <c r="AC36" i="27"/>
  <c r="R36" i="27"/>
  <c r="Q36" i="27"/>
  <c r="BJ35" i="27"/>
  <c r="BI35" i="27"/>
  <c r="AD35" i="27"/>
  <c r="AC35" i="27"/>
  <c r="R35" i="27"/>
  <c r="Q35" i="27"/>
  <c r="BJ34" i="27"/>
  <c r="BI34" i="27"/>
  <c r="AD34" i="27"/>
  <c r="AC34" i="27"/>
  <c r="R34" i="27"/>
  <c r="Q34" i="27"/>
  <c r="BJ33" i="27"/>
  <c r="BI33" i="27"/>
  <c r="AD33" i="27"/>
  <c r="AC33" i="27"/>
  <c r="R33" i="27"/>
  <c r="Q33" i="27"/>
  <c r="AS33" i="27" s="1"/>
  <c r="BJ32" i="27"/>
  <c r="BI32" i="27"/>
  <c r="AD32" i="27"/>
  <c r="AC32" i="27"/>
  <c r="R32" i="27"/>
  <c r="Q32" i="27"/>
  <c r="BJ31" i="27"/>
  <c r="BI31" i="27"/>
  <c r="AD31" i="27"/>
  <c r="AC31" i="27"/>
  <c r="R31" i="27"/>
  <c r="Q31" i="27"/>
  <c r="AS31" i="27" s="1"/>
  <c r="BJ30" i="27"/>
  <c r="BI30" i="27"/>
  <c r="AD30" i="27"/>
  <c r="AC30" i="27"/>
  <c r="R30" i="27"/>
  <c r="Q30" i="27"/>
  <c r="BJ29" i="27"/>
  <c r="BI29" i="27"/>
  <c r="AD29" i="27"/>
  <c r="AC29" i="27"/>
  <c r="R29" i="27"/>
  <c r="Q29" i="27"/>
  <c r="BJ28" i="27"/>
  <c r="BI28" i="27"/>
  <c r="AD28" i="27"/>
  <c r="AT28" i="27" s="1"/>
  <c r="BL28" i="27" s="1"/>
  <c r="AC28" i="27"/>
  <c r="R28" i="27"/>
  <c r="Q28" i="27"/>
  <c r="BJ27" i="27"/>
  <c r="BI27" i="27"/>
  <c r="AD27" i="27"/>
  <c r="AC27" i="27"/>
  <c r="R27" i="27"/>
  <c r="Q27" i="27"/>
  <c r="BJ26" i="27"/>
  <c r="BI26" i="27"/>
  <c r="AD26" i="27"/>
  <c r="AC26" i="27"/>
  <c r="R26" i="27"/>
  <c r="Q26" i="27"/>
  <c r="BJ25" i="27"/>
  <c r="BI25" i="27"/>
  <c r="AD25" i="27"/>
  <c r="AC25" i="27"/>
  <c r="R25" i="27"/>
  <c r="Q25" i="27"/>
  <c r="BJ24" i="27"/>
  <c r="BI24" i="27"/>
  <c r="AD24" i="27"/>
  <c r="AC24" i="27"/>
  <c r="R24" i="27"/>
  <c r="Q24" i="27"/>
  <c r="BJ23" i="27"/>
  <c r="BI23" i="27"/>
  <c r="AD23" i="27"/>
  <c r="AC23" i="27"/>
  <c r="R23" i="27"/>
  <c r="Q23" i="27"/>
  <c r="BJ22" i="27"/>
  <c r="BI22" i="27"/>
  <c r="AD22" i="27"/>
  <c r="AC22" i="27"/>
  <c r="R22" i="27"/>
  <c r="Q22" i="27"/>
  <c r="BJ21" i="27"/>
  <c r="BI21" i="27"/>
  <c r="AD21" i="27"/>
  <c r="AC21" i="27"/>
  <c r="R21" i="27"/>
  <c r="Q21" i="27"/>
  <c r="BJ20" i="27"/>
  <c r="BI20" i="27"/>
  <c r="AD20" i="27"/>
  <c r="AC20" i="27"/>
  <c r="R20" i="27"/>
  <c r="Q20" i="27"/>
  <c r="BJ19" i="27"/>
  <c r="BI19" i="27"/>
  <c r="AD19" i="27"/>
  <c r="AC19" i="27"/>
  <c r="R19" i="27"/>
  <c r="Q19" i="27"/>
  <c r="BJ18" i="27"/>
  <c r="BI18" i="27"/>
  <c r="AD18" i="27"/>
  <c r="AC18" i="27"/>
  <c r="R18" i="27"/>
  <c r="Q18" i="27"/>
  <c r="BJ17" i="27"/>
  <c r="BI17" i="27"/>
  <c r="AD17" i="27"/>
  <c r="AC17" i="27"/>
  <c r="R17" i="27"/>
  <c r="Q17" i="27"/>
  <c r="BJ16" i="27"/>
  <c r="BI16" i="27"/>
  <c r="AD16" i="27"/>
  <c r="AC16" i="27"/>
  <c r="R16" i="27"/>
  <c r="Q16" i="27"/>
  <c r="BJ15" i="27"/>
  <c r="BI15" i="27"/>
  <c r="AD15" i="27"/>
  <c r="AC15" i="27"/>
  <c r="R15" i="27"/>
  <c r="Q15" i="27"/>
  <c r="BJ14" i="27"/>
  <c r="BI14" i="27"/>
  <c r="AD14" i="27"/>
  <c r="AC14" i="27"/>
  <c r="R14" i="27"/>
  <c r="Q14" i="27"/>
  <c r="BJ13" i="27"/>
  <c r="BI13" i="27"/>
  <c r="AD13" i="27"/>
  <c r="AC13" i="27"/>
  <c r="R13" i="27"/>
  <c r="Q13" i="27"/>
  <c r="BJ12" i="27"/>
  <c r="BI12" i="27"/>
  <c r="AD12" i="27"/>
  <c r="AT12" i="27" s="1"/>
  <c r="AC12" i="27"/>
  <c r="R12" i="27"/>
  <c r="Q12" i="27"/>
  <c r="BJ11" i="27"/>
  <c r="BI11" i="27"/>
  <c r="AD11" i="27"/>
  <c r="AC11" i="27"/>
  <c r="R11" i="27"/>
  <c r="Q11" i="27"/>
  <c r="BJ10" i="27"/>
  <c r="BI10" i="27"/>
  <c r="AD10" i="27"/>
  <c r="AC10" i="27"/>
  <c r="R10" i="27"/>
  <c r="Q10" i="27"/>
  <c r="BJ9" i="27"/>
  <c r="BI9" i="27"/>
  <c r="AD9" i="27"/>
  <c r="AC9" i="27"/>
  <c r="R9" i="27"/>
  <c r="Q9" i="27"/>
  <c r="BJ8" i="27"/>
  <c r="BI8" i="27"/>
  <c r="AD8" i="27"/>
  <c r="AC8" i="27"/>
  <c r="R8" i="27"/>
  <c r="Q8" i="27"/>
  <c r="BH51" i="26"/>
  <c r="BG51" i="26"/>
  <c r="BF51" i="26"/>
  <c r="BE51" i="26"/>
  <c r="BD51" i="26"/>
  <c r="BC51" i="26"/>
  <c r="BB51" i="26"/>
  <c r="BA51" i="26"/>
  <c r="AZ51" i="26"/>
  <c r="AY51" i="26"/>
  <c r="AX51" i="26"/>
  <c r="AW51" i="26"/>
  <c r="AV51" i="26"/>
  <c r="AU51" i="26"/>
  <c r="AR51" i="26"/>
  <c r="AQ51" i="26"/>
  <c r="AP51" i="26"/>
  <c r="AO51" i="26"/>
  <c r="AN51" i="26"/>
  <c r="AM51" i="26"/>
  <c r="AL51" i="26"/>
  <c r="AK51" i="26"/>
  <c r="AJ51" i="26"/>
  <c r="AI51" i="26"/>
  <c r="AH51" i="26"/>
  <c r="AG51" i="26"/>
  <c r="AF51" i="26"/>
  <c r="AE51" i="26"/>
  <c r="AB51" i="26"/>
  <c r="AA51" i="26"/>
  <c r="Z51" i="26"/>
  <c r="Y51" i="26"/>
  <c r="X51" i="26"/>
  <c r="W51" i="26"/>
  <c r="V51" i="26"/>
  <c r="U51" i="26"/>
  <c r="T51" i="26"/>
  <c r="S51" i="26"/>
  <c r="P51" i="26"/>
  <c r="O51" i="26"/>
  <c r="N51" i="26"/>
  <c r="M51" i="26"/>
  <c r="L51" i="26"/>
  <c r="K51" i="26"/>
  <c r="J51" i="26"/>
  <c r="I51" i="26"/>
  <c r="H51" i="26"/>
  <c r="G51" i="26"/>
  <c r="F51" i="26"/>
  <c r="E51" i="26"/>
  <c r="D51" i="26"/>
  <c r="C51" i="26"/>
  <c r="BJ50" i="26"/>
  <c r="BI50" i="26"/>
  <c r="AD50" i="26"/>
  <c r="AC50" i="26"/>
  <c r="R50" i="26"/>
  <c r="Q50" i="26"/>
  <c r="BJ49" i="26"/>
  <c r="BI49" i="26"/>
  <c r="AD49" i="26"/>
  <c r="AC49" i="26"/>
  <c r="R49" i="26"/>
  <c r="Q49" i="26"/>
  <c r="AS49" i="26" s="1"/>
  <c r="BK49" i="26" s="1"/>
  <c r="BJ48" i="26"/>
  <c r="BI48" i="26"/>
  <c r="AD48" i="26"/>
  <c r="AC48" i="26"/>
  <c r="R48" i="26"/>
  <c r="Q48" i="26"/>
  <c r="BJ47" i="26"/>
  <c r="BI47" i="26"/>
  <c r="AD47" i="26"/>
  <c r="AC47" i="26"/>
  <c r="R47" i="26"/>
  <c r="Q47" i="26"/>
  <c r="BJ46" i="26"/>
  <c r="BI46" i="26"/>
  <c r="AD46" i="26"/>
  <c r="AC46" i="26"/>
  <c r="R46" i="26"/>
  <c r="Q46" i="26"/>
  <c r="BJ45" i="26"/>
  <c r="BI45" i="26"/>
  <c r="AD45" i="26"/>
  <c r="AC45" i="26"/>
  <c r="R45" i="26"/>
  <c r="Q45" i="26"/>
  <c r="BJ44" i="26"/>
  <c r="BI44" i="26"/>
  <c r="AD44" i="26"/>
  <c r="AC44" i="26"/>
  <c r="R44" i="26"/>
  <c r="Q44" i="26"/>
  <c r="AS44" i="26" s="1"/>
  <c r="BK44" i="26" s="1"/>
  <c r="BJ43" i="26"/>
  <c r="BI43" i="26"/>
  <c r="AD43" i="26"/>
  <c r="AC43" i="26"/>
  <c r="R43" i="26"/>
  <c r="Q43" i="26"/>
  <c r="BJ42" i="26"/>
  <c r="BI42" i="26"/>
  <c r="AD42" i="26"/>
  <c r="AC42" i="26"/>
  <c r="R42" i="26"/>
  <c r="AT42" i="26" s="1"/>
  <c r="Q42" i="26"/>
  <c r="BJ41" i="26"/>
  <c r="BI41" i="26"/>
  <c r="AD41" i="26"/>
  <c r="AC41" i="26"/>
  <c r="R41" i="26"/>
  <c r="Q41" i="26"/>
  <c r="BJ40" i="26"/>
  <c r="BI40" i="26"/>
  <c r="AD40" i="26"/>
  <c r="AC40" i="26"/>
  <c r="R40" i="26"/>
  <c r="Q40" i="26"/>
  <c r="BJ39" i="26"/>
  <c r="BI39" i="26"/>
  <c r="AD39" i="26"/>
  <c r="AC39" i="26"/>
  <c r="R39" i="26"/>
  <c r="Q39" i="26"/>
  <c r="BJ38" i="26"/>
  <c r="BI38" i="26"/>
  <c r="AD38" i="26"/>
  <c r="AC38" i="26"/>
  <c r="R38" i="26"/>
  <c r="AT38" i="26" s="1"/>
  <c r="BL38" i="26" s="1"/>
  <c r="Q38" i="26"/>
  <c r="BJ37" i="26"/>
  <c r="BI37" i="26"/>
  <c r="AD37" i="26"/>
  <c r="AC37" i="26"/>
  <c r="R37" i="26"/>
  <c r="Q37" i="26"/>
  <c r="BJ36" i="26"/>
  <c r="BI36" i="26"/>
  <c r="AD36" i="26"/>
  <c r="AC36" i="26"/>
  <c r="R36" i="26"/>
  <c r="Q36" i="26"/>
  <c r="BJ35" i="26"/>
  <c r="BI35" i="26"/>
  <c r="AD35" i="26"/>
  <c r="AC35" i="26"/>
  <c r="R35" i="26"/>
  <c r="Q35" i="26"/>
  <c r="BJ34" i="26"/>
  <c r="BI34" i="26"/>
  <c r="AD34" i="26"/>
  <c r="AC34" i="26"/>
  <c r="R34" i="26"/>
  <c r="AT34" i="26" s="1"/>
  <c r="BL34" i="26" s="1"/>
  <c r="Q34" i="26"/>
  <c r="BJ33" i="26"/>
  <c r="BI33" i="26"/>
  <c r="AD33" i="26"/>
  <c r="AC33" i="26"/>
  <c r="R33" i="26"/>
  <c r="Q33" i="26"/>
  <c r="BJ32" i="26"/>
  <c r="BI32" i="26"/>
  <c r="AD32" i="26"/>
  <c r="AC32" i="26"/>
  <c r="R32" i="26"/>
  <c r="AT32" i="26" s="1"/>
  <c r="BL32" i="26" s="1"/>
  <c r="Q32" i="26"/>
  <c r="BJ31" i="26"/>
  <c r="BI31" i="26"/>
  <c r="AD31" i="26"/>
  <c r="AC31" i="26"/>
  <c r="R31" i="26"/>
  <c r="Q31" i="26"/>
  <c r="BJ30" i="26"/>
  <c r="BI30" i="26"/>
  <c r="AD30" i="26"/>
  <c r="AC30" i="26"/>
  <c r="R30" i="26"/>
  <c r="Q30" i="26"/>
  <c r="BJ29" i="26"/>
  <c r="BI29" i="26"/>
  <c r="AD29" i="26"/>
  <c r="AC29" i="26"/>
  <c r="R29" i="26"/>
  <c r="Q29" i="26"/>
  <c r="BJ28" i="26"/>
  <c r="BI28" i="26"/>
  <c r="AD28" i="26"/>
  <c r="AC28" i="26"/>
  <c r="R28" i="26"/>
  <c r="Q28" i="26"/>
  <c r="BJ27" i="26"/>
  <c r="BI27" i="26"/>
  <c r="AD27" i="26"/>
  <c r="AC27" i="26"/>
  <c r="R27" i="26"/>
  <c r="Q27" i="26"/>
  <c r="BJ26" i="26"/>
  <c r="BI26" i="26"/>
  <c r="AD26" i="26"/>
  <c r="AC26" i="26"/>
  <c r="R26" i="26"/>
  <c r="Q26" i="26"/>
  <c r="BJ25" i="26"/>
  <c r="BI25" i="26"/>
  <c r="AD25" i="26"/>
  <c r="AC25" i="26"/>
  <c r="R25" i="26"/>
  <c r="Q25" i="26"/>
  <c r="AS25" i="26" s="1"/>
  <c r="BK25" i="26" s="1"/>
  <c r="BJ24" i="26"/>
  <c r="BI24" i="26"/>
  <c r="AD24" i="26"/>
  <c r="AC24" i="26"/>
  <c r="R24" i="26"/>
  <c r="Q24" i="26"/>
  <c r="AS24" i="26" s="1"/>
  <c r="BJ23" i="26"/>
  <c r="BI23" i="26"/>
  <c r="AD23" i="26"/>
  <c r="AC23" i="26"/>
  <c r="R23" i="26"/>
  <c r="Q23" i="26"/>
  <c r="BJ22" i="26"/>
  <c r="BI22" i="26"/>
  <c r="AD22" i="26"/>
  <c r="AC22" i="26"/>
  <c r="R22" i="26"/>
  <c r="Q22" i="26"/>
  <c r="BJ21" i="26"/>
  <c r="BI21" i="26"/>
  <c r="AD21" i="26"/>
  <c r="AC21" i="26"/>
  <c r="R21" i="26"/>
  <c r="Q21" i="26"/>
  <c r="BJ20" i="26"/>
  <c r="BI20" i="26"/>
  <c r="AD20" i="26"/>
  <c r="AC20" i="26"/>
  <c r="R20" i="26"/>
  <c r="AT20" i="26" s="1"/>
  <c r="Q20" i="26"/>
  <c r="BJ19" i="26"/>
  <c r="BI19" i="26"/>
  <c r="AD19" i="26"/>
  <c r="AC19" i="26"/>
  <c r="R19" i="26"/>
  <c r="Q19" i="26"/>
  <c r="BJ18" i="26"/>
  <c r="BI18" i="26"/>
  <c r="AD18" i="26"/>
  <c r="AC18" i="26"/>
  <c r="R18" i="26"/>
  <c r="Q18" i="26"/>
  <c r="BJ17" i="26"/>
  <c r="BI17" i="26"/>
  <c r="AD17" i="26"/>
  <c r="AC17" i="26"/>
  <c r="R17" i="26"/>
  <c r="Q17" i="26"/>
  <c r="BJ16" i="26"/>
  <c r="BI16" i="26"/>
  <c r="AD16" i="26"/>
  <c r="AC16" i="26"/>
  <c r="R16" i="26"/>
  <c r="AT16" i="26" s="1"/>
  <c r="Q16" i="26"/>
  <c r="BJ15" i="26"/>
  <c r="BI15" i="26"/>
  <c r="AD15" i="26"/>
  <c r="AC15" i="26"/>
  <c r="R15" i="26"/>
  <c r="Q15" i="26"/>
  <c r="BJ14" i="26"/>
  <c r="BI14" i="26"/>
  <c r="AD14" i="26"/>
  <c r="AC14" i="26"/>
  <c r="R14" i="26"/>
  <c r="Q14" i="26"/>
  <c r="BJ13" i="26"/>
  <c r="BI13" i="26"/>
  <c r="AD13" i="26"/>
  <c r="AC13" i="26"/>
  <c r="R13" i="26"/>
  <c r="Q13" i="26"/>
  <c r="BJ12" i="26"/>
  <c r="BI12" i="26"/>
  <c r="AD12" i="26"/>
  <c r="AC12" i="26"/>
  <c r="R12" i="26"/>
  <c r="AT12" i="26" s="1"/>
  <c r="Q12" i="26"/>
  <c r="BJ11" i="26"/>
  <c r="BI11" i="26"/>
  <c r="AD11" i="26"/>
  <c r="AC11" i="26"/>
  <c r="R11" i="26"/>
  <c r="Q11" i="26"/>
  <c r="BJ10" i="26"/>
  <c r="BI10" i="26"/>
  <c r="AT10" i="26"/>
  <c r="AD10" i="26"/>
  <c r="AC10" i="26"/>
  <c r="R10" i="26"/>
  <c r="Q10" i="26"/>
  <c r="BJ9" i="26"/>
  <c r="BI9" i="26"/>
  <c r="AD9" i="26"/>
  <c r="AC9" i="26"/>
  <c r="R9" i="26"/>
  <c r="Q9" i="26"/>
  <c r="BJ8" i="26"/>
  <c r="BI8" i="26"/>
  <c r="AD8" i="26"/>
  <c r="AC8" i="26"/>
  <c r="R8" i="26"/>
  <c r="Q8" i="26"/>
  <c r="BH51" i="25"/>
  <c r="BG51" i="25"/>
  <c r="BF51" i="25"/>
  <c r="BE51" i="25"/>
  <c r="BD51" i="25"/>
  <c r="BC51" i="25"/>
  <c r="BB51" i="25"/>
  <c r="BA51" i="25"/>
  <c r="AZ51" i="25"/>
  <c r="AY51" i="25"/>
  <c r="AX51" i="25"/>
  <c r="AW51" i="25"/>
  <c r="AV51" i="25"/>
  <c r="AU51" i="25"/>
  <c r="AR51" i="25"/>
  <c r="AQ51" i="25"/>
  <c r="AP51" i="25"/>
  <c r="AO51" i="25"/>
  <c r="AN51" i="25"/>
  <c r="AM51" i="25"/>
  <c r="AL51" i="25"/>
  <c r="AK51" i="25"/>
  <c r="AJ51" i="25"/>
  <c r="AI51" i="25"/>
  <c r="AH51" i="25"/>
  <c r="AG51" i="25"/>
  <c r="AF51" i="25"/>
  <c r="AE51" i="25"/>
  <c r="AB51" i="25"/>
  <c r="AA51" i="25"/>
  <c r="Z51" i="25"/>
  <c r="Y51" i="25"/>
  <c r="X51" i="25"/>
  <c r="W51" i="25"/>
  <c r="V51" i="25"/>
  <c r="U51" i="25"/>
  <c r="T51" i="25"/>
  <c r="S51" i="25"/>
  <c r="P51" i="25"/>
  <c r="O51" i="25"/>
  <c r="N51" i="25"/>
  <c r="M51" i="25"/>
  <c r="L51" i="25"/>
  <c r="K51" i="25"/>
  <c r="J51" i="25"/>
  <c r="I51" i="25"/>
  <c r="H51" i="25"/>
  <c r="G51" i="25"/>
  <c r="F51" i="25"/>
  <c r="E51" i="25"/>
  <c r="D51" i="25"/>
  <c r="C51" i="25"/>
  <c r="BJ50" i="25"/>
  <c r="BI50" i="25"/>
  <c r="AD50" i="25"/>
  <c r="AC50" i="25"/>
  <c r="R50" i="25"/>
  <c r="Q50" i="25"/>
  <c r="BJ49" i="25"/>
  <c r="BI49" i="25"/>
  <c r="AD49" i="25"/>
  <c r="AC49" i="25"/>
  <c r="R49" i="25"/>
  <c r="AT49" i="25" s="1"/>
  <c r="Q49" i="25"/>
  <c r="BJ48" i="25"/>
  <c r="BI48" i="25"/>
  <c r="AD48" i="25"/>
  <c r="AC48" i="25"/>
  <c r="R48" i="25"/>
  <c r="AT48" i="25" s="1"/>
  <c r="BL48" i="25" s="1"/>
  <c r="Q48" i="25"/>
  <c r="AS48" i="25" s="1"/>
  <c r="BJ47" i="25"/>
  <c r="BI47" i="25"/>
  <c r="AD47" i="25"/>
  <c r="AC47" i="25"/>
  <c r="R47" i="25"/>
  <c r="Q47" i="25"/>
  <c r="BJ46" i="25"/>
  <c r="BI46" i="25"/>
  <c r="AD46" i="25"/>
  <c r="AC46" i="25"/>
  <c r="R46" i="25"/>
  <c r="Q46" i="25"/>
  <c r="BJ45" i="25"/>
  <c r="BI45" i="25"/>
  <c r="AD45" i="25"/>
  <c r="AC45" i="25"/>
  <c r="R45" i="25"/>
  <c r="Q45" i="25"/>
  <c r="BJ44" i="25"/>
  <c r="BI44" i="25"/>
  <c r="AD44" i="25"/>
  <c r="AC44" i="25"/>
  <c r="R44" i="25"/>
  <c r="Q44" i="25"/>
  <c r="AS44" i="25" s="1"/>
  <c r="BJ43" i="25"/>
  <c r="BI43" i="25"/>
  <c r="AD43" i="25"/>
  <c r="AC43" i="25"/>
  <c r="R43" i="25"/>
  <c r="Q43" i="25"/>
  <c r="BJ42" i="25"/>
  <c r="BI42" i="25"/>
  <c r="AD42" i="25"/>
  <c r="AT42" i="25" s="1"/>
  <c r="BL42" i="25" s="1"/>
  <c r="AC42" i="25"/>
  <c r="R42" i="25"/>
  <c r="Q42" i="25"/>
  <c r="BJ41" i="25"/>
  <c r="BI41" i="25"/>
  <c r="AD41" i="25"/>
  <c r="AC41" i="25"/>
  <c r="R41" i="25"/>
  <c r="AT41" i="25" s="1"/>
  <c r="BL41" i="25" s="1"/>
  <c r="Q41" i="25"/>
  <c r="BJ40" i="25"/>
  <c r="BI40" i="25"/>
  <c r="AD40" i="25"/>
  <c r="AC40" i="25"/>
  <c r="R40" i="25"/>
  <c r="Q40" i="25"/>
  <c r="AS40" i="25" s="1"/>
  <c r="BJ39" i="25"/>
  <c r="BI39" i="25"/>
  <c r="AD39" i="25"/>
  <c r="AC39" i="25"/>
  <c r="R39" i="25"/>
  <c r="Q39" i="25"/>
  <c r="BJ38" i="25"/>
  <c r="BI38" i="25"/>
  <c r="AD38" i="25"/>
  <c r="AC38" i="25"/>
  <c r="R38" i="25"/>
  <c r="Q38" i="25"/>
  <c r="BJ37" i="25"/>
  <c r="BI37" i="25"/>
  <c r="AD37" i="25"/>
  <c r="AC37" i="25"/>
  <c r="R37" i="25"/>
  <c r="Q37" i="25"/>
  <c r="BJ36" i="25"/>
  <c r="BI36" i="25"/>
  <c r="AD36" i="25"/>
  <c r="AC36" i="25"/>
  <c r="R36" i="25"/>
  <c r="AT36" i="25" s="1"/>
  <c r="Q36" i="25"/>
  <c r="BJ35" i="25"/>
  <c r="BI35" i="25"/>
  <c r="AD35" i="25"/>
  <c r="AC35" i="25"/>
  <c r="R35" i="25"/>
  <c r="Q35" i="25"/>
  <c r="BJ34" i="25"/>
  <c r="BI34" i="25"/>
  <c r="AD34" i="25"/>
  <c r="AC34" i="25"/>
  <c r="R34" i="25"/>
  <c r="Q34" i="25"/>
  <c r="BJ33" i="25"/>
  <c r="BI33" i="25"/>
  <c r="AD33" i="25"/>
  <c r="AC33" i="25"/>
  <c r="R33" i="25"/>
  <c r="Q33" i="25"/>
  <c r="BJ32" i="25"/>
  <c r="BI32" i="25"/>
  <c r="AD32" i="25"/>
  <c r="AC32" i="25"/>
  <c r="R32" i="25"/>
  <c r="Q32" i="25"/>
  <c r="BJ31" i="25"/>
  <c r="BI31" i="25"/>
  <c r="AD31" i="25"/>
  <c r="AC31" i="25"/>
  <c r="R31" i="25"/>
  <c r="Q31" i="25"/>
  <c r="BJ30" i="25"/>
  <c r="BI30" i="25"/>
  <c r="AD30" i="25"/>
  <c r="AC30" i="25"/>
  <c r="R30" i="25"/>
  <c r="Q30" i="25"/>
  <c r="BJ29" i="25"/>
  <c r="BI29" i="25"/>
  <c r="AD29" i="25"/>
  <c r="AC29" i="25"/>
  <c r="R29" i="25"/>
  <c r="Q29" i="25"/>
  <c r="BJ28" i="25"/>
  <c r="BI28" i="25"/>
  <c r="AD28" i="25"/>
  <c r="AC28" i="25"/>
  <c r="R28" i="25"/>
  <c r="Q28" i="25"/>
  <c r="BJ27" i="25"/>
  <c r="BI27" i="25"/>
  <c r="AD27" i="25"/>
  <c r="AC27" i="25"/>
  <c r="R27" i="25"/>
  <c r="Q27" i="25"/>
  <c r="BJ26" i="25"/>
  <c r="BI26" i="25"/>
  <c r="AD26" i="25"/>
  <c r="AC26" i="25"/>
  <c r="R26" i="25"/>
  <c r="Q26" i="25"/>
  <c r="BJ25" i="25"/>
  <c r="BI25" i="25"/>
  <c r="AD25" i="25"/>
  <c r="AC25" i="25"/>
  <c r="R25" i="25"/>
  <c r="Q25" i="25"/>
  <c r="BJ24" i="25"/>
  <c r="BI24" i="25"/>
  <c r="AD24" i="25"/>
  <c r="AC24" i="25"/>
  <c r="R24" i="25"/>
  <c r="Q24" i="25"/>
  <c r="BJ23" i="25"/>
  <c r="BI23" i="25"/>
  <c r="AD23" i="25"/>
  <c r="AC23" i="25"/>
  <c r="R23" i="25"/>
  <c r="Q23" i="25"/>
  <c r="BJ22" i="25"/>
  <c r="BI22" i="25"/>
  <c r="AD22" i="25"/>
  <c r="AC22" i="25"/>
  <c r="R22" i="25"/>
  <c r="AT22" i="25" s="1"/>
  <c r="BL22" i="25" s="1"/>
  <c r="Q22" i="25"/>
  <c r="BJ21" i="25"/>
  <c r="BI21" i="25"/>
  <c r="AD21" i="25"/>
  <c r="AC21" i="25"/>
  <c r="R21" i="25"/>
  <c r="Q21" i="25"/>
  <c r="BJ20" i="25"/>
  <c r="BI20" i="25"/>
  <c r="AD20" i="25"/>
  <c r="AC20" i="25"/>
  <c r="R20" i="25"/>
  <c r="AT20" i="25" s="1"/>
  <c r="Q20" i="25"/>
  <c r="BJ19" i="25"/>
  <c r="BI19" i="25"/>
  <c r="AD19" i="25"/>
  <c r="AC19" i="25"/>
  <c r="R19" i="25"/>
  <c r="Q19" i="25"/>
  <c r="BJ18" i="25"/>
  <c r="BI18" i="25"/>
  <c r="AD18" i="25"/>
  <c r="AC18" i="25"/>
  <c r="R18" i="25"/>
  <c r="AT18" i="25" s="1"/>
  <c r="Q18" i="25"/>
  <c r="BJ17" i="25"/>
  <c r="BI17" i="25"/>
  <c r="AD17" i="25"/>
  <c r="AC17" i="25"/>
  <c r="R17" i="25"/>
  <c r="Q17" i="25"/>
  <c r="BJ16" i="25"/>
  <c r="BI16" i="25"/>
  <c r="AD16" i="25"/>
  <c r="AC16" i="25"/>
  <c r="R16" i="25"/>
  <c r="Q16" i="25"/>
  <c r="BJ15" i="25"/>
  <c r="BI15" i="25"/>
  <c r="AD15" i="25"/>
  <c r="AC15" i="25"/>
  <c r="R15" i="25"/>
  <c r="Q15" i="25"/>
  <c r="BJ14" i="25"/>
  <c r="BI14" i="25"/>
  <c r="AD14" i="25"/>
  <c r="AC14" i="25"/>
  <c r="R14" i="25"/>
  <c r="AT14" i="25" s="1"/>
  <c r="BL14" i="25" s="1"/>
  <c r="Q14" i="25"/>
  <c r="BJ13" i="25"/>
  <c r="BI13" i="25"/>
  <c r="AD13" i="25"/>
  <c r="AC13" i="25"/>
  <c r="R13" i="25"/>
  <c r="Q13" i="25"/>
  <c r="AS13" i="25" s="1"/>
  <c r="BK13" i="25" s="1"/>
  <c r="BJ12" i="25"/>
  <c r="BI12" i="25"/>
  <c r="AD12" i="25"/>
  <c r="AC12" i="25"/>
  <c r="R12" i="25"/>
  <c r="AT12" i="25" s="1"/>
  <c r="Q12" i="25"/>
  <c r="BJ11" i="25"/>
  <c r="BI11" i="25"/>
  <c r="AD11" i="25"/>
  <c r="AC11" i="25"/>
  <c r="R11" i="25"/>
  <c r="Q11" i="25"/>
  <c r="BJ10" i="25"/>
  <c r="BI10" i="25"/>
  <c r="AD10" i="25"/>
  <c r="AC10" i="25"/>
  <c r="R10" i="25"/>
  <c r="Q10" i="25"/>
  <c r="BJ9" i="25"/>
  <c r="BI9" i="25"/>
  <c r="AD9" i="25"/>
  <c r="AC9" i="25"/>
  <c r="R9" i="25"/>
  <c r="Q9" i="25"/>
  <c r="AS9" i="25" s="1"/>
  <c r="BK9" i="25" s="1"/>
  <c r="BJ8" i="25"/>
  <c r="BI8" i="25"/>
  <c r="AD8" i="25"/>
  <c r="AC8" i="25"/>
  <c r="R8" i="25"/>
  <c r="Q8" i="25"/>
  <c r="BH51" i="24"/>
  <c r="BG51" i="24"/>
  <c r="BF51" i="24"/>
  <c r="BE51" i="24"/>
  <c r="BD51" i="24"/>
  <c r="BC51" i="24"/>
  <c r="BB51" i="24"/>
  <c r="BA51" i="24"/>
  <c r="AZ51" i="24"/>
  <c r="AY51" i="24"/>
  <c r="AX51" i="24"/>
  <c r="AW51" i="24"/>
  <c r="AV51" i="24"/>
  <c r="AU51" i="24"/>
  <c r="AR51" i="24"/>
  <c r="AQ51" i="24"/>
  <c r="AP51" i="24"/>
  <c r="AO51" i="24"/>
  <c r="AN51" i="24"/>
  <c r="AM51" i="24"/>
  <c r="AL51" i="24"/>
  <c r="AK51" i="24"/>
  <c r="AJ51" i="24"/>
  <c r="AI51" i="24"/>
  <c r="AH51" i="24"/>
  <c r="AG51" i="24"/>
  <c r="AF51" i="24"/>
  <c r="AE51" i="24"/>
  <c r="AB51" i="24"/>
  <c r="AA51" i="24"/>
  <c r="Z51" i="24"/>
  <c r="Y51" i="24"/>
  <c r="X51" i="24"/>
  <c r="W51" i="24"/>
  <c r="V51" i="24"/>
  <c r="U51" i="24"/>
  <c r="T51" i="24"/>
  <c r="S51" i="24"/>
  <c r="P51" i="24"/>
  <c r="O51" i="24"/>
  <c r="N51" i="24"/>
  <c r="M51" i="24"/>
  <c r="L51" i="24"/>
  <c r="K51" i="24"/>
  <c r="J51" i="24"/>
  <c r="I51" i="24"/>
  <c r="H51" i="24"/>
  <c r="G51" i="24"/>
  <c r="F51" i="24"/>
  <c r="E51" i="24"/>
  <c r="D51" i="24"/>
  <c r="C51" i="24"/>
  <c r="BJ50" i="24"/>
  <c r="BI50" i="24"/>
  <c r="AD50" i="24"/>
  <c r="AC50" i="24"/>
  <c r="R50" i="24"/>
  <c r="Q50" i="24"/>
  <c r="BJ49" i="24"/>
  <c r="BI49" i="24"/>
  <c r="AD49" i="24"/>
  <c r="AC49" i="24"/>
  <c r="R49" i="24"/>
  <c r="AT49" i="24" s="1"/>
  <c r="Q49" i="24"/>
  <c r="AS49" i="24" s="1"/>
  <c r="BK49" i="24" s="1"/>
  <c r="BJ48" i="24"/>
  <c r="BI48" i="24"/>
  <c r="AD48" i="24"/>
  <c r="AC48" i="24"/>
  <c r="R48" i="24"/>
  <c r="Q48" i="24"/>
  <c r="BJ47" i="24"/>
  <c r="BI47" i="24"/>
  <c r="AD47" i="24"/>
  <c r="AC47" i="24"/>
  <c r="R47" i="24"/>
  <c r="Q47" i="24"/>
  <c r="BJ46" i="24"/>
  <c r="BI46" i="24"/>
  <c r="AD46" i="24"/>
  <c r="AC46" i="24"/>
  <c r="R46" i="24"/>
  <c r="Q46" i="24"/>
  <c r="BJ45" i="24"/>
  <c r="BI45" i="24"/>
  <c r="AD45" i="24"/>
  <c r="AC45" i="24"/>
  <c r="R45" i="24"/>
  <c r="AT45" i="24" s="1"/>
  <c r="Q45" i="24"/>
  <c r="AS45" i="24" s="1"/>
  <c r="BK45" i="24" s="1"/>
  <c r="BJ44" i="24"/>
  <c r="BI44" i="24"/>
  <c r="AD44" i="24"/>
  <c r="AC44" i="24"/>
  <c r="R44" i="24"/>
  <c r="Q44" i="24"/>
  <c r="BJ43" i="24"/>
  <c r="BI43" i="24"/>
  <c r="AD43" i="24"/>
  <c r="AC43" i="24"/>
  <c r="R43" i="24"/>
  <c r="Q43" i="24"/>
  <c r="BJ42" i="24"/>
  <c r="BI42" i="24"/>
  <c r="AD42" i="24"/>
  <c r="AC42" i="24"/>
  <c r="R42" i="24"/>
  <c r="Q42" i="24"/>
  <c r="BJ41" i="24"/>
  <c r="BI41" i="24"/>
  <c r="AD41" i="24"/>
  <c r="AC41" i="24"/>
  <c r="R41" i="24"/>
  <c r="AT41" i="24" s="1"/>
  <c r="Q41" i="24"/>
  <c r="AS41" i="24" s="1"/>
  <c r="BK41" i="24" s="1"/>
  <c r="BJ40" i="24"/>
  <c r="BI40" i="24"/>
  <c r="AD40" i="24"/>
  <c r="AC40" i="24"/>
  <c r="R40" i="24"/>
  <c r="Q40" i="24"/>
  <c r="BJ39" i="24"/>
  <c r="BI39" i="24"/>
  <c r="AD39" i="24"/>
  <c r="AC39" i="24"/>
  <c r="R39" i="24"/>
  <c r="Q39" i="24"/>
  <c r="BJ38" i="24"/>
  <c r="BI38" i="24"/>
  <c r="AD38" i="24"/>
  <c r="AC38" i="24"/>
  <c r="R38" i="24"/>
  <c r="Q38" i="24"/>
  <c r="BJ37" i="24"/>
  <c r="BI37" i="24"/>
  <c r="AD37" i="24"/>
  <c r="AC37" i="24"/>
  <c r="R37" i="24"/>
  <c r="AT37" i="24" s="1"/>
  <c r="Q37" i="24"/>
  <c r="AS37" i="24" s="1"/>
  <c r="BK37" i="24" s="1"/>
  <c r="BJ36" i="24"/>
  <c r="BI36" i="24"/>
  <c r="AD36" i="24"/>
  <c r="AC36" i="24"/>
  <c r="R36" i="24"/>
  <c r="Q36" i="24"/>
  <c r="BJ35" i="24"/>
  <c r="BI35" i="24"/>
  <c r="AD35" i="24"/>
  <c r="AC35" i="24"/>
  <c r="R35" i="24"/>
  <c r="Q35" i="24"/>
  <c r="BJ34" i="24"/>
  <c r="BI34" i="24"/>
  <c r="AD34" i="24"/>
  <c r="AC34" i="24"/>
  <c r="R34" i="24"/>
  <c r="Q34" i="24"/>
  <c r="BJ33" i="24"/>
  <c r="BI33" i="24"/>
  <c r="AD33" i="24"/>
  <c r="AC33" i="24"/>
  <c r="R33" i="24"/>
  <c r="AT33" i="24" s="1"/>
  <c r="Q33" i="24"/>
  <c r="AS33" i="24" s="1"/>
  <c r="BK33" i="24" s="1"/>
  <c r="BJ32" i="24"/>
  <c r="BI32" i="24"/>
  <c r="AD32" i="24"/>
  <c r="AC32" i="24"/>
  <c r="R32" i="24"/>
  <c r="Q32" i="24"/>
  <c r="BJ31" i="24"/>
  <c r="BI31" i="24"/>
  <c r="AD31" i="24"/>
  <c r="AC31" i="24"/>
  <c r="R31" i="24"/>
  <c r="Q31" i="24"/>
  <c r="BJ30" i="24"/>
  <c r="BI30" i="24"/>
  <c r="AD30" i="24"/>
  <c r="AC30" i="24"/>
  <c r="R30" i="24"/>
  <c r="Q30" i="24"/>
  <c r="BJ29" i="24"/>
  <c r="BI29" i="24"/>
  <c r="AD29" i="24"/>
  <c r="AC29" i="24"/>
  <c r="R29" i="24"/>
  <c r="AT29" i="24" s="1"/>
  <c r="Q29" i="24"/>
  <c r="AS29" i="24" s="1"/>
  <c r="BK29" i="24" s="1"/>
  <c r="BJ28" i="24"/>
  <c r="BI28" i="24"/>
  <c r="AD28" i="24"/>
  <c r="AC28" i="24"/>
  <c r="R28" i="24"/>
  <c r="Q28" i="24"/>
  <c r="BJ27" i="24"/>
  <c r="BI27" i="24"/>
  <c r="AD27" i="24"/>
  <c r="AC27" i="24"/>
  <c r="R27" i="24"/>
  <c r="Q27" i="24"/>
  <c r="BJ26" i="24"/>
  <c r="BI26" i="24"/>
  <c r="AD26" i="24"/>
  <c r="AC26" i="24"/>
  <c r="R26" i="24"/>
  <c r="Q26" i="24"/>
  <c r="BJ25" i="24"/>
  <c r="BI25" i="24"/>
  <c r="AD25" i="24"/>
  <c r="AC25" i="24"/>
  <c r="R25" i="24"/>
  <c r="AT25" i="24" s="1"/>
  <c r="BL25" i="24" s="1"/>
  <c r="Q25" i="24"/>
  <c r="BJ24" i="24"/>
  <c r="BI24" i="24"/>
  <c r="AD24" i="24"/>
  <c r="AC24" i="24"/>
  <c r="R24" i="24"/>
  <c r="Q24" i="24"/>
  <c r="BJ23" i="24"/>
  <c r="BI23" i="24"/>
  <c r="AD23" i="24"/>
  <c r="AC23" i="24"/>
  <c r="R23" i="24"/>
  <c r="Q23" i="24"/>
  <c r="BJ22" i="24"/>
  <c r="BI22" i="24"/>
  <c r="AD22" i="24"/>
  <c r="AC22" i="24"/>
  <c r="R22" i="24"/>
  <c r="Q22" i="24"/>
  <c r="AS22" i="24" s="1"/>
  <c r="BJ21" i="24"/>
  <c r="BI21" i="24"/>
  <c r="AD21" i="24"/>
  <c r="AC21" i="24"/>
  <c r="R21" i="24"/>
  <c r="AT21" i="24" s="1"/>
  <c r="BL21" i="24" s="1"/>
  <c r="Q21" i="24"/>
  <c r="BJ20" i="24"/>
  <c r="BI20" i="24"/>
  <c r="AD20" i="24"/>
  <c r="AC20" i="24"/>
  <c r="R20" i="24"/>
  <c r="Q20" i="24"/>
  <c r="BJ19" i="24"/>
  <c r="BI19" i="24"/>
  <c r="AD19" i="24"/>
  <c r="AC19" i="24"/>
  <c r="R19" i="24"/>
  <c r="Q19" i="24"/>
  <c r="BJ18" i="24"/>
  <c r="BI18" i="24"/>
  <c r="AD18" i="24"/>
  <c r="AC18" i="24"/>
  <c r="R18" i="24"/>
  <c r="Q18" i="24"/>
  <c r="BJ17" i="24"/>
  <c r="BI17" i="24"/>
  <c r="AD17" i="24"/>
  <c r="AC17" i="24"/>
  <c r="R17" i="24"/>
  <c r="Q17" i="24"/>
  <c r="BJ16" i="24"/>
  <c r="BI16" i="24"/>
  <c r="AD16" i="24"/>
  <c r="AC16" i="24"/>
  <c r="R16" i="24"/>
  <c r="Q16" i="24"/>
  <c r="BJ15" i="24"/>
  <c r="BI15" i="24"/>
  <c r="AD15" i="24"/>
  <c r="AC15" i="24"/>
  <c r="R15" i="24"/>
  <c r="Q15" i="24"/>
  <c r="BJ14" i="24"/>
  <c r="BI14" i="24"/>
  <c r="AD14" i="24"/>
  <c r="AC14" i="24"/>
  <c r="R14" i="24"/>
  <c r="Q14" i="24"/>
  <c r="AS14" i="24" s="1"/>
  <c r="BK14" i="24" s="1"/>
  <c r="BJ13" i="24"/>
  <c r="BI13" i="24"/>
  <c r="AD13" i="24"/>
  <c r="AC13" i="24"/>
  <c r="R13" i="24"/>
  <c r="Q13" i="24"/>
  <c r="BJ12" i="24"/>
  <c r="BI12" i="24"/>
  <c r="AD12" i="24"/>
  <c r="AC12" i="24"/>
  <c r="R12" i="24"/>
  <c r="Q12" i="24"/>
  <c r="BJ11" i="24"/>
  <c r="BI11" i="24"/>
  <c r="AD11" i="24"/>
  <c r="AC11" i="24"/>
  <c r="R11" i="24"/>
  <c r="Q11" i="24"/>
  <c r="BJ10" i="24"/>
  <c r="BI10" i="24"/>
  <c r="AD10" i="24"/>
  <c r="AC10" i="24"/>
  <c r="R10" i="24"/>
  <c r="Q10" i="24"/>
  <c r="AS10" i="24" s="1"/>
  <c r="BK10" i="24" s="1"/>
  <c r="BJ9" i="24"/>
  <c r="BI9" i="24"/>
  <c r="AD9" i="24"/>
  <c r="AC9" i="24"/>
  <c r="R9" i="24"/>
  <c r="Q9" i="24"/>
  <c r="BJ8" i="24"/>
  <c r="BI8" i="24"/>
  <c r="AD8" i="24"/>
  <c r="AC8" i="24"/>
  <c r="R8" i="24"/>
  <c r="Q8" i="24"/>
  <c r="BH51" i="23"/>
  <c r="BG51" i="23"/>
  <c r="BF51" i="23"/>
  <c r="BE51" i="23"/>
  <c r="BD51" i="23"/>
  <c r="BC51" i="23"/>
  <c r="BB51" i="23"/>
  <c r="BA51" i="23"/>
  <c r="AZ51" i="23"/>
  <c r="AY51" i="23"/>
  <c r="AX51" i="23"/>
  <c r="AW51" i="23"/>
  <c r="AV51" i="23"/>
  <c r="AU51" i="23"/>
  <c r="AR51" i="23"/>
  <c r="AQ51" i="23"/>
  <c r="AP51" i="23"/>
  <c r="AO51" i="23"/>
  <c r="AN51" i="23"/>
  <c r="AM51" i="23"/>
  <c r="AL51" i="23"/>
  <c r="AK51" i="23"/>
  <c r="AJ51" i="23"/>
  <c r="AI51" i="23"/>
  <c r="AH51" i="23"/>
  <c r="AG51" i="23"/>
  <c r="AF51" i="23"/>
  <c r="AE51" i="23"/>
  <c r="AB51" i="23"/>
  <c r="AA51" i="23"/>
  <c r="Z51" i="23"/>
  <c r="Y51" i="23"/>
  <c r="X51" i="23"/>
  <c r="W51" i="23"/>
  <c r="V51" i="23"/>
  <c r="U51" i="23"/>
  <c r="T51" i="23"/>
  <c r="S51" i="23"/>
  <c r="P51" i="23"/>
  <c r="O51" i="23"/>
  <c r="N51" i="23"/>
  <c r="M51" i="23"/>
  <c r="L51" i="23"/>
  <c r="K51" i="23"/>
  <c r="J51" i="23"/>
  <c r="I51" i="23"/>
  <c r="H51" i="23"/>
  <c r="G51" i="23"/>
  <c r="F51" i="23"/>
  <c r="E51" i="23"/>
  <c r="D51" i="23"/>
  <c r="C51" i="23"/>
  <c r="BJ50" i="23"/>
  <c r="BI50" i="23"/>
  <c r="AD50" i="23"/>
  <c r="AC50" i="23"/>
  <c r="R50" i="23"/>
  <c r="Q50" i="23"/>
  <c r="BJ49" i="23"/>
  <c r="BI49" i="23"/>
  <c r="AD49" i="23"/>
  <c r="AC49" i="23"/>
  <c r="R49" i="23"/>
  <c r="AT49" i="23" s="1"/>
  <c r="BL49" i="23" s="1"/>
  <c r="Q49" i="23"/>
  <c r="AS49" i="23" s="1"/>
  <c r="BJ48" i="23"/>
  <c r="BI48" i="23"/>
  <c r="AD48" i="23"/>
  <c r="AC48" i="23"/>
  <c r="R48" i="23"/>
  <c r="Q48" i="23"/>
  <c r="BJ47" i="23"/>
  <c r="BI47" i="23"/>
  <c r="AD47" i="23"/>
  <c r="AC47" i="23"/>
  <c r="R47" i="23"/>
  <c r="AT47" i="23" s="1"/>
  <c r="Q47" i="23"/>
  <c r="BJ46" i="23"/>
  <c r="BI46" i="23"/>
  <c r="AD46" i="23"/>
  <c r="AC46" i="23"/>
  <c r="R46" i="23"/>
  <c r="Q46" i="23"/>
  <c r="BJ45" i="23"/>
  <c r="BI45" i="23"/>
  <c r="AD45" i="23"/>
  <c r="AC45" i="23"/>
  <c r="R45" i="23"/>
  <c r="AT45" i="23" s="1"/>
  <c r="BL45" i="23" s="1"/>
  <c r="Q45" i="23"/>
  <c r="BJ44" i="23"/>
  <c r="BI44" i="23"/>
  <c r="AD44" i="23"/>
  <c r="AC44" i="23"/>
  <c r="R44" i="23"/>
  <c r="Q44" i="23"/>
  <c r="BJ43" i="23"/>
  <c r="BI43" i="23"/>
  <c r="AD43" i="23"/>
  <c r="AC43" i="23"/>
  <c r="R43" i="23"/>
  <c r="Q43" i="23"/>
  <c r="BJ42" i="23"/>
  <c r="BI42" i="23"/>
  <c r="AD42" i="23"/>
  <c r="AC42" i="23"/>
  <c r="R42" i="23"/>
  <c r="Q42" i="23"/>
  <c r="BJ41" i="23"/>
  <c r="BI41" i="23"/>
  <c r="AD41" i="23"/>
  <c r="AC41" i="23"/>
  <c r="R41" i="23"/>
  <c r="AT41" i="23" s="1"/>
  <c r="Q41" i="23"/>
  <c r="BJ40" i="23"/>
  <c r="BI40" i="23"/>
  <c r="AD40" i="23"/>
  <c r="AC40" i="23"/>
  <c r="R40" i="23"/>
  <c r="Q40" i="23"/>
  <c r="BJ39" i="23"/>
  <c r="BI39" i="23"/>
  <c r="AD39" i="23"/>
  <c r="AC39" i="23"/>
  <c r="R39" i="23"/>
  <c r="Q39" i="23"/>
  <c r="BJ38" i="23"/>
  <c r="BI38" i="23"/>
  <c r="AD38" i="23"/>
  <c r="AC38" i="23"/>
  <c r="R38" i="23"/>
  <c r="Q38" i="23"/>
  <c r="BJ37" i="23"/>
  <c r="BI37" i="23"/>
  <c r="AD37" i="23"/>
  <c r="AC37" i="23"/>
  <c r="R37" i="23"/>
  <c r="Q37" i="23"/>
  <c r="BJ36" i="23"/>
  <c r="BI36" i="23"/>
  <c r="AD36" i="23"/>
  <c r="AC36" i="23"/>
  <c r="R36" i="23"/>
  <c r="Q36" i="23"/>
  <c r="BJ35" i="23"/>
  <c r="BI35" i="23"/>
  <c r="AD35" i="23"/>
  <c r="AC35" i="23"/>
  <c r="R35" i="23"/>
  <c r="Q35" i="23"/>
  <c r="BJ34" i="23"/>
  <c r="BI34" i="23"/>
  <c r="AD34" i="23"/>
  <c r="AC34" i="23"/>
  <c r="R34" i="23"/>
  <c r="Q34" i="23"/>
  <c r="AS34" i="23" s="1"/>
  <c r="BK34" i="23" s="1"/>
  <c r="BJ33" i="23"/>
  <c r="BI33" i="23"/>
  <c r="AD33" i="23"/>
  <c r="AC33" i="23"/>
  <c r="R33" i="23"/>
  <c r="Q33" i="23"/>
  <c r="BJ32" i="23"/>
  <c r="BI32" i="23"/>
  <c r="AD32" i="23"/>
  <c r="AC32" i="23"/>
  <c r="R32" i="23"/>
  <c r="Q32" i="23"/>
  <c r="BJ31" i="23"/>
  <c r="BI31" i="23"/>
  <c r="AD31" i="23"/>
  <c r="AC31" i="23"/>
  <c r="R31" i="23"/>
  <c r="Q31" i="23"/>
  <c r="BJ30" i="23"/>
  <c r="BI30" i="23"/>
  <c r="AD30" i="23"/>
  <c r="AC30" i="23"/>
  <c r="R30" i="23"/>
  <c r="Q30" i="23"/>
  <c r="BJ29" i="23"/>
  <c r="BI29" i="23"/>
  <c r="AD29" i="23"/>
  <c r="AC29" i="23"/>
  <c r="R29" i="23"/>
  <c r="Q29" i="23"/>
  <c r="BJ28" i="23"/>
  <c r="BI28" i="23"/>
  <c r="AD28" i="23"/>
  <c r="AC28" i="23"/>
  <c r="R28" i="23"/>
  <c r="Q28" i="23"/>
  <c r="BJ27" i="23"/>
  <c r="BI27" i="23"/>
  <c r="AD27" i="23"/>
  <c r="AC27" i="23"/>
  <c r="R27" i="23"/>
  <c r="Q27" i="23"/>
  <c r="BJ26" i="23"/>
  <c r="BI26" i="23"/>
  <c r="AD26" i="23"/>
  <c r="AC26" i="23"/>
  <c r="R26" i="23"/>
  <c r="Q26" i="23"/>
  <c r="BJ25" i="23"/>
  <c r="BI25" i="23"/>
  <c r="AD25" i="23"/>
  <c r="AC25" i="23"/>
  <c r="R25" i="23"/>
  <c r="Q25" i="23"/>
  <c r="BJ24" i="23"/>
  <c r="BI24" i="23"/>
  <c r="AD24" i="23"/>
  <c r="AC24" i="23"/>
  <c r="R24" i="23"/>
  <c r="Q24" i="23"/>
  <c r="BJ23" i="23"/>
  <c r="BI23" i="23"/>
  <c r="AD23" i="23"/>
  <c r="AC23" i="23"/>
  <c r="R23" i="23"/>
  <c r="Q23" i="23"/>
  <c r="BJ22" i="23"/>
  <c r="BI22" i="23"/>
  <c r="AD22" i="23"/>
  <c r="AC22" i="23"/>
  <c r="R22" i="23"/>
  <c r="Q22" i="23"/>
  <c r="BJ21" i="23"/>
  <c r="BI21" i="23"/>
  <c r="AD21" i="23"/>
  <c r="AC21" i="23"/>
  <c r="R21" i="23"/>
  <c r="AT21" i="23" s="1"/>
  <c r="BL21" i="23" s="1"/>
  <c r="Q21" i="23"/>
  <c r="BJ20" i="23"/>
  <c r="BI20" i="23"/>
  <c r="AD20" i="23"/>
  <c r="AC20" i="23"/>
  <c r="R20" i="23"/>
  <c r="Q20" i="23"/>
  <c r="BJ19" i="23"/>
  <c r="BI19" i="23"/>
  <c r="AD19" i="23"/>
  <c r="AC19" i="23"/>
  <c r="R19" i="23"/>
  <c r="Q19" i="23"/>
  <c r="BJ18" i="23"/>
  <c r="BI18" i="23"/>
  <c r="AD18" i="23"/>
  <c r="AC18" i="23"/>
  <c r="R18" i="23"/>
  <c r="Q18" i="23"/>
  <c r="BJ17" i="23"/>
  <c r="BI17" i="23"/>
  <c r="AD17" i="23"/>
  <c r="AC17" i="23"/>
  <c r="R17" i="23"/>
  <c r="Q17" i="23"/>
  <c r="BJ16" i="23"/>
  <c r="BI16" i="23"/>
  <c r="AD16" i="23"/>
  <c r="AC16" i="23"/>
  <c r="R16" i="23"/>
  <c r="Q16" i="23"/>
  <c r="BJ15" i="23"/>
  <c r="BI15" i="23"/>
  <c r="AD15" i="23"/>
  <c r="AC15" i="23"/>
  <c r="R15" i="23"/>
  <c r="Q15" i="23"/>
  <c r="BJ14" i="23"/>
  <c r="BI14" i="23"/>
  <c r="AD14" i="23"/>
  <c r="AC14" i="23"/>
  <c r="R14" i="23"/>
  <c r="Q14" i="23"/>
  <c r="BJ13" i="23"/>
  <c r="BI13" i="23"/>
  <c r="AD13" i="23"/>
  <c r="AC13" i="23"/>
  <c r="R13" i="23"/>
  <c r="Q13" i="23"/>
  <c r="BJ12" i="23"/>
  <c r="BI12" i="23"/>
  <c r="AD12" i="23"/>
  <c r="AC12" i="23"/>
  <c r="R12" i="23"/>
  <c r="Q12" i="23"/>
  <c r="BJ11" i="23"/>
  <c r="BI11" i="23"/>
  <c r="AD11" i="23"/>
  <c r="AC11" i="23"/>
  <c r="R11" i="23"/>
  <c r="Q11" i="23"/>
  <c r="BJ10" i="23"/>
  <c r="BI10" i="23"/>
  <c r="AD10" i="23"/>
  <c r="AC10" i="23"/>
  <c r="R10" i="23"/>
  <c r="Q10" i="23"/>
  <c r="BJ9" i="23"/>
  <c r="BI9" i="23"/>
  <c r="AD9" i="23"/>
  <c r="AC9" i="23"/>
  <c r="R9" i="23"/>
  <c r="Q9" i="23"/>
  <c r="BJ8" i="23"/>
  <c r="BI8" i="23"/>
  <c r="AD8" i="23"/>
  <c r="AC8" i="23"/>
  <c r="R8" i="23"/>
  <c r="Q8" i="23"/>
  <c r="BH51" i="22"/>
  <c r="BG51" i="22"/>
  <c r="BF51" i="22"/>
  <c r="BE51" i="22"/>
  <c r="BD51" i="22"/>
  <c r="BC51" i="22"/>
  <c r="BB51" i="22"/>
  <c r="BA51" i="22"/>
  <c r="AZ51" i="22"/>
  <c r="AY51" i="22"/>
  <c r="AX51" i="22"/>
  <c r="AW51" i="22"/>
  <c r="AV51" i="22"/>
  <c r="AU51" i="22"/>
  <c r="AR51" i="22"/>
  <c r="AQ51" i="22"/>
  <c r="AP51" i="22"/>
  <c r="AO51" i="22"/>
  <c r="AN51" i="22"/>
  <c r="AM51" i="22"/>
  <c r="AL51" i="22"/>
  <c r="AK51" i="22"/>
  <c r="AJ51" i="22"/>
  <c r="AI51" i="22"/>
  <c r="AH51" i="22"/>
  <c r="AG51" i="22"/>
  <c r="AF51" i="22"/>
  <c r="AE51" i="22"/>
  <c r="AB51" i="22"/>
  <c r="AA51" i="22"/>
  <c r="Z51" i="22"/>
  <c r="Y51" i="22"/>
  <c r="X51" i="22"/>
  <c r="W51" i="22"/>
  <c r="V51" i="22"/>
  <c r="U51" i="22"/>
  <c r="T51" i="22"/>
  <c r="S51" i="22"/>
  <c r="P51" i="22"/>
  <c r="O51" i="22"/>
  <c r="N51" i="22"/>
  <c r="M51" i="22"/>
  <c r="L51" i="22"/>
  <c r="K51" i="22"/>
  <c r="J51" i="22"/>
  <c r="I51" i="22"/>
  <c r="H51" i="22"/>
  <c r="G51" i="22"/>
  <c r="F51" i="22"/>
  <c r="E51" i="22"/>
  <c r="D51" i="22"/>
  <c r="C51" i="22"/>
  <c r="BJ50" i="22"/>
  <c r="BI50" i="22"/>
  <c r="AD50" i="22"/>
  <c r="AC50" i="22"/>
  <c r="R50" i="22"/>
  <c r="Q50" i="22"/>
  <c r="BJ49" i="22"/>
  <c r="BI49" i="22"/>
  <c r="AD49" i="22"/>
  <c r="AC49" i="22"/>
  <c r="R49" i="22"/>
  <c r="Q49" i="22"/>
  <c r="BJ48" i="22"/>
  <c r="BI48" i="22"/>
  <c r="AD48" i="22"/>
  <c r="AC48" i="22"/>
  <c r="R48" i="22"/>
  <c r="Q48" i="22"/>
  <c r="BJ47" i="22"/>
  <c r="BI47" i="22"/>
  <c r="AD47" i="22"/>
  <c r="AC47" i="22"/>
  <c r="R47" i="22"/>
  <c r="AT47" i="22" s="1"/>
  <c r="Q47" i="22"/>
  <c r="AS47" i="22" s="1"/>
  <c r="BJ46" i="22"/>
  <c r="BI46" i="22"/>
  <c r="AD46" i="22"/>
  <c r="AC46" i="22"/>
  <c r="R46" i="22"/>
  <c r="Q46" i="22"/>
  <c r="BJ45" i="22"/>
  <c r="BI45" i="22"/>
  <c r="AD45" i="22"/>
  <c r="AC45" i="22"/>
  <c r="R45" i="22"/>
  <c r="Q45" i="22"/>
  <c r="BJ44" i="22"/>
  <c r="BI44" i="22"/>
  <c r="AD44" i="22"/>
  <c r="AC44" i="22"/>
  <c r="R44" i="22"/>
  <c r="Q44" i="22"/>
  <c r="BJ43" i="22"/>
  <c r="BI43" i="22"/>
  <c r="AD43" i="22"/>
  <c r="AC43" i="22"/>
  <c r="R43" i="22"/>
  <c r="AT43" i="22" s="1"/>
  <c r="Q43" i="22"/>
  <c r="BJ42" i="22"/>
  <c r="BI42" i="22"/>
  <c r="AD42" i="22"/>
  <c r="AC42" i="22"/>
  <c r="R42" i="22"/>
  <c r="Q42" i="22"/>
  <c r="AS42" i="22" s="1"/>
  <c r="BJ41" i="22"/>
  <c r="BI41" i="22"/>
  <c r="AD41" i="22"/>
  <c r="AC41" i="22"/>
  <c r="R41" i="22"/>
  <c r="Q41" i="22"/>
  <c r="BJ40" i="22"/>
  <c r="BI40" i="22"/>
  <c r="AD40" i="22"/>
  <c r="AC40" i="22"/>
  <c r="R40" i="22"/>
  <c r="Q40" i="22"/>
  <c r="BJ39" i="22"/>
  <c r="BI39" i="22"/>
  <c r="AD39" i="22"/>
  <c r="AC39" i="22"/>
  <c r="R39" i="22"/>
  <c r="AT39" i="22" s="1"/>
  <c r="BL39" i="22" s="1"/>
  <c r="Q39" i="22"/>
  <c r="BJ38" i="22"/>
  <c r="BI38" i="22"/>
  <c r="AD38" i="22"/>
  <c r="AC38" i="22"/>
  <c r="R38" i="22"/>
  <c r="Q38" i="22"/>
  <c r="BJ37" i="22"/>
  <c r="BI37" i="22"/>
  <c r="AD37" i="22"/>
  <c r="AC37" i="22"/>
  <c r="R37" i="22"/>
  <c r="Q37" i="22"/>
  <c r="BJ36" i="22"/>
  <c r="BI36" i="22"/>
  <c r="AD36" i="22"/>
  <c r="AC36" i="22"/>
  <c r="R36" i="22"/>
  <c r="Q36" i="22"/>
  <c r="BJ35" i="22"/>
  <c r="BI35" i="22"/>
  <c r="AD35" i="22"/>
  <c r="AC35" i="22"/>
  <c r="R35" i="22"/>
  <c r="AT35" i="22" s="1"/>
  <c r="BL35" i="22" s="1"/>
  <c r="Q35" i="22"/>
  <c r="BJ34" i="22"/>
  <c r="BI34" i="22"/>
  <c r="AD34" i="22"/>
  <c r="AC34" i="22"/>
  <c r="R34" i="22"/>
  <c r="Q34" i="22"/>
  <c r="AS34" i="22" s="1"/>
  <c r="BJ33" i="22"/>
  <c r="BI33" i="22"/>
  <c r="AD33" i="22"/>
  <c r="AC33" i="22"/>
  <c r="R33" i="22"/>
  <c r="Q33" i="22"/>
  <c r="BJ32" i="22"/>
  <c r="BI32" i="22"/>
  <c r="AD32" i="22"/>
  <c r="AC32" i="22"/>
  <c r="R32" i="22"/>
  <c r="Q32" i="22"/>
  <c r="BJ31" i="22"/>
  <c r="BI31" i="22"/>
  <c r="AD31" i="22"/>
  <c r="AC31" i="22"/>
  <c r="R31" i="22"/>
  <c r="AT31" i="22" s="1"/>
  <c r="BL31" i="22" s="1"/>
  <c r="Q31" i="22"/>
  <c r="BJ30" i="22"/>
  <c r="BI30" i="22"/>
  <c r="AD30" i="22"/>
  <c r="AC30" i="22"/>
  <c r="R30" i="22"/>
  <c r="Q30" i="22"/>
  <c r="AS30" i="22" s="1"/>
  <c r="BJ29" i="22"/>
  <c r="BI29" i="22"/>
  <c r="AD29" i="22"/>
  <c r="AC29" i="22"/>
  <c r="R29" i="22"/>
  <c r="Q29" i="22"/>
  <c r="BJ28" i="22"/>
  <c r="BI28" i="22"/>
  <c r="AD28" i="22"/>
  <c r="AC28" i="22"/>
  <c r="R28" i="22"/>
  <c r="Q28" i="22"/>
  <c r="BJ27" i="22"/>
  <c r="BI27" i="22"/>
  <c r="AD27" i="22"/>
  <c r="AC27" i="22"/>
  <c r="R27" i="22"/>
  <c r="Q27" i="22"/>
  <c r="BJ26" i="22"/>
  <c r="BI26" i="22"/>
  <c r="AD26" i="22"/>
  <c r="AC26" i="22"/>
  <c r="R26" i="22"/>
  <c r="Q26" i="22"/>
  <c r="AS26" i="22" s="1"/>
  <c r="BK26" i="22" s="1"/>
  <c r="BJ25" i="22"/>
  <c r="BI25" i="22"/>
  <c r="AD25" i="22"/>
  <c r="AC25" i="22"/>
  <c r="R25" i="22"/>
  <c r="Q25" i="22"/>
  <c r="BJ24" i="22"/>
  <c r="BI24" i="22"/>
  <c r="AD24" i="22"/>
  <c r="AC24" i="22"/>
  <c r="R24" i="22"/>
  <c r="Q24" i="22"/>
  <c r="BJ23" i="22"/>
  <c r="BI23" i="22"/>
  <c r="AD23" i="22"/>
  <c r="AC23" i="22"/>
  <c r="R23" i="22"/>
  <c r="AT23" i="22" s="1"/>
  <c r="BL23" i="22" s="1"/>
  <c r="Q23" i="22"/>
  <c r="BJ22" i="22"/>
  <c r="BI22" i="22"/>
  <c r="AD22" i="22"/>
  <c r="AC22" i="22"/>
  <c r="R22" i="22"/>
  <c r="Q22" i="22"/>
  <c r="BJ21" i="22"/>
  <c r="BI21" i="22"/>
  <c r="AD21" i="22"/>
  <c r="AC21" i="22"/>
  <c r="R21" i="22"/>
  <c r="Q21" i="22"/>
  <c r="AS21" i="22" s="1"/>
  <c r="BJ20" i="22"/>
  <c r="BI20" i="22"/>
  <c r="AD20" i="22"/>
  <c r="AC20" i="22"/>
  <c r="R20" i="22"/>
  <c r="Q20" i="22"/>
  <c r="BJ19" i="22"/>
  <c r="BI19" i="22"/>
  <c r="AD19" i="22"/>
  <c r="AC19" i="22"/>
  <c r="R19" i="22"/>
  <c r="Q19" i="22"/>
  <c r="BJ18" i="22"/>
  <c r="BI18" i="22"/>
  <c r="AD18" i="22"/>
  <c r="AC18" i="22"/>
  <c r="R18" i="22"/>
  <c r="Q18" i="22"/>
  <c r="BJ17" i="22"/>
  <c r="BI17" i="22"/>
  <c r="AD17" i="22"/>
  <c r="AC17" i="22"/>
  <c r="R17" i="22"/>
  <c r="Q17" i="22"/>
  <c r="BJ16" i="22"/>
  <c r="BI16" i="22"/>
  <c r="AD16" i="22"/>
  <c r="AC16" i="22"/>
  <c r="R16" i="22"/>
  <c r="Q16" i="22"/>
  <c r="BJ15" i="22"/>
  <c r="BI15" i="22"/>
  <c r="AD15" i="22"/>
  <c r="AC15" i="22"/>
  <c r="R15" i="22"/>
  <c r="Q15" i="22"/>
  <c r="BJ14" i="22"/>
  <c r="BI14" i="22"/>
  <c r="AD14" i="22"/>
  <c r="AC14" i="22"/>
  <c r="R14" i="22"/>
  <c r="Q14" i="22"/>
  <c r="BJ13" i="22"/>
  <c r="BI13" i="22"/>
  <c r="AD13" i="22"/>
  <c r="AC13" i="22"/>
  <c r="R13" i="22"/>
  <c r="Q13" i="22"/>
  <c r="AS13" i="22" s="1"/>
  <c r="BJ12" i="22"/>
  <c r="BI12" i="22"/>
  <c r="AD12" i="22"/>
  <c r="AC12" i="22"/>
  <c r="R12" i="22"/>
  <c r="Q12" i="22"/>
  <c r="BJ11" i="22"/>
  <c r="BI11" i="22"/>
  <c r="AD11" i="22"/>
  <c r="AC11" i="22"/>
  <c r="R11" i="22"/>
  <c r="Q11" i="22"/>
  <c r="BJ10" i="22"/>
  <c r="BI10" i="22"/>
  <c r="AD10" i="22"/>
  <c r="AC10" i="22"/>
  <c r="R10" i="22"/>
  <c r="Q10" i="22"/>
  <c r="BJ9" i="22"/>
  <c r="BI9" i="22"/>
  <c r="AD9" i="22"/>
  <c r="AC9" i="22"/>
  <c r="R9" i="22"/>
  <c r="Q9" i="22"/>
  <c r="BJ8" i="22"/>
  <c r="BI8" i="22"/>
  <c r="AD8" i="22"/>
  <c r="AC8" i="22"/>
  <c r="R8" i="22"/>
  <c r="Q8" i="22"/>
  <c r="BH51" i="21"/>
  <c r="BG51" i="21"/>
  <c r="BF51" i="21"/>
  <c r="BE51" i="21"/>
  <c r="BD51" i="21"/>
  <c r="BC51" i="21"/>
  <c r="BB51" i="21"/>
  <c r="BA51" i="21"/>
  <c r="AZ51" i="21"/>
  <c r="AY51" i="21"/>
  <c r="AX51" i="21"/>
  <c r="AW51" i="21"/>
  <c r="AV51" i="21"/>
  <c r="AU51" i="21"/>
  <c r="AR51" i="21"/>
  <c r="AQ51" i="21"/>
  <c r="AP51" i="21"/>
  <c r="AO51" i="21"/>
  <c r="AN51" i="21"/>
  <c r="AM51" i="21"/>
  <c r="AL51" i="21"/>
  <c r="AK51" i="21"/>
  <c r="AJ51" i="21"/>
  <c r="AI51" i="21"/>
  <c r="AH51" i="21"/>
  <c r="AG51" i="21"/>
  <c r="AF51" i="21"/>
  <c r="AE51" i="21"/>
  <c r="AB51" i="21"/>
  <c r="AA51" i="21"/>
  <c r="Z51" i="21"/>
  <c r="Y51" i="21"/>
  <c r="X51" i="21"/>
  <c r="W51" i="21"/>
  <c r="V51" i="21"/>
  <c r="U51" i="21"/>
  <c r="T51" i="21"/>
  <c r="S51" i="21"/>
  <c r="P51" i="21"/>
  <c r="O51" i="21"/>
  <c r="N51" i="21"/>
  <c r="M51" i="21"/>
  <c r="L51" i="21"/>
  <c r="K51" i="21"/>
  <c r="J51" i="21"/>
  <c r="I51" i="21"/>
  <c r="H51" i="21"/>
  <c r="G51" i="21"/>
  <c r="F51" i="21"/>
  <c r="E51" i="21"/>
  <c r="D51" i="21"/>
  <c r="C51" i="21"/>
  <c r="BJ50" i="21"/>
  <c r="BI50" i="21"/>
  <c r="AD50" i="21"/>
  <c r="AC50" i="21"/>
  <c r="R50" i="21"/>
  <c r="Q50" i="21"/>
  <c r="AS50" i="21" s="1"/>
  <c r="BK50" i="21" s="1"/>
  <c r="BJ49" i="21"/>
  <c r="BI49" i="21"/>
  <c r="AD49" i="21"/>
  <c r="AC49" i="21"/>
  <c r="R49" i="21"/>
  <c r="Q49" i="21"/>
  <c r="BJ48" i="21"/>
  <c r="BI48" i="21"/>
  <c r="AD48" i="21"/>
  <c r="AC48" i="21"/>
  <c r="R48" i="21"/>
  <c r="Q48" i="21"/>
  <c r="BJ47" i="21"/>
  <c r="BI47" i="21"/>
  <c r="AD47" i="21"/>
  <c r="AC47" i="21"/>
  <c r="R47" i="21"/>
  <c r="Q47" i="21"/>
  <c r="BJ46" i="21"/>
  <c r="BI46" i="21"/>
  <c r="AD46" i="21"/>
  <c r="AC46" i="21"/>
  <c r="R46" i="21"/>
  <c r="Q46" i="21"/>
  <c r="AS46" i="21" s="1"/>
  <c r="BK46" i="21" s="1"/>
  <c r="BJ45" i="21"/>
  <c r="BI45" i="21"/>
  <c r="AD45" i="21"/>
  <c r="AC45" i="21"/>
  <c r="R45" i="21"/>
  <c r="Q45" i="21"/>
  <c r="BJ44" i="21"/>
  <c r="BI44" i="21"/>
  <c r="AD44" i="21"/>
  <c r="AC44" i="21"/>
  <c r="R44" i="21"/>
  <c r="Q44" i="21"/>
  <c r="BJ43" i="21"/>
  <c r="BI43" i="21"/>
  <c r="AD43" i="21"/>
  <c r="AC43" i="21"/>
  <c r="R43" i="21"/>
  <c r="Q43" i="21"/>
  <c r="BJ42" i="21"/>
  <c r="BI42" i="21"/>
  <c r="AD42" i="21"/>
  <c r="AC42" i="21"/>
  <c r="R42" i="21"/>
  <c r="Q42" i="21"/>
  <c r="AS42" i="21" s="1"/>
  <c r="BK42" i="21" s="1"/>
  <c r="BJ41" i="21"/>
  <c r="BI41" i="21"/>
  <c r="AD41" i="21"/>
  <c r="AC41" i="21"/>
  <c r="R41" i="21"/>
  <c r="Q41" i="21"/>
  <c r="BJ40" i="21"/>
  <c r="BI40" i="21"/>
  <c r="AD40" i="21"/>
  <c r="AC40" i="21"/>
  <c r="R40" i="21"/>
  <c r="Q40" i="21"/>
  <c r="BJ39" i="21"/>
  <c r="BI39" i="21"/>
  <c r="AD39" i="21"/>
  <c r="AC39" i="21"/>
  <c r="R39" i="21"/>
  <c r="Q39" i="21"/>
  <c r="BJ38" i="21"/>
  <c r="BI38" i="21"/>
  <c r="AD38" i="21"/>
  <c r="AC38" i="21"/>
  <c r="R38" i="21"/>
  <c r="Q38" i="21"/>
  <c r="AS38" i="21" s="1"/>
  <c r="BK38" i="21" s="1"/>
  <c r="BJ37" i="21"/>
  <c r="BI37" i="21"/>
  <c r="AD37" i="21"/>
  <c r="AC37" i="21"/>
  <c r="R37" i="21"/>
  <c r="Q37" i="21"/>
  <c r="BJ36" i="21"/>
  <c r="BI36" i="21"/>
  <c r="AD36" i="21"/>
  <c r="AC36" i="21"/>
  <c r="R36" i="21"/>
  <c r="Q36" i="21"/>
  <c r="BJ35" i="21"/>
  <c r="BI35" i="21"/>
  <c r="AD35" i="21"/>
  <c r="AC35" i="21"/>
  <c r="R35" i="21"/>
  <c r="Q35" i="21"/>
  <c r="BJ34" i="21"/>
  <c r="BI34" i="21"/>
  <c r="AD34" i="21"/>
  <c r="AC34" i="21"/>
  <c r="R34" i="21"/>
  <c r="Q34" i="21"/>
  <c r="AS34" i="21" s="1"/>
  <c r="BK34" i="21" s="1"/>
  <c r="BJ33" i="21"/>
  <c r="BI33" i="21"/>
  <c r="AD33" i="21"/>
  <c r="AC33" i="21"/>
  <c r="R33" i="21"/>
  <c r="Q33" i="21"/>
  <c r="BJ32" i="21"/>
  <c r="BI32" i="21"/>
  <c r="AD32" i="21"/>
  <c r="AC32" i="21"/>
  <c r="R32" i="21"/>
  <c r="Q32" i="21"/>
  <c r="BJ31" i="21"/>
  <c r="BI31" i="21"/>
  <c r="AD31" i="21"/>
  <c r="AC31" i="21"/>
  <c r="R31" i="21"/>
  <c r="Q31" i="21"/>
  <c r="BJ30" i="21"/>
  <c r="BI30" i="21"/>
  <c r="AD30" i="21"/>
  <c r="AC30" i="21"/>
  <c r="R30" i="21"/>
  <c r="Q30" i="21"/>
  <c r="AS30" i="21" s="1"/>
  <c r="BK30" i="21" s="1"/>
  <c r="BJ29" i="21"/>
  <c r="BI29" i="21"/>
  <c r="AD29" i="21"/>
  <c r="AC29" i="21"/>
  <c r="R29" i="21"/>
  <c r="Q29" i="21"/>
  <c r="BJ28" i="21"/>
  <c r="BI28" i="21"/>
  <c r="AD28" i="21"/>
  <c r="AC28" i="21"/>
  <c r="R28" i="21"/>
  <c r="Q28" i="21"/>
  <c r="BJ27" i="21"/>
  <c r="BI27" i="21"/>
  <c r="AD27" i="21"/>
  <c r="AC27" i="21"/>
  <c r="R27" i="21"/>
  <c r="AT27" i="21" s="1"/>
  <c r="Q27" i="21"/>
  <c r="BJ26" i="21"/>
  <c r="BI26" i="21"/>
  <c r="AD26" i="21"/>
  <c r="AC26" i="21"/>
  <c r="R26" i="21"/>
  <c r="Q26" i="21"/>
  <c r="AS26" i="21" s="1"/>
  <c r="BK26" i="21" s="1"/>
  <c r="BJ25" i="21"/>
  <c r="BI25" i="21"/>
  <c r="AD25" i="21"/>
  <c r="AC25" i="21"/>
  <c r="R25" i="21"/>
  <c r="Q25" i="21"/>
  <c r="BJ24" i="21"/>
  <c r="BI24" i="21"/>
  <c r="AD24" i="21"/>
  <c r="AC24" i="21"/>
  <c r="R24" i="21"/>
  <c r="Q24" i="21"/>
  <c r="BJ23" i="21"/>
  <c r="BI23" i="21"/>
  <c r="AD23" i="21"/>
  <c r="AC23" i="21"/>
  <c r="R23" i="21"/>
  <c r="Q23" i="21"/>
  <c r="BJ22" i="21"/>
  <c r="BI22" i="21"/>
  <c r="AD22" i="21"/>
  <c r="AC22" i="21"/>
  <c r="R22" i="21"/>
  <c r="Q22" i="21"/>
  <c r="BJ21" i="21"/>
  <c r="BI21" i="21"/>
  <c r="AD21" i="21"/>
  <c r="AC21" i="21"/>
  <c r="R21" i="21"/>
  <c r="Q21" i="21"/>
  <c r="BJ20" i="21"/>
  <c r="BI20" i="21"/>
  <c r="AD20" i="21"/>
  <c r="AC20" i="21"/>
  <c r="R20" i="21"/>
  <c r="Q20" i="21"/>
  <c r="BJ19" i="21"/>
  <c r="BI19" i="21"/>
  <c r="AD19" i="21"/>
  <c r="AC19" i="21"/>
  <c r="R19" i="21"/>
  <c r="AT19" i="21" s="1"/>
  <c r="Q19" i="21"/>
  <c r="BJ18" i="21"/>
  <c r="BI18" i="21"/>
  <c r="AD18" i="21"/>
  <c r="AC18" i="21"/>
  <c r="R18" i="21"/>
  <c r="Q18" i="21"/>
  <c r="AS18" i="21" s="1"/>
  <c r="BJ17" i="21"/>
  <c r="BI17" i="21"/>
  <c r="AD17" i="21"/>
  <c r="AC17" i="21"/>
  <c r="R17" i="21"/>
  <c r="Q17" i="21"/>
  <c r="BJ16" i="21"/>
  <c r="BI16" i="21"/>
  <c r="AD16" i="21"/>
  <c r="AC16" i="21"/>
  <c r="R16" i="21"/>
  <c r="Q16" i="21"/>
  <c r="BJ15" i="21"/>
  <c r="BI15" i="21"/>
  <c r="AD15" i="21"/>
  <c r="AC15" i="21"/>
  <c r="R15" i="21"/>
  <c r="Q15" i="21"/>
  <c r="BJ14" i="21"/>
  <c r="BI14" i="21"/>
  <c r="AD14" i="21"/>
  <c r="AC14" i="21"/>
  <c r="R14" i="21"/>
  <c r="Q14" i="21"/>
  <c r="AS14" i="21" s="1"/>
  <c r="BK14" i="21" s="1"/>
  <c r="BJ13" i="21"/>
  <c r="BI13" i="21"/>
  <c r="AD13" i="21"/>
  <c r="AC13" i="21"/>
  <c r="R13" i="21"/>
  <c r="Q13" i="21"/>
  <c r="AS13" i="21" s="1"/>
  <c r="BJ12" i="21"/>
  <c r="BI12" i="21"/>
  <c r="AD12" i="21"/>
  <c r="AC12" i="21"/>
  <c r="R12" i="21"/>
  <c r="Q12" i="21"/>
  <c r="BJ11" i="21"/>
  <c r="BI11" i="21"/>
  <c r="AD11" i="21"/>
  <c r="AC11" i="21"/>
  <c r="R11" i="21"/>
  <c r="Q11" i="21"/>
  <c r="BJ10" i="21"/>
  <c r="BI10" i="21"/>
  <c r="AD10" i="21"/>
  <c r="AC10" i="21"/>
  <c r="R10" i="21"/>
  <c r="Q10" i="21"/>
  <c r="AS10" i="21" s="1"/>
  <c r="BK10" i="21" s="1"/>
  <c r="BJ9" i="21"/>
  <c r="BI9" i="21"/>
  <c r="AD9" i="21"/>
  <c r="AC9" i="21"/>
  <c r="R9" i="21"/>
  <c r="Q9" i="21"/>
  <c r="BJ8" i="21"/>
  <c r="BI8" i="21"/>
  <c r="AD8" i="21"/>
  <c r="AC8" i="21"/>
  <c r="R8" i="21"/>
  <c r="Q8" i="21"/>
  <c r="BH51" i="20"/>
  <c r="BG51" i="20"/>
  <c r="BF51" i="20"/>
  <c r="BE51" i="20"/>
  <c r="BD51" i="20"/>
  <c r="BC51" i="20"/>
  <c r="BB51" i="20"/>
  <c r="BA51" i="20"/>
  <c r="AZ51" i="20"/>
  <c r="AY51" i="20"/>
  <c r="AX51" i="20"/>
  <c r="AW51" i="20"/>
  <c r="AV51" i="20"/>
  <c r="AU51" i="20"/>
  <c r="AR51" i="20"/>
  <c r="AQ51" i="20"/>
  <c r="AP51" i="20"/>
  <c r="AO51" i="20"/>
  <c r="AN51" i="20"/>
  <c r="AM51" i="20"/>
  <c r="AL51" i="20"/>
  <c r="AK51" i="20"/>
  <c r="AJ51" i="20"/>
  <c r="AI51" i="20"/>
  <c r="AH51" i="20"/>
  <c r="AG51" i="20"/>
  <c r="AF51" i="20"/>
  <c r="AE51" i="20"/>
  <c r="AB51" i="20"/>
  <c r="AA51" i="20"/>
  <c r="Z51" i="20"/>
  <c r="Y51" i="20"/>
  <c r="X51" i="20"/>
  <c r="W51" i="20"/>
  <c r="V51" i="20"/>
  <c r="U51" i="20"/>
  <c r="T51" i="20"/>
  <c r="S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D51" i="20"/>
  <c r="C51" i="20"/>
  <c r="BJ50" i="20"/>
  <c r="BI50" i="20"/>
  <c r="AD50" i="20"/>
  <c r="AC50" i="20"/>
  <c r="R50" i="20"/>
  <c r="Q50" i="20"/>
  <c r="BJ49" i="20"/>
  <c r="BI49" i="20"/>
  <c r="AD49" i="20"/>
  <c r="AC49" i="20"/>
  <c r="R49" i="20"/>
  <c r="Q49" i="20"/>
  <c r="BJ48" i="20"/>
  <c r="BI48" i="20"/>
  <c r="AD48" i="20"/>
  <c r="AC48" i="20"/>
  <c r="R48" i="20"/>
  <c r="Q48" i="20"/>
  <c r="BJ47" i="20"/>
  <c r="BI47" i="20"/>
  <c r="AD47" i="20"/>
  <c r="AC47" i="20"/>
  <c r="R47" i="20"/>
  <c r="Q47" i="20"/>
  <c r="BJ46" i="20"/>
  <c r="BI46" i="20"/>
  <c r="AD46" i="20"/>
  <c r="AC46" i="20"/>
  <c r="R46" i="20"/>
  <c r="Q46" i="20"/>
  <c r="BJ45" i="20"/>
  <c r="BI45" i="20"/>
  <c r="AD45" i="20"/>
  <c r="AC45" i="20"/>
  <c r="R45" i="20"/>
  <c r="Q45" i="20"/>
  <c r="BJ44" i="20"/>
  <c r="BI44" i="20"/>
  <c r="AD44" i="20"/>
  <c r="AC44" i="20"/>
  <c r="R44" i="20"/>
  <c r="Q44" i="20"/>
  <c r="BJ43" i="20"/>
  <c r="BI43" i="20"/>
  <c r="AD43" i="20"/>
  <c r="AC43" i="20"/>
  <c r="R43" i="20"/>
  <c r="Q43" i="20"/>
  <c r="BJ42" i="20"/>
  <c r="BI42" i="20"/>
  <c r="AD42" i="20"/>
  <c r="AC42" i="20"/>
  <c r="R42" i="20"/>
  <c r="Q42" i="20"/>
  <c r="BJ41" i="20"/>
  <c r="BI41" i="20"/>
  <c r="AD41" i="20"/>
  <c r="AC41" i="20"/>
  <c r="R41" i="20"/>
  <c r="Q41" i="20"/>
  <c r="BJ40" i="20"/>
  <c r="BI40" i="20"/>
  <c r="AD40" i="20"/>
  <c r="AC40" i="20"/>
  <c r="R40" i="20"/>
  <c r="Q40" i="20"/>
  <c r="BJ39" i="20"/>
  <c r="BI39" i="20"/>
  <c r="AD39" i="20"/>
  <c r="AC39" i="20"/>
  <c r="R39" i="20"/>
  <c r="Q39" i="20"/>
  <c r="BJ38" i="20"/>
  <c r="BI38" i="20"/>
  <c r="AD38" i="20"/>
  <c r="AC38" i="20"/>
  <c r="R38" i="20"/>
  <c r="Q38" i="20"/>
  <c r="BJ37" i="20"/>
  <c r="BI37" i="20"/>
  <c r="AD37" i="20"/>
  <c r="AC37" i="20"/>
  <c r="R37" i="20"/>
  <c r="Q37" i="20"/>
  <c r="BJ36" i="20"/>
  <c r="BI36" i="20"/>
  <c r="AD36" i="20"/>
  <c r="AC36" i="20"/>
  <c r="R36" i="20"/>
  <c r="Q36" i="20"/>
  <c r="BJ35" i="20"/>
  <c r="BI35" i="20"/>
  <c r="AD35" i="20"/>
  <c r="AC35" i="20"/>
  <c r="R35" i="20"/>
  <c r="Q35" i="20"/>
  <c r="BJ34" i="20"/>
  <c r="BI34" i="20"/>
  <c r="AD34" i="20"/>
  <c r="AC34" i="20"/>
  <c r="R34" i="20"/>
  <c r="Q34" i="20"/>
  <c r="AS34" i="20" s="1"/>
  <c r="BK34" i="20" s="1"/>
  <c r="BJ33" i="20"/>
  <c r="BI33" i="20"/>
  <c r="AD33" i="20"/>
  <c r="AC33" i="20"/>
  <c r="R33" i="20"/>
  <c r="Q33" i="20"/>
  <c r="BJ32" i="20"/>
  <c r="BI32" i="20"/>
  <c r="AD32" i="20"/>
  <c r="AC32" i="20"/>
  <c r="R32" i="20"/>
  <c r="Q32" i="20"/>
  <c r="BJ31" i="20"/>
  <c r="BI31" i="20"/>
  <c r="AD31" i="20"/>
  <c r="AC31" i="20"/>
  <c r="R31" i="20"/>
  <c r="Q31" i="20"/>
  <c r="BJ30" i="20"/>
  <c r="BI30" i="20"/>
  <c r="AD30" i="20"/>
  <c r="AC30" i="20"/>
  <c r="R30" i="20"/>
  <c r="Q30" i="20"/>
  <c r="AS30" i="20" s="1"/>
  <c r="BK30" i="20" s="1"/>
  <c r="BJ29" i="20"/>
  <c r="BI29" i="20"/>
  <c r="AD29" i="20"/>
  <c r="AC29" i="20"/>
  <c r="R29" i="20"/>
  <c r="Q29" i="20"/>
  <c r="BJ28" i="20"/>
  <c r="BI28" i="20"/>
  <c r="AD28" i="20"/>
  <c r="AC28" i="20"/>
  <c r="R28" i="20"/>
  <c r="AT28" i="20" s="1"/>
  <c r="Q28" i="20"/>
  <c r="BJ27" i="20"/>
  <c r="BI27" i="20"/>
  <c r="AD27" i="20"/>
  <c r="AC27" i="20"/>
  <c r="R27" i="20"/>
  <c r="Q27" i="20"/>
  <c r="BJ26" i="20"/>
  <c r="BI26" i="20"/>
  <c r="AD26" i="20"/>
  <c r="AC26" i="20"/>
  <c r="R26" i="20"/>
  <c r="Q26" i="20"/>
  <c r="BJ25" i="20"/>
  <c r="BI25" i="20"/>
  <c r="AD25" i="20"/>
  <c r="AC25" i="20"/>
  <c r="R25" i="20"/>
  <c r="Q25" i="20"/>
  <c r="BJ24" i="20"/>
  <c r="BI24" i="20"/>
  <c r="AD24" i="20"/>
  <c r="AC24" i="20"/>
  <c r="R24" i="20"/>
  <c r="AT24" i="20" s="1"/>
  <c r="Q24" i="20"/>
  <c r="BJ23" i="20"/>
  <c r="BI23" i="20"/>
  <c r="AD23" i="20"/>
  <c r="AC23" i="20"/>
  <c r="R23" i="20"/>
  <c r="Q23" i="20"/>
  <c r="BJ22" i="20"/>
  <c r="BI22" i="20"/>
  <c r="AD22" i="20"/>
  <c r="AC22" i="20"/>
  <c r="R22" i="20"/>
  <c r="Q22" i="20"/>
  <c r="BJ21" i="20"/>
  <c r="BI21" i="20"/>
  <c r="AD21" i="20"/>
  <c r="AC21" i="20"/>
  <c r="R21" i="20"/>
  <c r="Q21" i="20"/>
  <c r="BJ20" i="20"/>
  <c r="BI20" i="20"/>
  <c r="AD20" i="20"/>
  <c r="AC20" i="20"/>
  <c r="R20" i="20"/>
  <c r="AT20" i="20" s="1"/>
  <c r="Q20" i="20"/>
  <c r="BJ19" i="20"/>
  <c r="BI19" i="20"/>
  <c r="AD19" i="20"/>
  <c r="AC19" i="20"/>
  <c r="R19" i="20"/>
  <c r="Q19" i="20"/>
  <c r="BJ18" i="20"/>
  <c r="BI18" i="20"/>
  <c r="AD18" i="20"/>
  <c r="AC18" i="20"/>
  <c r="R18" i="20"/>
  <c r="Q18" i="20"/>
  <c r="BJ17" i="20"/>
  <c r="BI17" i="20"/>
  <c r="AD17" i="20"/>
  <c r="AC17" i="20"/>
  <c r="R17" i="20"/>
  <c r="Q17" i="20"/>
  <c r="BJ16" i="20"/>
  <c r="BI16" i="20"/>
  <c r="AD16" i="20"/>
  <c r="AC16" i="20"/>
  <c r="R16" i="20"/>
  <c r="AT16" i="20" s="1"/>
  <c r="Q16" i="20"/>
  <c r="BJ15" i="20"/>
  <c r="BI15" i="20"/>
  <c r="AD15" i="20"/>
  <c r="AC15" i="20"/>
  <c r="R15" i="20"/>
  <c r="Q15" i="20"/>
  <c r="BJ14" i="20"/>
  <c r="BI14" i="20"/>
  <c r="AD14" i="20"/>
  <c r="AC14" i="20"/>
  <c r="R14" i="20"/>
  <c r="Q14" i="20"/>
  <c r="BJ13" i="20"/>
  <c r="BI13" i="20"/>
  <c r="AD13" i="20"/>
  <c r="AC13" i="20"/>
  <c r="R13" i="20"/>
  <c r="Q13" i="20"/>
  <c r="BJ12" i="20"/>
  <c r="BI12" i="20"/>
  <c r="AD12" i="20"/>
  <c r="AC12" i="20"/>
  <c r="R12" i="20"/>
  <c r="Q12" i="20"/>
  <c r="BJ11" i="20"/>
  <c r="BI11" i="20"/>
  <c r="AD11" i="20"/>
  <c r="AC11" i="20"/>
  <c r="R11" i="20"/>
  <c r="Q11" i="20"/>
  <c r="BJ10" i="20"/>
  <c r="BI10" i="20"/>
  <c r="AD10" i="20"/>
  <c r="AC10" i="20"/>
  <c r="R10" i="20"/>
  <c r="Q10" i="20"/>
  <c r="AS10" i="20" s="1"/>
  <c r="BJ9" i="20"/>
  <c r="BI9" i="20"/>
  <c r="AD9" i="20"/>
  <c r="AC9" i="20"/>
  <c r="R9" i="20"/>
  <c r="Q9" i="20"/>
  <c r="BJ8" i="20"/>
  <c r="BI8" i="20"/>
  <c r="AD8" i="20"/>
  <c r="AC8" i="20"/>
  <c r="R8" i="20"/>
  <c r="Q8" i="20"/>
  <c r="BH51" i="19"/>
  <c r="BG51" i="19"/>
  <c r="BF51" i="19"/>
  <c r="BE51" i="19"/>
  <c r="BD51" i="19"/>
  <c r="BC51" i="19"/>
  <c r="BB51" i="19"/>
  <c r="BA51" i="19"/>
  <c r="AZ51" i="19"/>
  <c r="AY51" i="19"/>
  <c r="AX51" i="19"/>
  <c r="AW51" i="19"/>
  <c r="AV51" i="19"/>
  <c r="AU51" i="19"/>
  <c r="AR51" i="19"/>
  <c r="AQ51" i="19"/>
  <c r="AP51" i="19"/>
  <c r="AO51" i="19"/>
  <c r="AN51" i="19"/>
  <c r="AM51" i="19"/>
  <c r="AL51" i="19"/>
  <c r="AK51" i="19"/>
  <c r="AJ51" i="19"/>
  <c r="AI51" i="19"/>
  <c r="AH51" i="19"/>
  <c r="AG51" i="19"/>
  <c r="AF51" i="19"/>
  <c r="AE51" i="19"/>
  <c r="AB51" i="19"/>
  <c r="AA51" i="19"/>
  <c r="Z51" i="19"/>
  <c r="Y51" i="19"/>
  <c r="X51" i="19"/>
  <c r="W51" i="19"/>
  <c r="V51" i="19"/>
  <c r="U51" i="19"/>
  <c r="T51" i="19"/>
  <c r="S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D51" i="19"/>
  <c r="C51" i="19"/>
  <c r="BJ50" i="19"/>
  <c r="BI50" i="19"/>
  <c r="AD50" i="19"/>
  <c r="AC50" i="19"/>
  <c r="R50" i="19"/>
  <c r="Q50" i="19"/>
  <c r="BJ49" i="19"/>
  <c r="BI49" i="19"/>
  <c r="AD49" i="19"/>
  <c r="AC49" i="19"/>
  <c r="R49" i="19"/>
  <c r="AT49" i="19" s="1"/>
  <c r="Q49" i="19"/>
  <c r="BJ48" i="19"/>
  <c r="BI48" i="19"/>
  <c r="AD48" i="19"/>
  <c r="AC48" i="19"/>
  <c r="R48" i="19"/>
  <c r="Q48" i="19"/>
  <c r="BJ47" i="19"/>
  <c r="BI47" i="19"/>
  <c r="AD47" i="19"/>
  <c r="AC47" i="19"/>
  <c r="R47" i="19"/>
  <c r="AT47" i="19" s="1"/>
  <c r="Q47" i="19"/>
  <c r="AS47" i="19" s="1"/>
  <c r="BJ46" i="19"/>
  <c r="BI46" i="19"/>
  <c r="AD46" i="19"/>
  <c r="AC46" i="19"/>
  <c r="R46" i="19"/>
  <c r="Q46" i="19"/>
  <c r="BJ45" i="19"/>
  <c r="BI45" i="19"/>
  <c r="AD45" i="19"/>
  <c r="AC45" i="19"/>
  <c r="R45" i="19"/>
  <c r="AT45" i="19" s="1"/>
  <c r="Q45" i="19"/>
  <c r="BJ44" i="19"/>
  <c r="BI44" i="19"/>
  <c r="AD44" i="19"/>
  <c r="AC44" i="19"/>
  <c r="R44" i="19"/>
  <c r="Q44" i="19"/>
  <c r="BJ43" i="19"/>
  <c r="BI43" i="19"/>
  <c r="AD43" i="19"/>
  <c r="AC43" i="19"/>
  <c r="R43" i="19"/>
  <c r="AT43" i="19" s="1"/>
  <c r="Q43" i="19"/>
  <c r="AS43" i="19" s="1"/>
  <c r="BK43" i="19" s="1"/>
  <c r="BJ42" i="19"/>
  <c r="BI42" i="19"/>
  <c r="AD42" i="19"/>
  <c r="AC42" i="19"/>
  <c r="R42" i="19"/>
  <c r="Q42" i="19"/>
  <c r="BJ41" i="19"/>
  <c r="BI41" i="19"/>
  <c r="AD41" i="19"/>
  <c r="AC41" i="19"/>
  <c r="R41" i="19"/>
  <c r="Q41" i="19"/>
  <c r="BJ40" i="19"/>
  <c r="BI40" i="19"/>
  <c r="AD40" i="19"/>
  <c r="AC40" i="19"/>
  <c r="R40" i="19"/>
  <c r="Q40" i="19"/>
  <c r="BJ39" i="19"/>
  <c r="BI39" i="19"/>
  <c r="AD39" i="19"/>
  <c r="AC39" i="19"/>
  <c r="R39" i="19"/>
  <c r="AT39" i="19" s="1"/>
  <c r="Q39" i="19"/>
  <c r="BJ38" i="19"/>
  <c r="BI38" i="19"/>
  <c r="AD38" i="19"/>
  <c r="AC38" i="19"/>
  <c r="R38" i="19"/>
  <c r="Q38" i="19"/>
  <c r="BJ37" i="19"/>
  <c r="BI37" i="19"/>
  <c r="AD37" i="19"/>
  <c r="AC37" i="19"/>
  <c r="R37" i="19"/>
  <c r="Q37" i="19"/>
  <c r="BJ36" i="19"/>
  <c r="BI36" i="19"/>
  <c r="AD36" i="19"/>
  <c r="AC36" i="19"/>
  <c r="R36" i="19"/>
  <c r="Q36" i="19"/>
  <c r="BJ35" i="19"/>
  <c r="BI35" i="19"/>
  <c r="AD35" i="19"/>
  <c r="AC35" i="19"/>
  <c r="R35" i="19"/>
  <c r="AT35" i="19" s="1"/>
  <c r="Q35" i="19"/>
  <c r="BJ34" i="19"/>
  <c r="BI34" i="19"/>
  <c r="AD34" i="19"/>
  <c r="AC34" i="19"/>
  <c r="R34" i="19"/>
  <c r="Q34" i="19"/>
  <c r="BJ33" i="19"/>
  <c r="BI33" i="19"/>
  <c r="AD33" i="19"/>
  <c r="AC33" i="19"/>
  <c r="R33" i="19"/>
  <c r="Q33" i="19"/>
  <c r="BJ32" i="19"/>
  <c r="BI32" i="19"/>
  <c r="AD32" i="19"/>
  <c r="AC32" i="19"/>
  <c r="R32" i="19"/>
  <c r="Q32" i="19"/>
  <c r="BJ31" i="19"/>
  <c r="BI31" i="19"/>
  <c r="AD31" i="19"/>
  <c r="AC31" i="19"/>
  <c r="R31" i="19"/>
  <c r="Q31" i="19"/>
  <c r="AS31" i="19" s="1"/>
  <c r="BJ30" i="19"/>
  <c r="BI30" i="19"/>
  <c r="AD30" i="19"/>
  <c r="AC30" i="19"/>
  <c r="R30" i="19"/>
  <c r="Q30" i="19"/>
  <c r="BJ29" i="19"/>
  <c r="BI29" i="19"/>
  <c r="AD29" i="19"/>
  <c r="AC29" i="19"/>
  <c r="R29" i="19"/>
  <c r="Q29" i="19"/>
  <c r="BJ28" i="19"/>
  <c r="BI28" i="19"/>
  <c r="AD28" i="19"/>
  <c r="AC28" i="19"/>
  <c r="R28" i="19"/>
  <c r="Q28" i="19"/>
  <c r="BJ27" i="19"/>
  <c r="BI27" i="19"/>
  <c r="AD27" i="19"/>
  <c r="AC27" i="19"/>
  <c r="R27" i="19"/>
  <c r="AT27" i="19" s="1"/>
  <c r="Q27" i="19"/>
  <c r="AS27" i="19" s="1"/>
  <c r="BK27" i="19" s="1"/>
  <c r="BJ26" i="19"/>
  <c r="BI26" i="19"/>
  <c r="AD26" i="19"/>
  <c r="AC26" i="19"/>
  <c r="R26" i="19"/>
  <c r="Q26" i="19"/>
  <c r="BJ25" i="19"/>
  <c r="BI25" i="19"/>
  <c r="AD25" i="19"/>
  <c r="AC25" i="19"/>
  <c r="R25" i="19"/>
  <c r="AT25" i="19" s="1"/>
  <c r="Q25" i="19"/>
  <c r="BJ24" i="19"/>
  <c r="BI24" i="19"/>
  <c r="AD24" i="19"/>
  <c r="AC24" i="19"/>
  <c r="R24" i="19"/>
  <c r="Q24" i="19"/>
  <c r="BJ23" i="19"/>
  <c r="BI23" i="19"/>
  <c r="AD23" i="19"/>
  <c r="AC23" i="19"/>
  <c r="R23" i="19"/>
  <c r="AT23" i="19" s="1"/>
  <c r="BL23" i="19" s="1"/>
  <c r="Q23" i="19"/>
  <c r="BJ22" i="19"/>
  <c r="BI22" i="19"/>
  <c r="AD22" i="19"/>
  <c r="AC22" i="19"/>
  <c r="R22" i="19"/>
  <c r="Q22" i="19"/>
  <c r="AS22" i="19" s="1"/>
  <c r="BJ21" i="19"/>
  <c r="BI21" i="19"/>
  <c r="AD21" i="19"/>
  <c r="AC21" i="19"/>
  <c r="R21" i="19"/>
  <c r="Q21" i="19"/>
  <c r="BJ20" i="19"/>
  <c r="BI20" i="19"/>
  <c r="AD20" i="19"/>
  <c r="AC20" i="19"/>
  <c r="R20" i="19"/>
  <c r="Q20" i="19"/>
  <c r="BJ19" i="19"/>
  <c r="BI19" i="19"/>
  <c r="AD19" i="19"/>
  <c r="AC19" i="19"/>
  <c r="R19" i="19"/>
  <c r="AT19" i="19" s="1"/>
  <c r="BL19" i="19" s="1"/>
  <c r="Q19" i="19"/>
  <c r="BJ18" i="19"/>
  <c r="BI18" i="19"/>
  <c r="AD18" i="19"/>
  <c r="AC18" i="19"/>
  <c r="R18" i="19"/>
  <c r="Q18" i="19"/>
  <c r="BJ17" i="19"/>
  <c r="BI17" i="19"/>
  <c r="AD17" i="19"/>
  <c r="AC17" i="19"/>
  <c r="R17" i="19"/>
  <c r="AT17" i="19" s="1"/>
  <c r="Q17" i="19"/>
  <c r="BJ16" i="19"/>
  <c r="BI16" i="19"/>
  <c r="AD16" i="19"/>
  <c r="AC16" i="19"/>
  <c r="R16" i="19"/>
  <c r="Q16" i="19"/>
  <c r="BJ15" i="19"/>
  <c r="BI15" i="19"/>
  <c r="AD15" i="19"/>
  <c r="AC15" i="19"/>
  <c r="R15" i="19"/>
  <c r="AT15" i="19" s="1"/>
  <c r="BL15" i="19" s="1"/>
  <c r="Q15" i="19"/>
  <c r="BJ14" i="19"/>
  <c r="BI14" i="19"/>
  <c r="AD14" i="19"/>
  <c r="AC14" i="19"/>
  <c r="R14" i="19"/>
  <c r="Q14" i="19"/>
  <c r="AS14" i="19" s="1"/>
  <c r="BJ13" i="19"/>
  <c r="BI13" i="19"/>
  <c r="AD13" i="19"/>
  <c r="AC13" i="19"/>
  <c r="R13" i="19"/>
  <c r="Q13" i="19"/>
  <c r="BJ12" i="19"/>
  <c r="BI12" i="19"/>
  <c r="AD12" i="19"/>
  <c r="AC12" i="19"/>
  <c r="R12" i="19"/>
  <c r="Q12" i="19"/>
  <c r="BJ11" i="19"/>
  <c r="BI11" i="19"/>
  <c r="AD11" i="19"/>
  <c r="AC11" i="19"/>
  <c r="R11" i="19"/>
  <c r="Q11" i="19"/>
  <c r="BJ10" i="19"/>
  <c r="BI10" i="19"/>
  <c r="AD10" i="19"/>
  <c r="AC10" i="19"/>
  <c r="R10" i="19"/>
  <c r="Q10" i="19"/>
  <c r="AS10" i="19" s="1"/>
  <c r="BJ9" i="19"/>
  <c r="BI9" i="19"/>
  <c r="AD9" i="19"/>
  <c r="AC9" i="19"/>
  <c r="R9" i="19"/>
  <c r="AT9" i="19" s="1"/>
  <c r="Q9" i="19"/>
  <c r="BJ8" i="19"/>
  <c r="BI8" i="19"/>
  <c r="AD8" i="19"/>
  <c r="AC8" i="19"/>
  <c r="R8" i="19"/>
  <c r="Q8" i="19"/>
  <c r="BH51" i="18"/>
  <c r="BG51" i="18"/>
  <c r="BF51" i="18"/>
  <c r="BE51" i="18"/>
  <c r="BD51" i="18"/>
  <c r="BC51" i="18"/>
  <c r="BB51" i="18"/>
  <c r="BA51" i="18"/>
  <c r="AZ51" i="18"/>
  <c r="AY51" i="18"/>
  <c r="AX51" i="18"/>
  <c r="AW51" i="18"/>
  <c r="AV51" i="18"/>
  <c r="AU51" i="18"/>
  <c r="AR51" i="18"/>
  <c r="AQ51" i="18"/>
  <c r="AP51" i="18"/>
  <c r="AO51" i="18"/>
  <c r="AN51" i="18"/>
  <c r="AM51" i="18"/>
  <c r="AL51" i="18"/>
  <c r="AK51" i="18"/>
  <c r="AJ51" i="18"/>
  <c r="AI51" i="18"/>
  <c r="AH51" i="18"/>
  <c r="AG51" i="18"/>
  <c r="AF51" i="18"/>
  <c r="AE51" i="18"/>
  <c r="AB51" i="18"/>
  <c r="AA51" i="18"/>
  <c r="Z51" i="18"/>
  <c r="Y51" i="18"/>
  <c r="X51" i="18"/>
  <c r="W51" i="18"/>
  <c r="V51" i="18"/>
  <c r="U51" i="18"/>
  <c r="T51" i="18"/>
  <c r="S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C51" i="18"/>
  <c r="BJ50" i="18"/>
  <c r="BI50" i="18"/>
  <c r="AD50" i="18"/>
  <c r="AC50" i="18"/>
  <c r="R50" i="18"/>
  <c r="AT50" i="18" s="1"/>
  <c r="Q50" i="18"/>
  <c r="BJ49" i="18"/>
  <c r="BI49" i="18"/>
  <c r="AD49" i="18"/>
  <c r="AC49" i="18"/>
  <c r="R49" i="18"/>
  <c r="Q49" i="18"/>
  <c r="BJ48" i="18"/>
  <c r="BI48" i="18"/>
  <c r="AD48" i="18"/>
  <c r="AC48" i="18"/>
  <c r="R48" i="18"/>
  <c r="Q48" i="18"/>
  <c r="BJ47" i="18"/>
  <c r="BI47" i="18"/>
  <c r="AD47" i="18"/>
  <c r="AC47" i="18"/>
  <c r="R47" i="18"/>
  <c r="Q47" i="18"/>
  <c r="BJ46" i="18"/>
  <c r="BI46" i="18"/>
  <c r="AD46" i="18"/>
  <c r="AC46" i="18"/>
  <c r="R46" i="18"/>
  <c r="AT46" i="18" s="1"/>
  <c r="Q46" i="18"/>
  <c r="BJ45" i="18"/>
  <c r="BI45" i="18"/>
  <c r="AD45" i="18"/>
  <c r="AC45" i="18"/>
  <c r="R45" i="18"/>
  <c r="Q45" i="18"/>
  <c r="BJ44" i="18"/>
  <c r="BI44" i="18"/>
  <c r="AD44" i="18"/>
  <c r="AC44" i="18"/>
  <c r="R44" i="18"/>
  <c r="Q44" i="18"/>
  <c r="BJ43" i="18"/>
  <c r="BI43" i="18"/>
  <c r="AD43" i="18"/>
  <c r="AC43" i="18"/>
  <c r="R43" i="18"/>
  <c r="Q43" i="18"/>
  <c r="BJ42" i="18"/>
  <c r="BI42" i="18"/>
  <c r="AD42" i="18"/>
  <c r="AC42" i="18"/>
  <c r="R42" i="18"/>
  <c r="AT42" i="18" s="1"/>
  <c r="Q42" i="18"/>
  <c r="BJ41" i="18"/>
  <c r="BI41" i="18"/>
  <c r="AD41" i="18"/>
  <c r="AC41" i="18"/>
  <c r="R41" i="18"/>
  <c r="Q41" i="18"/>
  <c r="BJ40" i="18"/>
  <c r="BI40" i="18"/>
  <c r="AD40" i="18"/>
  <c r="AC40" i="18"/>
  <c r="R40" i="18"/>
  <c r="Q40" i="18"/>
  <c r="BJ39" i="18"/>
  <c r="BI39" i="18"/>
  <c r="AD39" i="18"/>
  <c r="AC39" i="18"/>
  <c r="R39" i="18"/>
  <c r="Q39" i="18"/>
  <c r="BJ38" i="18"/>
  <c r="BI38" i="18"/>
  <c r="AD38" i="18"/>
  <c r="AC38" i="18"/>
  <c r="R38" i="18"/>
  <c r="AT38" i="18" s="1"/>
  <c r="BL38" i="18" s="1"/>
  <c r="Q38" i="18"/>
  <c r="BJ37" i="18"/>
  <c r="BI37" i="18"/>
  <c r="AD37" i="18"/>
  <c r="AC37" i="18"/>
  <c r="R37" i="18"/>
  <c r="Q37" i="18"/>
  <c r="BJ36" i="18"/>
  <c r="BI36" i="18"/>
  <c r="AD36" i="18"/>
  <c r="AC36" i="18"/>
  <c r="R36" i="18"/>
  <c r="Q36" i="18"/>
  <c r="BJ35" i="18"/>
  <c r="BI35" i="18"/>
  <c r="AD35" i="18"/>
  <c r="AC35" i="18"/>
  <c r="R35" i="18"/>
  <c r="Q35" i="18"/>
  <c r="BJ34" i="18"/>
  <c r="BI34" i="18"/>
  <c r="AD34" i="18"/>
  <c r="AC34" i="18"/>
  <c r="R34" i="18"/>
  <c r="AT34" i="18" s="1"/>
  <c r="BL34" i="18" s="1"/>
  <c r="Q34" i="18"/>
  <c r="BJ33" i="18"/>
  <c r="BI33" i="18"/>
  <c r="AD33" i="18"/>
  <c r="AC33" i="18"/>
  <c r="R33" i="18"/>
  <c r="AT33" i="18" s="1"/>
  <c r="Q33" i="18"/>
  <c r="BJ32" i="18"/>
  <c r="BI32" i="18"/>
  <c r="AD32" i="18"/>
  <c r="AC32" i="18"/>
  <c r="R32" i="18"/>
  <c r="Q32" i="18"/>
  <c r="BJ31" i="18"/>
  <c r="BI31" i="18"/>
  <c r="AD31" i="18"/>
  <c r="AC31" i="18"/>
  <c r="R31" i="18"/>
  <c r="Q31" i="18"/>
  <c r="BJ30" i="18"/>
  <c r="BI30" i="18"/>
  <c r="AD30" i="18"/>
  <c r="AC30" i="18"/>
  <c r="R30" i="18"/>
  <c r="AT30" i="18" s="1"/>
  <c r="BL30" i="18" s="1"/>
  <c r="Q30" i="18"/>
  <c r="BJ29" i="18"/>
  <c r="BI29" i="18"/>
  <c r="AD29" i="18"/>
  <c r="AC29" i="18"/>
  <c r="R29" i="18"/>
  <c r="AT29" i="18" s="1"/>
  <c r="Q29" i="18"/>
  <c r="BJ28" i="18"/>
  <c r="BI28" i="18"/>
  <c r="AD28" i="18"/>
  <c r="AC28" i="18"/>
  <c r="R28" i="18"/>
  <c r="Q28" i="18"/>
  <c r="BJ27" i="18"/>
  <c r="BI27" i="18"/>
  <c r="AD27" i="18"/>
  <c r="AC27" i="18"/>
  <c r="R27" i="18"/>
  <c r="Q27" i="18"/>
  <c r="BJ26" i="18"/>
  <c r="BI26" i="18"/>
  <c r="AD26" i="18"/>
  <c r="AC26" i="18"/>
  <c r="R26" i="18"/>
  <c r="Q26" i="18"/>
  <c r="BJ25" i="18"/>
  <c r="BI25" i="18"/>
  <c r="AD25" i="18"/>
  <c r="AC25" i="18"/>
  <c r="R25" i="18"/>
  <c r="AT25" i="18" s="1"/>
  <c r="Q25" i="18"/>
  <c r="BJ24" i="18"/>
  <c r="BI24" i="18"/>
  <c r="AD24" i="18"/>
  <c r="AC24" i="18"/>
  <c r="R24" i="18"/>
  <c r="Q24" i="18"/>
  <c r="BJ23" i="18"/>
  <c r="BI23" i="18"/>
  <c r="AD23" i="18"/>
  <c r="AC23" i="18"/>
  <c r="R23" i="18"/>
  <c r="Q23" i="18"/>
  <c r="BJ22" i="18"/>
  <c r="BI22" i="18"/>
  <c r="AD22" i="18"/>
  <c r="AC22" i="18"/>
  <c r="R22" i="18"/>
  <c r="Q22" i="18"/>
  <c r="BJ21" i="18"/>
  <c r="BI21" i="18"/>
  <c r="AD21" i="18"/>
  <c r="AC21" i="18"/>
  <c r="R21" i="18"/>
  <c r="AT21" i="18" s="1"/>
  <c r="Q21" i="18"/>
  <c r="AS21" i="18" s="1"/>
  <c r="BJ20" i="18"/>
  <c r="BI20" i="18"/>
  <c r="AD20" i="18"/>
  <c r="AC20" i="18"/>
  <c r="R20" i="18"/>
  <c r="Q20" i="18"/>
  <c r="BJ19" i="18"/>
  <c r="BI19" i="18"/>
  <c r="AD19" i="18"/>
  <c r="AC19" i="18"/>
  <c r="R19" i="18"/>
  <c r="Q19" i="18"/>
  <c r="BJ18" i="18"/>
  <c r="BI18" i="18"/>
  <c r="AD18" i="18"/>
  <c r="AC18" i="18"/>
  <c r="R18" i="18"/>
  <c r="AT18" i="18" s="1"/>
  <c r="BL18" i="18" s="1"/>
  <c r="Q18" i="18"/>
  <c r="BJ17" i="18"/>
  <c r="BI17" i="18"/>
  <c r="AD17" i="18"/>
  <c r="AC17" i="18"/>
  <c r="R17" i="18"/>
  <c r="AT17" i="18" s="1"/>
  <c r="Q17" i="18"/>
  <c r="BJ16" i="18"/>
  <c r="BI16" i="18"/>
  <c r="AD16" i="18"/>
  <c r="AC16" i="18"/>
  <c r="R16" i="18"/>
  <c r="Q16" i="18"/>
  <c r="BJ15" i="18"/>
  <c r="BI15" i="18"/>
  <c r="AD15" i="18"/>
  <c r="AC15" i="18"/>
  <c r="R15" i="18"/>
  <c r="Q15" i="18"/>
  <c r="BJ14" i="18"/>
  <c r="BI14" i="18"/>
  <c r="AD14" i="18"/>
  <c r="AC14" i="18"/>
  <c r="R14" i="18"/>
  <c r="AT14" i="18" s="1"/>
  <c r="BL14" i="18" s="1"/>
  <c r="Q14" i="18"/>
  <c r="BJ13" i="18"/>
  <c r="BI13" i="18"/>
  <c r="AD13" i="18"/>
  <c r="AC13" i="18"/>
  <c r="R13" i="18"/>
  <c r="AT13" i="18" s="1"/>
  <c r="Q13" i="18"/>
  <c r="BJ12" i="18"/>
  <c r="BI12" i="18"/>
  <c r="AD12" i="18"/>
  <c r="AC12" i="18"/>
  <c r="R12" i="18"/>
  <c r="Q12" i="18"/>
  <c r="BJ11" i="18"/>
  <c r="BI11" i="18"/>
  <c r="AD11" i="18"/>
  <c r="AC11" i="18"/>
  <c r="R11" i="18"/>
  <c r="Q11" i="18"/>
  <c r="BJ10" i="18"/>
  <c r="BI10" i="18"/>
  <c r="AD10" i="18"/>
  <c r="AC10" i="18"/>
  <c r="R10" i="18"/>
  <c r="AT10" i="18" s="1"/>
  <c r="BL10" i="18" s="1"/>
  <c r="Q10" i="18"/>
  <c r="BJ9" i="18"/>
  <c r="BI9" i="18"/>
  <c r="AD9" i="18"/>
  <c r="AC9" i="18"/>
  <c r="R9" i="18"/>
  <c r="Q9" i="18"/>
  <c r="BJ8" i="18"/>
  <c r="BI8" i="18"/>
  <c r="AD8" i="18"/>
  <c r="AC8" i="18"/>
  <c r="R8" i="18"/>
  <c r="Q8" i="18"/>
  <c r="BH51" i="17"/>
  <c r="BG51" i="17"/>
  <c r="BF51" i="17"/>
  <c r="BE51" i="17"/>
  <c r="BD51" i="17"/>
  <c r="BC51" i="17"/>
  <c r="BB51" i="17"/>
  <c r="BA51" i="17"/>
  <c r="AZ51" i="17"/>
  <c r="AY51" i="17"/>
  <c r="AX51" i="17"/>
  <c r="AW51" i="17"/>
  <c r="AV51" i="17"/>
  <c r="AU51" i="17"/>
  <c r="AR51" i="17"/>
  <c r="AQ51" i="17"/>
  <c r="AP51" i="17"/>
  <c r="AO51" i="17"/>
  <c r="AN51" i="17"/>
  <c r="AM51" i="17"/>
  <c r="AL51" i="17"/>
  <c r="AK51" i="17"/>
  <c r="AJ51" i="17"/>
  <c r="AI51" i="17"/>
  <c r="AH51" i="17"/>
  <c r="AG51" i="17"/>
  <c r="AF51" i="17"/>
  <c r="AE51" i="17"/>
  <c r="AB51" i="17"/>
  <c r="AA51" i="17"/>
  <c r="Z51" i="17"/>
  <c r="Y51" i="17"/>
  <c r="X51" i="17"/>
  <c r="W51" i="17"/>
  <c r="V51" i="17"/>
  <c r="U51" i="17"/>
  <c r="T51" i="17"/>
  <c r="S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C51" i="17"/>
  <c r="BJ50" i="17"/>
  <c r="BI50" i="17"/>
  <c r="AD50" i="17"/>
  <c r="AC50" i="17"/>
  <c r="R50" i="17"/>
  <c r="Q50" i="17"/>
  <c r="AS50" i="17" s="1"/>
  <c r="BJ49" i="17"/>
  <c r="BI49" i="17"/>
  <c r="AD49" i="17"/>
  <c r="AC49" i="17"/>
  <c r="R49" i="17"/>
  <c r="Q49" i="17"/>
  <c r="BJ48" i="17"/>
  <c r="BI48" i="17"/>
  <c r="AD48" i="17"/>
  <c r="AC48" i="17"/>
  <c r="R48" i="17"/>
  <c r="Q48" i="17"/>
  <c r="BJ47" i="17"/>
  <c r="BI47" i="17"/>
  <c r="AD47" i="17"/>
  <c r="AC47" i="17"/>
  <c r="R47" i="17"/>
  <c r="AT47" i="17" s="1"/>
  <c r="BL47" i="17" s="1"/>
  <c r="Q47" i="17"/>
  <c r="BJ46" i="17"/>
  <c r="BI46" i="17"/>
  <c r="AD46" i="17"/>
  <c r="AC46" i="17"/>
  <c r="R46" i="17"/>
  <c r="Q46" i="17"/>
  <c r="BJ45" i="17"/>
  <c r="BI45" i="17"/>
  <c r="AD45" i="17"/>
  <c r="AC45" i="17"/>
  <c r="R45" i="17"/>
  <c r="AT45" i="17" s="1"/>
  <c r="Q45" i="17"/>
  <c r="BJ44" i="17"/>
  <c r="BI44" i="17"/>
  <c r="AD44" i="17"/>
  <c r="AC44" i="17"/>
  <c r="R44" i="17"/>
  <c r="Q44" i="17"/>
  <c r="BJ43" i="17"/>
  <c r="BI43" i="17"/>
  <c r="AD43" i="17"/>
  <c r="AC43" i="17"/>
  <c r="R43" i="17"/>
  <c r="Q43" i="17"/>
  <c r="BJ42" i="17"/>
  <c r="BI42" i="17"/>
  <c r="AD42" i="17"/>
  <c r="AC42" i="17"/>
  <c r="R42" i="17"/>
  <c r="Q42" i="17"/>
  <c r="BJ41" i="17"/>
  <c r="BI41" i="17"/>
  <c r="AD41" i="17"/>
  <c r="AC41" i="17"/>
  <c r="R41" i="17"/>
  <c r="Q41" i="17"/>
  <c r="BJ40" i="17"/>
  <c r="BI40" i="17"/>
  <c r="AD40" i="17"/>
  <c r="AC40" i="17"/>
  <c r="R40" i="17"/>
  <c r="Q40" i="17"/>
  <c r="BJ39" i="17"/>
  <c r="BI39" i="17"/>
  <c r="AD39" i="17"/>
  <c r="AC39" i="17"/>
  <c r="R39" i="17"/>
  <c r="Q39" i="17"/>
  <c r="BJ38" i="17"/>
  <c r="BI38" i="17"/>
  <c r="AD38" i="17"/>
  <c r="AC38" i="17"/>
  <c r="R38" i="17"/>
  <c r="AT38" i="17" s="1"/>
  <c r="Q38" i="17"/>
  <c r="BJ37" i="17"/>
  <c r="BI37" i="17"/>
  <c r="AD37" i="17"/>
  <c r="AC37" i="17"/>
  <c r="R37" i="17"/>
  <c r="AT37" i="17" s="1"/>
  <c r="Q37" i="17"/>
  <c r="BJ36" i="17"/>
  <c r="BI36" i="17"/>
  <c r="AD36" i="17"/>
  <c r="AC36" i="17"/>
  <c r="R36" i="17"/>
  <c r="Q36" i="17"/>
  <c r="BJ35" i="17"/>
  <c r="BI35" i="17"/>
  <c r="AD35" i="17"/>
  <c r="AC35" i="17"/>
  <c r="R35" i="17"/>
  <c r="Q35" i="17"/>
  <c r="BJ34" i="17"/>
  <c r="BI34" i="17"/>
  <c r="AD34" i="17"/>
  <c r="AC34" i="17"/>
  <c r="R34" i="17"/>
  <c r="Q34" i="17"/>
  <c r="BJ33" i="17"/>
  <c r="BI33" i="17"/>
  <c r="AD33" i="17"/>
  <c r="AC33" i="17"/>
  <c r="R33" i="17"/>
  <c r="Q33" i="17"/>
  <c r="BJ32" i="17"/>
  <c r="BI32" i="17"/>
  <c r="AD32" i="17"/>
  <c r="AC32" i="17"/>
  <c r="R32" i="17"/>
  <c r="Q32" i="17"/>
  <c r="AS32" i="17" s="1"/>
  <c r="BJ31" i="17"/>
  <c r="BI31" i="17"/>
  <c r="AD31" i="17"/>
  <c r="AC31" i="17"/>
  <c r="R31" i="17"/>
  <c r="Q31" i="17"/>
  <c r="BJ30" i="17"/>
  <c r="BI30" i="17"/>
  <c r="AD30" i="17"/>
  <c r="AC30" i="17"/>
  <c r="R30" i="17"/>
  <c r="Q30" i="17"/>
  <c r="BJ29" i="17"/>
  <c r="BI29" i="17"/>
  <c r="AD29" i="17"/>
  <c r="AC29" i="17"/>
  <c r="R29" i="17"/>
  <c r="AT29" i="17" s="1"/>
  <c r="Q29" i="17"/>
  <c r="BJ28" i="17"/>
  <c r="BI28" i="17"/>
  <c r="AD28" i="17"/>
  <c r="AC28" i="17"/>
  <c r="R28" i="17"/>
  <c r="Q28" i="17"/>
  <c r="BJ27" i="17"/>
  <c r="BI27" i="17"/>
  <c r="AD27" i="17"/>
  <c r="AC27" i="17"/>
  <c r="R27" i="17"/>
  <c r="Q27" i="17"/>
  <c r="BJ26" i="17"/>
  <c r="BI26" i="17"/>
  <c r="AD26" i="17"/>
  <c r="AC26" i="17"/>
  <c r="R26" i="17"/>
  <c r="Q26" i="17"/>
  <c r="AS26" i="17" s="1"/>
  <c r="BJ25" i="17"/>
  <c r="BI25" i="17"/>
  <c r="AD25" i="17"/>
  <c r="AC25" i="17"/>
  <c r="R25" i="17"/>
  <c r="Q25" i="17"/>
  <c r="BJ24" i="17"/>
  <c r="BI24" i="17"/>
  <c r="AD24" i="17"/>
  <c r="AC24" i="17"/>
  <c r="R24" i="17"/>
  <c r="Q24" i="17"/>
  <c r="AS24" i="17" s="1"/>
  <c r="BJ23" i="17"/>
  <c r="BI23" i="17"/>
  <c r="AD23" i="17"/>
  <c r="AC23" i="17"/>
  <c r="R23" i="17"/>
  <c r="Q23" i="17"/>
  <c r="BJ22" i="17"/>
  <c r="BI22" i="17"/>
  <c r="AD22" i="17"/>
  <c r="AC22" i="17"/>
  <c r="R22" i="17"/>
  <c r="Q22" i="17"/>
  <c r="BJ21" i="17"/>
  <c r="BI21" i="17"/>
  <c r="AD21" i="17"/>
  <c r="AC21" i="17"/>
  <c r="R21" i="17"/>
  <c r="Q21" i="17"/>
  <c r="BJ20" i="17"/>
  <c r="BI20" i="17"/>
  <c r="AD20" i="17"/>
  <c r="AC20" i="17"/>
  <c r="R20" i="17"/>
  <c r="Q20" i="17"/>
  <c r="BJ19" i="17"/>
  <c r="BI19" i="17"/>
  <c r="AD19" i="17"/>
  <c r="AC19" i="17"/>
  <c r="R19" i="17"/>
  <c r="Q19" i="17"/>
  <c r="BJ18" i="17"/>
  <c r="BI18" i="17"/>
  <c r="AD18" i="17"/>
  <c r="AC18" i="17"/>
  <c r="R18" i="17"/>
  <c r="Q18" i="17"/>
  <c r="BJ17" i="17"/>
  <c r="BI17" i="17"/>
  <c r="AD17" i="17"/>
  <c r="AC17" i="17"/>
  <c r="R17" i="17"/>
  <c r="Q17" i="17"/>
  <c r="BJ16" i="17"/>
  <c r="BI16" i="17"/>
  <c r="AD16" i="17"/>
  <c r="AC16" i="17"/>
  <c r="R16" i="17"/>
  <c r="Q16" i="17"/>
  <c r="AS16" i="17" s="1"/>
  <c r="BJ15" i="17"/>
  <c r="BI15" i="17"/>
  <c r="AD15" i="17"/>
  <c r="AC15" i="17"/>
  <c r="R15" i="17"/>
  <c r="AT15" i="17" s="1"/>
  <c r="BL15" i="17" s="1"/>
  <c r="Q15" i="17"/>
  <c r="BJ14" i="17"/>
  <c r="BI14" i="17"/>
  <c r="AD14" i="17"/>
  <c r="AC14" i="17"/>
  <c r="R14" i="17"/>
  <c r="Q14" i="17"/>
  <c r="BJ13" i="17"/>
  <c r="BI13" i="17"/>
  <c r="AD13" i="17"/>
  <c r="AC13" i="17"/>
  <c r="R13" i="17"/>
  <c r="Q13" i="17"/>
  <c r="BJ12" i="17"/>
  <c r="BI12" i="17"/>
  <c r="AD12" i="17"/>
  <c r="AC12" i="17"/>
  <c r="R12" i="17"/>
  <c r="Q12" i="17"/>
  <c r="BJ11" i="17"/>
  <c r="BI11" i="17"/>
  <c r="AD11" i="17"/>
  <c r="AC11" i="17"/>
  <c r="R11" i="17"/>
  <c r="Q11" i="17"/>
  <c r="BJ10" i="17"/>
  <c r="BI10" i="17"/>
  <c r="AD10" i="17"/>
  <c r="AC10" i="17"/>
  <c r="R10" i="17"/>
  <c r="Q10" i="17"/>
  <c r="BJ9" i="17"/>
  <c r="BI9" i="17"/>
  <c r="AD9" i="17"/>
  <c r="AC9" i="17"/>
  <c r="R9" i="17"/>
  <c r="Q9" i="17"/>
  <c r="BJ8" i="17"/>
  <c r="BI8" i="17"/>
  <c r="AD8" i="17"/>
  <c r="AC8" i="17"/>
  <c r="R8" i="17"/>
  <c r="Q8" i="17"/>
  <c r="BH51" i="16"/>
  <c r="BG51" i="16"/>
  <c r="BF51" i="16"/>
  <c r="BE51" i="16"/>
  <c r="BD51" i="16"/>
  <c r="BC51" i="16"/>
  <c r="BB51" i="16"/>
  <c r="BA51" i="16"/>
  <c r="AZ51" i="16"/>
  <c r="AY51" i="16"/>
  <c r="AX51" i="16"/>
  <c r="AW51" i="16"/>
  <c r="AV51" i="16"/>
  <c r="AU51" i="16"/>
  <c r="AR51" i="16"/>
  <c r="AQ51" i="16"/>
  <c r="AP51" i="16"/>
  <c r="AO51" i="16"/>
  <c r="AN51" i="16"/>
  <c r="AM51" i="16"/>
  <c r="AL51" i="16"/>
  <c r="AK51" i="16"/>
  <c r="AJ51" i="16"/>
  <c r="AI51" i="16"/>
  <c r="AH51" i="16"/>
  <c r="AG51" i="16"/>
  <c r="AF51" i="16"/>
  <c r="AE51" i="16"/>
  <c r="AB51" i="16"/>
  <c r="AA51" i="16"/>
  <c r="Z51" i="16"/>
  <c r="Y51" i="16"/>
  <c r="X51" i="16"/>
  <c r="W51" i="16"/>
  <c r="V51" i="16"/>
  <c r="U51" i="16"/>
  <c r="T51" i="16"/>
  <c r="S51" i="16"/>
  <c r="P51" i="16"/>
  <c r="O51" i="16"/>
  <c r="N51" i="16"/>
  <c r="M51" i="16"/>
  <c r="L51" i="16"/>
  <c r="K51" i="16"/>
  <c r="J51" i="16"/>
  <c r="I51" i="16"/>
  <c r="H51" i="16"/>
  <c r="G51" i="16"/>
  <c r="F51" i="16"/>
  <c r="E51" i="16"/>
  <c r="D51" i="16"/>
  <c r="C51" i="16"/>
  <c r="BJ50" i="16"/>
  <c r="BI50" i="16"/>
  <c r="AD50" i="16"/>
  <c r="AC50" i="16"/>
  <c r="R50" i="16"/>
  <c r="Q50" i="16"/>
  <c r="BJ49" i="16"/>
  <c r="BI49" i="16"/>
  <c r="AD49" i="16"/>
  <c r="AC49" i="16"/>
  <c r="R49" i="16"/>
  <c r="AT49" i="16" s="1"/>
  <c r="BL49" i="16" s="1"/>
  <c r="Q49" i="16"/>
  <c r="BJ48" i="16"/>
  <c r="BI48" i="16"/>
  <c r="AD48" i="16"/>
  <c r="AC48" i="16"/>
  <c r="R48" i="16"/>
  <c r="Q48" i="16"/>
  <c r="BJ47" i="16"/>
  <c r="BI47" i="16"/>
  <c r="AD47" i="16"/>
  <c r="AC47" i="16"/>
  <c r="R47" i="16"/>
  <c r="Q47" i="16"/>
  <c r="BJ46" i="16"/>
  <c r="BI46" i="16"/>
  <c r="AD46" i="16"/>
  <c r="AC46" i="16"/>
  <c r="R46" i="16"/>
  <c r="Q46" i="16"/>
  <c r="BJ45" i="16"/>
  <c r="BI45" i="16"/>
  <c r="AD45" i="16"/>
  <c r="AC45" i="16"/>
  <c r="R45" i="16"/>
  <c r="Q45" i="16"/>
  <c r="BJ44" i="16"/>
  <c r="BI44" i="16"/>
  <c r="AD44" i="16"/>
  <c r="AC44" i="16"/>
  <c r="R44" i="16"/>
  <c r="Q44" i="16"/>
  <c r="BJ43" i="16"/>
  <c r="BI43" i="16"/>
  <c r="AD43" i="16"/>
  <c r="AC43" i="16"/>
  <c r="R43" i="16"/>
  <c r="Q43" i="16"/>
  <c r="BJ42" i="16"/>
  <c r="BI42" i="16"/>
  <c r="AD42" i="16"/>
  <c r="AC42" i="16"/>
  <c r="R42" i="16"/>
  <c r="Q42" i="16"/>
  <c r="BJ41" i="16"/>
  <c r="BI41" i="16"/>
  <c r="AD41" i="16"/>
  <c r="AC41" i="16"/>
  <c r="R41" i="16"/>
  <c r="Q41" i="16"/>
  <c r="BJ40" i="16"/>
  <c r="BI40" i="16"/>
  <c r="AD40" i="16"/>
  <c r="AC40" i="16"/>
  <c r="R40" i="16"/>
  <c r="Q40" i="16"/>
  <c r="BJ39" i="16"/>
  <c r="BI39" i="16"/>
  <c r="AD39" i="16"/>
  <c r="AC39" i="16"/>
  <c r="R39" i="16"/>
  <c r="AT39" i="16" s="1"/>
  <c r="Q39" i="16"/>
  <c r="BJ38" i="16"/>
  <c r="BI38" i="16"/>
  <c r="AD38" i="16"/>
  <c r="AC38" i="16"/>
  <c r="R38" i="16"/>
  <c r="Q38" i="16"/>
  <c r="BJ37" i="16"/>
  <c r="BI37" i="16"/>
  <c r="AD37" i="16"/>
  <c r="AC37" i="16"/>
  <c r="R37" i="16"/>
  <c r="Q37" i="16"/>
  <c r="BJ36" i="16"/>
  <c r="BI36" i="16"/>
  <c r="AD36" i="16"/>
  <c r="AC36" i="16"/>
  <c r="R36" i="16"/>
  <c r="Q36" i="16"/>
  <c r="BJ35" i="16"/>
  <c r="BI35" i="16"/>
  <c r="AD35" i="16"/>
  <c r="AC35" i="16"/>
  <c r="R35" i="16"/>
  <c r="Q35" i="16"/>
  <c r="BJ34" i="16"/>
  <c r="BI34" i="16"/>
  <c r="AD34" i="16"/>
  <c r="AC34" i="16"/>
  <c r="R34" i="16"/>
  <c r="Q34" i="16"/>
  <c r="BJ33" i="16"/>
  <c r="BI33" i="16"/>
  <c r="AD33" i="16"/>
  <c r="AC33" i="16"/>
  <c r="R33" i="16"/>
  <c r="AT33" i="16" s="1"/>
  <c r="BL33" i="16" s="1"/>
  <c r="Q33" i="16"/>
  <c r="BJ32" i="16"/>
  <c r="BI32" i="16"/>
  <c r="AD32" i="16"/>
  <c r="AC32" i="16"/>
  <c r="R32" i="16"/>
  <c r="Q32" i="16"/>
  <c r="BJ31" i="16"/>
  <c r="BI31" i="16"/>
  <c r="AD31" i="16"/>
  <c r="AC31" i="16"/>
  <c r="R31" i="16"/>
  <c r="AT31" i="16" s="1"/>
  <c r="Q31" i="16"/>
  <c r="BJ30" i="16"/>
  <c r="BI30" i="16"/>
  <c r="AD30" i="16"/>
  <c r="AC30" i="16"/>
  <c r="R30" i="16"/>
  <c r="Q30" i="16"/>
  <c r="BJ29" i="16"/>
  <c r="BI29" i="16"/>
  <c r="AD29" i="16"/>
  <c r="AC29" i="16"/>
  <c r="R29" i="16"/>
  <c r="Q29" i="16"/>
  <c r="BJ28" i="16"/>
  <c r="BI28" i="16"/>
  <c r="AD28" i="16"/>
  <c r="AC28" i="16"/>
  <c r="R28" i="16"/>
  <c r="Q28" i="16"/>
  <c r="BJ27" i="16"/>
  <c r="BI27" i="16"/>
  <c r="AD27" i="16"/>
  <c r="AC27" i="16"/>
  <c r="R27" i="16"/>
  <c r="Q27" i="16"/>
  <c r="BJ26" i="16"/>
  <c r="BI26" i="16"/>
  <c r="AD26" i="16"/>
  <c r="AC26" i="16"/>
  <c r="R26" i="16"/>
  <c r="Q26" i="16"/>
  <c r="BJ25" i="16"/>
  <c r="BI25" i="16"/>
  <c r="AD25" i="16"/>
  <c r="AC25" i="16"/>
  <c r="R25" i="16"/>
  <c r="Q25" i="16"/>
  <c r="BJ24" i="16"/>
  <c r="BI24" i="16"/>
  <c r="AD24" i="16"/>
  <c r="AC24" i="16"/>
  <c r="R24" i="16"/>
  <c r="Q24" i="16"/>
  <c r="BJ23" i="16"/>
  <c r="BI23" i="16"/>
  <c r="AD23" i="16"/>
  <c r="AC23" i="16"/>
  <c r="R23" i="16"/>
  <c r="Q23" i="16"/>
  <c r="BJ22" i="16"/>
  <c r="BI22" i="16"/>
  <c r="AD22" i="16"/>
  <c r="AC22" i="16"/>
  <c r="R22" i="16"/>
  <c r="Q22" i="16"/>
  <c r="BJ21" i="16"/>
  <c r="BI21" i="16"/>
  <c r="AD21" i="16"/>
  <c r="AC21" i="16"/>
  <c r="R21" i="16"/>
  <c r="Q21" i="16"/>
  <c r="BJ20" i="16"/>
  <c r="BI20" i="16"/>
  <c r="AD20" i="16"/>
  <c r="AC20" i="16"/>
  <c r="R20" i="16"/>
  <c r="Q20" i="16"/>
  <c r="BJ19" i="16"/>
  <c r="BI19" i="16"/>
  <c r="AD19" i="16"/>
  <c r="AC19" i="16"/>
  <c r="R19" i="16"/>
  <c r="Q19" i="16"/>
  <c r="BJ18" i="16"/>
  <c r="BI18" i="16"/>
  <c r="AD18" i="16"/>
  <c r="AC18" i="16"/>
  <c r="R18" i="16"/>
  <c r="Q18" i="16"/>
  <c r="BJ17" i="16"/>
  <c r="BI17" i="16"/>
  <c r="AD17" i="16"/>
  <c r="AC17" i="16"/>
  <c r="R17" i="16"/>
  <c r="Q17" i="16"/>
  <c r="BJ16" i="16"/>
  <c r="BI16" i="16"/>
  <c r="AD16" i="16"/>
  <c r="AC16" i="16"/>
  <c r="R16" i="16"/>
  <c r="Q16" i="16"/>
  <c r="BJ15" i="16"/>
  <c r="BI15" i="16"/>
  <c r="AD15" i="16"/>
  <c r="AC15" i="16"/>
  <c r="R15" i="16"/>
  <c r="Q15" i="16"/>
  <c r="BJ14" i="16"/>
  <c r="BI14" i="16"/>
  <c r="AD14" i="16"/>
  <c r="AC14" i="16"/>
  <c r="R14" i="16"/>
  <c r="Q14" i="16"/>
  <c r="BJ13" i="16"/>
  <c r="BI13" i="16"/>
  <c r="AD13" i="16"/>
  <c r="AC13" i="16"/>
  <c r="R13" i="16"/>
  <c r="Q13" i="16"/>
  <c r="BJ12" i="16"/>
  <c r="BI12" i="16"/>
  <c r="AD12" i="16"/>
  <c r="AC12" i="16"/>
  <c r="R12" i="16"/>
  <c r="Q12" i="16"/>
  <c r="BJ11" i="16"/>
  <c r="BI11" i="16"/>
  <c r="AD11" i="16"/>
  <c r="AC11" i="16"/>
  <c r="R11" i="16"/>
  <c r="Q11" i="16"/>
  <c r="BJ10" i="16"/>
  <c r="BI10" i="16"/>
  <c r="AD10" i="16"/>
  <c r="AC10" i="16"/>
  <c r="R10" i="16"/>
  <c r="Q10" i="16"/>
  <c r="BJ9" i="16"/>
  <c r="BI9" i="16"/>
  <c r="AD9" i="16"/>
  <c r="AC9" i="16"/>
  <c r="R9" i="16"/>
  <c r="Q9" i="16"/>
  <c r="BJ8" i="16"/>
  <c r="BI8" i="16"/>
  <c r="AD8" i="16"/>
  <c r="AC8" i="16"/>
  <c r="R8" i="16"/>
  <c r="Q8" i="16"/>
  <c r="BH51" i="15"/>
  <c r="BG51" i="15"/>
  <c r="BF51" i="15"/>
  <c r="BE51" i="15"/>
  <c r="BD51" i="15"/>
  <c r="BC51" i="15"/>
  <c r="BB51" i="15"/>
  <c r="BA51" i="15"/>
  <c r="AZ51" i="15"/>
  <c r="AY51" i="15"/>
  <c r="AX51" i="15"/>
  <c r="AW51" i="15"/>
  <c r="AV51" i="15"/>
  <c r="AU51" i="15"/>
  <c r="AR51" i="15"/>
  <c r="AQ51" i="15"/>
  <c r="AP51" i="15"/>
  <c r="AO51" i="15"/>
  <c r="AN51" i="15"/>
  <c r="AM51" i="15"/>
  <c r="AL51" i="15"/>
  <c r="AK51" i="15"/>
  <c r="AJ51" i="15"/>
  <c r="AI51" i="15"/>
  <c r="AH51" i="15"/>
  <c r="AG51" i="15"/>
  <c r="AF51" i="15"/>
  <c r="AE51" i="15"/>
  <c r="AB51" i="15"/>
  <c r="AA51" i="15"/>
  <c r="Z51" i="15"/>
  <c r="Y51" i="15"/>
  <c r="X51" i="15"/>
  <c r="W51" i="15"/>
  <c r="V51" i="15"/>
  <c r="U51" i="15"/>
  <c r="T51" i="15"/>
  <c r="S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BJ50" i="15"/>
  <c r="BI50" i="15"/>
  <c r="AD50" i="15"/>
  <c r="AC50" i="15"/>
  <c r="R50" i="15"/>
  <c r="Q50" i="15"/>
  <c r="AS50" i="15" s="1"/>
  <c r="BK50" i="15" s="1"/>
  <c r="BJ49" i="15"/>
  <c r="BI49" i="15"/>
  <c r="AD49" i="15"/>
  <c r="AC49" i="15"/>
  <c r="R49" i="15"/>
  <c r="Q49" i="15"/>
  <c r="BJ48" i="15"/>
  <c r="BI48" i="15"/>
  <c r="AD48" i="15"/>
  <c r="AC48" i="15"/>
  <c r="R48" i="15"/>
  <c r="Q48" i="15"/>
  <c r="BJ47" i="15"/>
  <c r="BI47" i="15"/>
  <c r="AD47" i="15"/>
  <c r="AC47" i="15"/>
  <c r="R47" i="15"/>
  <c r="Q47" i="15"/>
  <c r="BJ46" i="15"/>
  <c r="BI46" i="15"/>
  <c r="AD46" i="15"/>
  <c r="AC46" i="15"/>
  <c r="R46" i="15"/>
  <c r="Q46" i="15"/>
  <c r="BJ45" i="15"/>
  <c r="BI45" i="15"/>
  <c r="AD45" i="15"/>
  <c r="AC45" i="15"/>
  <c r="R45" i="15"/>
  <c r="Q45" i="15"/>
  <c r="BJ44" i="15"/>
  <c r="BI44" i="15"/>
  <c r="AD44" i="15"/>
  <c r="AC44" i="15"/>
  <c r="R44" i="15"/>
  <c r="Q44" i="15"/>
  <c r="BJ43" i="15"/>
  <c r="BI43" i="15"/>
  <c r="AD43" i="15"/>
  <c r="AC43" i="15"/>
  <c r="R43" i="15"/>
  <c r="Q43" i="15"/>
  <c r="BJ42" i="15"/>
  <c r="BI42" i="15"/>
  <c r="AD42" i="15"/>
  <c r="AC42" i="15"/>
  <c r="R42" i="15"/>
  <c r="Q42" i="15"/>
  <c r="AS42" i="15" s="1"/>
  <c r="BK42" i="15" s="1"/>
  <c r="BJ41" i="15"/>
  <c r="BI41" i="15"/>
  <c r="AD41" i="15"/>
  <c r="AC41" i="15"/>
  <c r="R41" i="15"/>
  <c r="Q41" i="15"/>
  <c r="BJ40" i="15"/>
  <c r="BI40" i="15"/>
  <c r="AD40" i="15"/>
  <c r="AC40" i="15"/>
  <c r="R40" i="15"/>
  <c r="Q40" i="15"/>
  <c r="BJ39" i="15"/>
  <c r="BI39" i="15"/>
  <c r="AD39" i="15"/>
  <c r="AC39" i="15"/>
  <c r="R39" i="15"/>
  <c r="AT39" i="15" s="1"/>
  <c r="BL39" i="15" s="1"/>
  <c r="Q39" i="15"/>
  <c r="BJ38" i="15"/>
  <c r="BI38" i="15"/>
  <c r="AD38" i="15"/>
  <c r="AC38" i="15"/>
  <c r="R38" i="15"/>
  <c r="Q38" i="15"/>
  <c r="BJ37" i="15"/>
  <c r="BI37" i="15"/>
  <c r="AD37" i="15"/>
  <c r="AC37" i="15"/>
  <c r="R37" i="15"/>
  <c r="Q37" i="15"/>
  <c r="BJ36" i="15"/>
  <c r="BI36" i="15"/>
  <c r="AD36" i="15"/>
  <c r="AC36" i="15"/>
  <c r="R36" i="15"/>
  <c r="Q36" i="15"/>
  <c r="BJ35" i="15"/>
  <c r="BI35" i="15"/>
  <c r="AD35" i="15"/>
  <c r="AC35" i="15"/>
  <c r="R35" i="15"/>
  <c r="Q35" i="15"/>
  <c r="BJ34" i="15"/>
  <c r="BI34" i="15"/>
  <c r="AD34" i="15"/>
  <c r="AC34" i="15"/>
  <c r="R34" i="15"/>
  <c r="Q34" i="15"/>
  <c r="BJ33" i="15"/>
  <c r="BI33" i="15"/>
  <c r="AD33" i="15"/>
  <c r="AC33" i="15"/>
  <c r="R33" i="15"/>
  <c r="Q33" i="15"/>
  <c r="BJ32" i="15"/>
  <c r="BI32" i="15"/>
  <c r="AD32" i="15"/>
  <c r="AC32" i="15"/>
  <c r="R32" i="15"/>
  <c r="AT32" i="15" s="1"/>
  <c r="Q32" i="15"/>
  <c r="BJ31" i="15"/>
  <c r="BI31" i="15"/>
  <c r="AD31" i="15"/>
  <c r="AC31" i="15"/>
  <c r="R31" i="15"/>
  <c r="Q31" i="15"/>
  <c r="BJ30" i="15"/>
  <c r="BI30" i="15"/>
  <c r="AD30" i="15"/>
  <c r="AC30" i="15"/>
  <c r="R30" i="15"/>
  <c r="Q30" i="15"/>
  <c r="BJ29" i="15"/>
  <c r="BI29" i="15"/>
  <c r="AD29" i="15"/>
  <c r="AC29" i="15"/>
  <c r="R29" i="15"/>
  <c r="Q29" i="15"/>
  <c r="BJ28" i="15"/>
  <c r="BI28" i="15"/>
  <c r="AD28" i="15"/>
  <c r="AC28" i="15"/>
  <c r="R28" i="15"/>
  <c r="Q28" i="15"/>
  <c r="BJ27" i="15"/>
  <c r="BI27" i="15"/>
  <c r="AD27" i="15"/>
  <c r="AC27" i="15"/>
  <c r="R27" i="15"/>
  <c r="Q27" i="15"/>
  <c r="BJ26" i="15"/>
  <c r="BI26" i="15"/>
  <c r="AD26" i="15"/>
  <c r="AC26" i="15"/>
  <c r="R26" i="15"/>
  <c r="Q26" i="15"/>
  <c r="BJ25" i="15"/>
  <c r="BI25" i="15"/>
  <c r="AD25" i="15"/>
  <c r="AC25" i="15"/>
  <c r="R25" i="15"/>
  <c r="Q25" i="15"/>
  <c r="BJ24" i="15"/>
  <c r="BI24" i="15"/>
  <c r="AD24" i="15"/>
  <c r="AC24" i="15"/>
  <c r="R24" i="15"/>
  <c r="AT24" i="15" s="1"/>
  <c r="Q24" i="15"/>
  <c r="BJ23" i="15"/>
  <c r="BI23" i="15"/>
  <c r="AD23" i="15"/>
  <c r="AC23" i="15"/>
  <c r="R23" i="15"/>
  <c r="Q23" i="15"/>
  <c r="BJ22" i="15"/>
  <c r="BI22" i="15"/>
  <c r="AD22" i="15"/>
  <c r="AC22" i="15"/>
  <c r="R22" i="15"/>
  <c r="Q22" i="15"/>
  <c r="BJ21" i="15"/>
  <c r="BI21" i="15"/>
  <c r="AD21" i="15"/>
  <c r="AC21" i="15"/>
  <c r="R21" i="15"/>
  <c r="Q21" i="15"/>
  <c r="BJ20" i="15"/>
  <c r="BI20" i="15"/>
  <c r="AD20" i="15"/>
  <c r="AT20" i="15" s="1"/>
  <c r="AC20" i="15"/>
  <c r="R20" i="15"/>
  <c r="Q20" i="15"/>
  <c r="BJ19" i="15"/>
  <c r="BI19" i="15"/>
  <c r="AD19" i="15"/>
  <c r="AC19" i="15"/>
  <c r="R19" i="15"/>
  <c r="Q19" i="15"/>
  <c r="BJ18" i="15"/>
  <c r="BI18" i="15"/>
  <c r="AD18" i="15"/>
  <c r="AC18" i="15"/>
  <c r="R18" i="15"/>
  <c r="Q18" i="15"/>
  <c r="BJ17" i="15"/>
  <c r="BI17" i="15"/>
  <c r="AD17" i="15"/>
  <c r="AC17" i="15"/>
  <c r="R17" i="15"/>
  <c r="Q17" i="15"/>
  <c r="BJ16" i="15"/>
  <c r="BI16" i="15"/>
  <c r="AD16" i="15"/>
  <c r="AT16" i="15" s="1"/>
  <c r="AC16" i="15"/>
  <c r="R16" i="15"/>
  <c r="Q16" i="15"/>
  <c r="BJ15" i="15"/>
  <c r="BI15" i="15"/>
  <c r="AD15" i="15"/>
  <c r="AC15" i="15"/>
  <c r="R15" i="15"/>
  <c r="Q15" i="15"/>
  <c r="BJ14" i="15"/>
  <c r="BI14" i="15"/>
  <c r="AD14" i="15"/>
  <c r="AC14" i="15"/>
  <c r="R14" i="15"/>
  <c r="Q14" i="15"/>
  <c r="BJ13" i="15"/>
  <c r="BI13" i="15"/>
  <c r="AD13" i="15"/>
  <c r="AC13" i="15"/>
  <c r="R13" i="15"/>
  <c r="Q13" i="15"/>
  <c r="BJ12" i="15"/>
  <c r="BI12" i="15"/>
  <c r="AD12" i="15"/>
  <c r="AC12" i="15"/>
  <c r="R12" i="15"/>
  <c r="Q12" i="15"/>
  <c r="BJ11" i="15"/>
  <c r="BI11" i="15"/>
  <c r="AD11" i="15"/>
  <c r="AC11" i="15"/>
  <c r="R11" i="15"/>
  <c r="Q11" i="15"/>
  <c r="BJ10" i="15"/>
  <c r="BI10" i="15"/>
  <c r="AD10" i="15"/>
  <c r="AC10" i="15"/>
  <c r="R10" i="15"/>
  <c r="Q10" i="15"/>
  <c r="AS10" i="15" s="1"/>
  <c r="BK10" i="15" s="1"/>
  <c r="BJ9" i="15"/>
  <c r="BI9" i="15"/>
  <c r="AD9" i="15"/>
  <c r="AC9" i="15"/>
  <c r="R9" i="15"/>
  <c r="Q9" i="15"/>
  <c r="BJ8" i="15"/>
  <c r="BI8" i="15"/>
  <c r="AD8" i="15"/>
  <c r="AC8" i="15"/>
  <c r="R8" i="15"/>
  <c r="Q8" i="15"/>
  <c r="BH51" i="14"/>
  <c r="BG51" i="14"/>
  <c r="BF51" i="14"/>
  <c r="BE51" i="14"/>
  <c r="BD51" i="14"/>
  <c r="BC51" i="14"/>
  <c r="BB51" i="14"/>
  <c r="BA51" i="14"/>
  <c r="AZ51" i="14"/>
  <c r="AY51" i="14"/>
  <c r="AX51" i="14"/>
  <c r="AW51" i="14"/>
  <c r="AV51" i="14"/>
  <c r="AU51" i="14"/>
  <c r="AR51" i="14"/>
  <c r="AQ51" i="14"/>
  <c r="AP51" i="14"/>
  <c r="AO51" i="14"/>
  <c r="AN51" i="14"/>
  <c r="AM51" i="14"/>
  <c r="AL51" i="14"/>
  <c r="AK51" i="14"/>
  <c r="AJ51" i="14"/>
  <c r="AI51" i="14"/>
  <c r="AH51" i="14"/>
  <c r="AG51" i="14"/>
  <c r="AF51" i="14"/>
  <c r="AE51" i="14"/>
  <c r="AB51" i="14"/>
  <c r="AA51" i="14"/>
  <c r="Z51" i="14"/>
  <c r="Y51" i="14"/>
  <c r="X51" i="14"/>
  <c r="W51" i="14"/>
  <c r="V51" i="14"/>
  <c r="U51" i="14"/>
  <c r="T51" i="14"/>
  <c r="S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BJ50" i="14"/>
  <c r="BI50" i="14"/>
  <c r="AD50" i="14"/>
  <c r="AC50" i="14"/>
  <c r="R50" i="14"/>
  <c r="Q50" i="14"/>
  <c r="AS50" i="14" s="1"/>
  <c r="BJ49" i="14"/>
  <c r="BI49" i="14"/>
  <c r="AD49" i="14"/>
  <c r="AC49" i="14"/>
  <c r="R49" i="14"/>
  <c r="Q49" i="14"/>
  <c r="BJ48" i="14"/>
  <c r="BI48" i="14"/>
  <c r="AD48" i="14"/>
  <c r="AC48" i="14"/>
  <c r="R48" i="14"/>
  <c r="Q48" i="14"/>
  <c r="BJ47" i="14"/>
  <c r="BI47" i="14"/>
  <c r="AD47" i="14"/>
  <c r="AC47" i="14"/>
  <c r="R47" i="14"/>
  <c r="Q47" i="14"/>
  <c r="BJ46" i="14"/>
  <c r="BI46" i="14"/>
  <c r="AD46" i="14"/>
  <c r="AC46" i="14"/>
  <c r="R46" i="14"/>
  <c r="Q46" i="14"/>
  <c r="AS46" i="14" s="1"/>
  <c r="BJ45" i="14"/>
  <c r="BI45" i="14"/>
  <c r="AD45" i="14"/>
  <c r="AC45" i="14"/>
  <c r="R45" i="14"/>
  <c r="Q45" i="14"/>
  <c r="BJ44" i="14"/>
  <c r="BI44" i="14"/>
  <c r="AD44" i="14"/>
  <c r="AC44" i="14"/>
  <c r="R44" i="14"/>
  <c r="Q44" i="14"/>
  <c r="BJ43" i="14"/>
  <c r="BI43" i="14"/>
  <c r="AD43" i="14"/>
  <c r="AC43" i="14"/>
  <c r="R43" i="14"/>
  <c r="Q43" i="14"/>
  <c r="BJ42" i="14"/>
  <c r="BI42" i="14"/>
  <c r="AD42" i="14"/>
  <c r="AC42" i="14"/>
  <c r="R42" i="14"/>
  <c r="AT42" i="14" s="1"/>
  <c r="Q42" i="14"/>
  <c r="BJ41" i="14"/>
  <c r="BI41" i="14"/>
  <c r="AD41" i="14"/>
  <c r="AC41" i="14"/>
  <c r="R41" i="14"/>
  <c r="Q41" i="14"/>
  <c r="BJ40" i="14"/>
  <c r="BI40" i="14"/>
  <c r="AD40" i="14"/>
  <c r="AC40" i="14"/>
  <c r="R40" i="14"/>
  <c r="Q40" i="14"/>
  <c r="BJ39" i="14"/>
  <c r="BI39" i="14"/>
  <c r="AD39" i="14"/>
  <c r="AC39" i="14"/>
  <c r="R39" i="14"/>
  <c r="Q39" i="14"/>
  <c r="BJ38" i="14"/>
  <c r="BI38" i="14"/>
  <c r="AD38" i="14"/>
  <c r="AC38" i="14"/>
  <c r="R38" i="14"/>
  <c r="Q38" i="14"/>
  <c r="AS38" i="14" s="1"/>
  <c r="BK38" i="14" s="1"/>
  <c r="BJ37" i="14"/>
  <c r="BI37" i="14"/>
  <c r="AD37" i="14"/>
  <c r="AC37" i="14"/>
  <c r="R37" i="14"/>
  <c r="Q37" i="14"/>
  <c r="BJ36" i="14"/>
  <c r="BI36" i="14"/>
  <c r="AD36" i="14"/>
  <c r="AC36" i="14"/>
  <c r="R36" i="14"/>
  <c r="Q36" i="14"/>
  <c r="BJ35" i="14"/>
  <c r="BI35" i="14"/>
  <c r="AD35" i="14"/>
  <c r="AC35" i="14"/>
  <c r="R35" i="14"/>
  <c r="Q35" i="14"/>
  <c r="BJ34" i="14"/>
  <c r="BI34" i="14"/>
  <c r="AD34" i="14"/>
  <c r="AC34" i="14"/>
  <c r="R34" i="14"/>
  <c r="AT34" i="14" s="1"/>
  <c r="BL34" i="14" s="1"/>
  <c r="Q34" i="14"/>
  <c r="AS34" i="14" s="1"/>
  <c r="BK34" i="14" s="1"/>
  <c r="BJ33" i="14"/>
  <c r="BI33" i="14"/>
  <c r="AD33" i="14"/>
  <c r="AC33" i="14"/>
  <c r="R33" i="14"/>
  <c r="Q33" i="14"/>
  <c r="BJ32" i="14"/>
  <c r="BI32" i="14"/>
  <c r="AD32" i="14"/>
  <c r="AC32" i="14"/>
  <c r="R32" i="14"/>
  <c r="Q32" i="14"/>
  <c r="BJ31" i="14"/>
  <c r="BI31" i="14"/>
  <c r="AD31" i="14"/>
  <c r="AC31" i="14"/>
  <c r="R31" i="14"/>
  <c r="Q31" i="14"/>
  <c r="BJ30" i="14"/>
  <c r="BI30" i="14"/>
  <c r="AD30" i="14"/>
  <c r="AC30" i="14"/>
  <c r="R30" i="14"/>
  <c r="AT30" i="14" s="1"/>
  <c r="BL30" i="14" s="1"/>
  <c r="Q30" i="14"/>
  <c r="AS30" i="14" s="1"/>
  <c r="BK30" i="14" s="1"/>
  <c r="BJ29" i="14"/>
  <c r="BI29" i="14"/>
  <c r="AD29" i="14"/>
  <c r="AC29" i="14"/>
  <c r="R29" i="14"/>
  <c r="Q29" i="14"/>
  <c r="BJ28" i="14"/>
  <c r="BI28" i="14"/>
  <c r="AD28" i="14"/>
  <c r="AC28" i="14"/>
  <c r="R28" i="14"/>
  <c r="Q28" i="14"/>
  <c r="BJ27" i="14"/>
  <c r="BI27" i="14"/>
  <c r="AD27" i="14"/>
  <c r="AC27" i="14"/>
  <c r="R27" i="14"/>
  <c r="Q27" i="14"/>
  <c r="BJ26" i="14"/>
  <c r="BI26" i="14"/>
  <c r="AD26" i="14"/>
  <c r="AC26" i="14"/>
  <c r="R26" i="14"/>
  <c r="AT26" i="14" s="1"/>
  <c r="BL26" i="14" s="1"/>
  <c r="Q26" i="14"/>
  <c r="BJ25" i="14"/>
  <c r="BI25" i="14"/>
  <c r="AD25" i="14"/>
  <c r="AC25" i="14"/>
  <c r="R25" i="14"/>
  <c r="Q25" i="14"/>
  <c r="AS25" i="14" s="1"/>
  <c r="BJ24" i="14"/>
  <c r="BI24" i="14"/>
  <c r="AD24" i="14"/>
  <c r="AC24" i="14"/>
  <c r="R24" i="14"/>
  <c r="Q24" i="14"/>
  <c r="BJ23" i="14"/>
  <c r="BI23" i="14"/>
  <c r="AD23" i="14"/>
  <c r="AC23" i="14"/>
  <c r="R23" i="14"/>
  <c r="Q23" i="14"/>
  <c r="BJ22" i="14"/>
  <c r="BI22" i="14"/>
  <c r="AD22" i="14"/>
  <c r="AC22" i="14"/>
  <c r="R22" i="14"/>
  <c r="Q22" i="14"/>
  <c r="BJ21" i="14"/>
  <c r="BI21" i="14"/>
  <c r="AD21" i="14"/>
  <c r="AC21" i="14"/>
  <c r="R21" i="14"/>
  <c r="Q21" i="14"/>
  <c r="BJ20" i="14"/>
  <c r="BI20" i="14"/>
  <c r="AD20" i="14"/>
  <c r="AC20" i="14"/>
  <c r="R20" i="14"/>
  <c r="Q20" i="14"/>
  <c r="BJ19" i="14"/>
  <c r="BI19" i="14"/>
  <c r="AD19" i="14"/>
  <c r="AC19" i="14"/>
  <c r="R19" i="14"/>
  <c r="Q19" i="14"/>
  <c r="BJ18" i="14"/>
  <c r="BI18" i="14"/>
  <c r="AD18" i="14"/>
  <c r="AC18" i="14"/>
  <c r="R18" i="14"/>
  <c r="Q18" i="14"/>
  <c r="BJ17" i="14"/>
  <c r="BI17" i="14"/>
  <c r="AD17" i="14"/>
  <c r="AC17" i="14"/>
  <c r="R17" i="14"/>
  <c r="Q17" i="14"/>
  <c r="BJ16" i="14"/>
  <c r="BI16" i="14"/>
  <c r="AD16" i="14"/>
  <c r="AC16" i="14"/>
  <c r="R16" i="14"/>
  <c r="Q16" i="14"/>
  <c r="BJ15" i="14"/>
  <c r="BI15" i="14"/>
  <c r="AD15" i="14"/>
  <c r="AC15" i="14"/>
  <c r="R15" i="14"/>
  <c r="Q15" i="14"/>
  <c r="BJ14" i="14"/>
  <c r="BI14" i="14"/>
  <c r="AD14" i="14"/>
  <c r="AC14" i="14"/>
  <c r="R14" i="14"/>
  <c r="AT14" i="14" s="1"/>
  <c r="Q14" i="14"/>
  <c r="BJ13" i="14"/>
  <c r="BI13" i="14"/>
  <c r="AD13" i="14"/>
  <c r="AC13" i="14"/>
  <c r="R13" i="14"/>
  <c r="Q13" i="14"/>
  <c r="BJ12" i="14"/>
  <c r="BI12" i="14"/>
  <c r="AD12" i="14"/>
  <c r="AC12" i="14"/>
  <c r="R12" i="14"/>
  <c r="Q12" i="14"/>
  <c r="BJ11" i="14"/>
  <c r="BI11" i="14"/>
  <c r="AT11" i="14"/>
  <c r="BL11" i="14" s="1"/>
  <c r="AD11" i="14"/>
  <c r="AC11" i="14"/>
  <c r="R11" i="14"/>
  <c r="Q11" i="14"/>
  <c r="BJ10" i="14"/>
  <c r="BI10" i="14"/>
  <c r="AD10" i="14"/>
  <c r="AC10" i="14"/>
  <c r="R10" i="14"/>
  <c r="Q10" i="14"/>
  <c r="BJ9" i="14"/>
  <c r="BI9" i="14"/>
  <c r="AD9" i="14"/>
  <c r="AC9" i="14"/>
  <c r="R9" i="14"/>
  <c r="Q9" i="14"/>
  <c r="AS9" i="14" s="1"/>
  <c r="BJ8" i="14"/>
  <c r="BI8" i="14"/>
  <c r="AD8" i="14"/>
  <c r="AC8" i="14"/>
  <c r="R8" i="14"/>
  <c r="Q8" i="14"/>
  <c r="BH51" i="13"/>
  <c r="BG51" i="13"/>
  <c r="BF51" i="13"/>
  <c r="BE51" i="13"/>
  <c r="BD51" i="13"/>
  <c r="BC51" i="13"/>
  <c r="BB51" i="13"/>
  <c r="BA51" i="13"/>
  <c r="AZ51" i="13"/>
  <c r="AY51" i="13"/>
  <c r="AX51" i="13"/>
  <c r="AW51" i="13"/>
  <c r="AV51" i="13"/>
  <c r="AU51" i="13"/>
  <c r="AR51" i="13"/>
  <c r="AQ51" i="13"/>
  <c r="AP51" i="13"/>
  <c r="AO51" i="13"/>
  <c r="AN51" i="13"/>
  <c r="AM51" i="13"/>
  <c r="AL51" i="13"/>
  <c r="AK51" i="13"/>
  <c r="AJ51" i="13"/>
  <c r="AI51" i="13"/>
  <c r="AH51" i="13"/>
  <c r="AG51" i="13"/>
  <c r="AF51" i="13"/>
  <c r="AE51" i="13"/>
  <c r="AB51" i="13"/>
  <c r="AA51" i="13"/>
  <c r="Z51" i="13"/>
  <c r="Y51" i="13"/>
  <c r="X51" i="13"/>
  <c r="W51" i="13"/>
  <c r="V51" i="13"/>
  <c r="U51" i="13"/>
  <c r="T51" i="13"/>
  <c r="S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BJ50" i="13"/>
  <c r="BI50" i="13"/>
  <c r="AD50" i="13"/>
  <c r="AC50" i="13"/>
  <c r="R50" i="13"/>
  <c r="Q50" i="13"/>
  <c r="AS50" i="13" s="1"/>
  <c r="BJ49" i="13"/>
  <c r="BI49" i="13"/>
  <c r="AD49" i="13"/>
  <c r="AC49" i="13"/>
  <c r="R49" i="13"/>
  <c r="Q49" i="13"/>
  <c r="BJ48" i="13"/>
  <c r="BI48" i="13"/>
  <c r="AD48" i="13"/>
  <c r="AC48" i="13"/>
  <c r="R48" i="13"/>
  <c r="Q48" i="13"/>
  <c r="BJ47" i="13"/>
  <c r="BI47" i="13"/>
  <c r="AD47" i="13"/>
  <c r="AC47" i="13"/>
  <c r="R47" i="13"/>
  <c r="AT47" i="13" s="1"/>
  <c r="Q47" i="13"/>
  <c r="BJ46" i="13"/>
  <c r="BI46" i="13"/>
  <c r="AD46" i="13"/>
  <c r="AC46" i="13"/>
  <c r="R46" i="13"/>
  <c r="Q46" i="13"/>
  <c r="AS46" i="13" s="1"/>
  <c r="BJ45" i="13"/>
  <c r="BI45" i="13"/>
  <c r="AD45" i="13"/>
  <c r="AC45" i="13"/>
  <c r="R45" i="13"/>
  <c r="Q45" i="13"/>
  <c r="BJ44" i="13"/>
  <c r="BI44" i="13"/>
  <c r="AD44" i="13"/>
  <c r="AC44" i="13"/>
  <c r="R44" i="13"/>
  <c r="AT44" i="13" s="1"/>
  <c r="BL44" i="13" s="1"/>
  <c r="Q44" i="13"/>
  <c r="BJ43" i="13"/>
  <c r="BI43" i="13"/>
  <c r="AD43" i="13"/>
  <c r="AC43" i="13"/>
  <c r="R43" i="13"/>
  <c r="AT43" i="13" s="1"/>
  <c r="Q43" i="13"/>
  <c r="BJ42" i="13"/>
  <c r="BI42" i="13"/>
  <c r="AD42" i="13"/>
  <c r="AC42" i="13"/>
  <c r="R42" i="13"/>
  <c r="Q42" i="13"/>
  <c r="AS42" i="13" s="1"/>
  <c r="BJ41" i="13"/>
  <c r="BI41" i="13"/>
  <c r="AD41" i="13"/>
  <c r="AC41" i="13"/>
  <c r="R41" i="13"/>
  <c r="Q41" i="13"/>
  <c r="BJ40" i="13"/>
  <c r="BI40" i="13"/>
  <c r="AD40" i="13"/>
  <c r="AC40" i="13"/>
  <c r="R40" i="13"/>
  <c r="AT40" i="13" s="1"/>
  <c r="BL40" i="13" s="1"/>
  <c r="Q40" i="13"/>
  <c r="BJ39" i="13"/>
  <c r="BI39" i="13"/>
  <c r="AD39" i="13"/>
  <c r="AC39" i="13"/>
  <c r="R39" i="13"/>
  <c r="AT39" i="13" s="1"/>
  <c r="Q39" i="13"/>
  <c r="BJ38" i="13"/>
  <c r="BI38" i="13"/>
  <c r="AD38" i="13"/>
  <c r="AC38" i="13"/>
  <c r="R38" i="13"/>
  <c r="Q38" i="13"/>
  <c r="AS38" i="13" s="1"/>
  <c r="BJ37" i="13"/>
  <c r="BI37" i="13"/>
  <c r="AD37" i="13"/>
  <c r="AC37" i="13"/>
  <c r="R37" i="13"/>
  <c r="Q37" i="13"/>
  <c r="BJ36" i="13"/>
  <c r="BI36" i="13"/>
  <c r="AD36" i="13"/>
  <c r="AC36" i="13"/>
  <c r="R36" i="13"/>
  <c r="AT36" i="13" s="1"/>
  <c r="BL36" i="13" s="1"/>
  <c r="Q36" i="13"/>
  <c r="BJ35" i="13"/>
  <c r="BI35" i="13"/>
  <c r="AD35" i="13"/>
  <c r="AC35" i="13"/>
  <c r="R35" i="13"/>
  <c r="AT35" i="13" s="1"/>
  <c r="Q35" i="13"/>
  <c r="BJ34" i="13"/>
  <c r="BI34" i="13"/>
  <c r="AD34" i="13"/>
  <c r="AC34" i="13"/>
  <c r="R34" i="13"/>
  <c r="Q34" i="13"/>
  <c r="AS34" i="13" s="1"/>
  <c r="BJ33" i="13"/>
  <c r="BI33" i="13"/>
  <c r="AD33" i="13"/>
  <c r="AC33" i="13"/>
  <c r="R33" i="13"/>
  <c r="Q33" i="13"/>
  <c r="BJ32" i="13"/>
  <c r="BI32" i="13"/>
  <c r="AD32" i="13"/>
  <c r="AC32" i="13"/>
  <c r="R32" i="13"/>
  <c r="AT32" i="13" s="1"/>
  <c r="BL32" i="13" s="1"/>
  <c r="Q32" i="13"/>
  <c r="BJ31" i="13"/>
  <c r="BI31" i="13"/>
  <c r="AD31" i="13"/>
  <c r="AC31" i="13"/>
  <c r="R31" i="13"/>
  <c r="AT31" i="13" s="1"/>
  <c r="Q31" i="13"/>
  <c r="BJ30" i="13"/>
  <c r="BI30" i="13"/>
  <c r="AD30" i="13"/>
  <c r="AC30" i="13"/>
  <c r="R30" i="13"/>
  <c r="Q30" i="13"/>
  <c r="AS30" i="13" s="1"/>
  <c r="BJ29" i="13"/>
  <c r="BI29" i="13"/>
  <c r="AD29" i="13"/>
  <c r="AC29" i="13"/>
  <c r="R29" i="13"/>
  <c r="Q29" i="13"/>
  <c r="BJ28" i="13"/>
  <c r="BI28" i="13"/>
  <c r="AD28" i="13"/>
  <c r="AC28" i="13"/>
  <c r="R28" i="13"/>
  <c r="AT28" i="13" s="1"/>
  <c r="BL28" i="13" s="1"/>
  <c r="Q28" i="13"/>
  <c r="BJ27" i="13"/>
  <c r="BI27" i="13"/>
  <c r="AD27" i="13"/>
  <c r="AC27" i="13"/>
  <c r="R27" i="13"/>
  <c r="AT27" i="13" s="1"/>
  <c r="Q27" i="13"/>
  <c r="BJ26" i="13"/>
  <c r="BI26" i="13"/>
  <c r="AD26" i="13"/>
  <c r="AC26" i="13"/>
  <c r="R26" i="13"/>
  <c r="Q26" i="13"/>
  <c r="AS26" i="13" s="1"/>
  <c r="BJ25" i="13"/>
  <c r="BI25" i="13"/>
  <c r="AD25" i="13"/>
  <c r="AC25" i="13"/>
  <c r="R25" i="13"/>
  <c r="Q25" i="13"/>
  <c r="BJ24" i="13"/>
  <c r="BI24" i="13"/>
  <c r="AD24" i="13"/>
  <c r="AC24" i="13"/>
  <c r="R24" i="13"/>
  <c r="AT24" i="13" s="1"/>
  <c r="BL24" i="13" s="1"/>
  <c r="Q24" i="13"/>
  <c r="BJ23" i="13"/>
  <c r="BI23" i="13"/>
  <c r="AD23" i="13"/>
  <c r="AC23" i="13"/>
  <c r="R23" i="13"/>
  <c r="AT23" i="13" s="1"/>
  <c r="BL23" i="13" s="1"/>
  <c r="Q23" i="13"/>
  <c r="BJ22" i="13"/>
  <c r="BI22" i="13"/>
  <c r="AD22" i="13"/>
  <c r="AC22" i="13"/>
  <c r="R22" i="13"/>
  <c r="Q22" i="13"/>
  <c r="AS22" i="13" s="1"/>
  <c r="BJ21" i="13"/>
  <c r="BI21" i="13"/>
  <c r="AD21" i="13"/>
  <c r="AC21" i="13"/>
  <c r="R21" i="13"/>
  <c r="Q21" i="13"/>
  <c r="BJ20" i="13"/>
  <c r="BI20" i="13"/>
  <c r="AD20" i="13"/>
  <c r="AC20" i="13"/>
  <c r="R20" i="13"/>
  <c r="AT20" i="13" s="1"/>
  <c r="BL20" i="13" s="1"/>
  <c r="Q20" i="13"/>
  <c r="BJ19" i="13"/>
  <c r="BI19" i="13"/>
  <c r="AD19" i="13"/>
  <c r="AC19" i="13"/>
  <c r="R19" i="13"/>
  <c r="AT19" i="13" s="1"/>
  <c r="BL19" i="13" s="1"/>
  <c r="Q19" i="13"/>
  <c r="BJ18" i="13"/>
  <c r="BI18" i="13"/>
  <c r="AD18" i="13"/>
  <c r="AC18" i="13"/>
  <c r="R18" i="13"/>
  <c r="Q18" i="13"/>
  <c r="AS18" i="13" s="1"/>
  <c r="BJ17" i="13"/>
  <c r="BI17" i="13"/>
  <c r="AD17" i="13"/>
  <c r="AC17" i="13"/>
  <c r="R17" i="13"/>
  <c r="Q17" i="13"/>
  <c r="BJ16" i="13"/>
  <c r="BI16" i="13"/>
  <c r="AD16" i="13"/>
  <c r="AC16" i="13"/>
  <c r="R16" i="13"/>
  <c r="AT16" i="13" s="1"/>
  <c r="BL16" i="13" s="1"/>
  <c r="Q16" i="13"/>
  <c r="BJ15" i="13"/>
  <c r="BI15" i="13"/>
  <c r="AD15" i="13"/>
  <c r="AC15" i="13"/>
  <c r="R15" i="13"/>
  <c r="AT15" i="13" s="1"/>
  <c r="BL15" i="13" s="1"/>
  <c r="Q15" i="13"/>
  <c r="BJ14" i="13"/>
  <c r="BI14" i="13"/>
  <c r="AD14" i="13"/>
  <c r="AC14" i="13"/>
  <c r="R14" i="13"/>
  <c r="Q14" i="13"/>
  <c r="AS14" i="13" s="1"/>
  <c r="BJ13" i="13"/>
  <c r="BI13" i="13"/>
  <c r="AD13" i="13"/>
  <c r="AC13" i="13"/>
  <c r="R13" i="13"/>
  <c r="Q13" i="13"/>
  <c r="BJ12" i="13"/>
  <c r="BI12" i="13"/>
  <c r="AD12" i="13"/>
  <c r="AC12" i="13"/>
  <c r="R12" i="13"/>
  <c r="AT12" i="13" s="1"/>
  <c r="BL12" i="13" s="1"/>
  <c r="Q12" i="13"/>
  <c r="BJ11" i="13"/>
  <c r="BI11" i="13"/>
  <c r="AD11" i="13"/>
  <c r="AC11" i="13"/>
  <c r="R11" i="13"/>
  <c r="AT11" i="13" s="1"/>
  <c r="BL11" i="13" s="1"/>
  <c r="Q11" i="13"/>
  <c r="BJ10" i="13"/>
  <c r="BI10" i="13"/>
  <c r="AD10" i="13"/>
  <c r="AC10" i="13"/>
  <c r="R10" i="13"/>
  <c r="Q10" i="13"/>
  <c r="AS10" i="13" s="1"/>
  <c r="BJ9" i="13"/>
  <c r="BI9" i="13"/>
  <c r="AD9" i="13"/>
  <c r="AC9" i="13"/>
  <c r="R9" i="13"/>
  <c r="Q9" i="13"/>
  <c r="BJ8" i="13"/>
  <c r="BI8" i="13"/>
  <c r="AD8" i="13"/>
  <c r="AC8" i="13"/>
  <c r="R8" i="13"/>
  <c r="R51" i="13" s="1"/>
  <c r="Q8" i="13"/>
  <c r="BH51" i="12"/>
  <c r="BG51" i="12"/>
  <c r="BF51" i="12"/>
  <c r="BE51" i="12"/>
  <c r="BD51" i="12"/>
  <c r="BC51" i="12"/>
  <c r="BB51" i="12"/>
  <c r="BA51" i="12"/>
  <c r="AZ51" i="12"/>
  <c r="AY51" i="12"/>
  <c r="AX51" i="12"/>
  <c r="AW51" i="12"/>
  <c r="AV51" i="12"/>
  <c r="AU51" i="12"/>
  <c r="AR51" i="12"/>
  <c r="AQ51" i="12"/>
  <c r="AP51" i="12"/>
  <c r="AO51" i="12"/>
  <c r="AN51" i="12"/>
  <c r="AM51" i="12"/>
  <c r="AL51" i="12"/>
  <c r="AK51" i="12"/>
  <c r="AJ51" i="12"/>
  <c r="AI51" i="12"/>
  <c r="AH51" i="12"/>
  <c r="AG51" i="12"/>
  <c r="AF51" i="12"/>
  <c r="AE51" i="12"/>
  <c r="AB51" i="12"/>
  <c r="AA51" i="12"/>
  <c r="Z51" i="12"/>
  <c r="Y51" i="12"/>
  <c r="X51" i="12"/>
  <c r="W51" i="12"/>
  <c r="V51" i="12"/>
  <c r="U51" i="12"/>
  <c r="T51" i="12"/>
  <c r="S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BJ50" i="12"/>
  <c r="BI50" i="12"/>
  <c r="AD50" i="12"/>
  <c r="AC50" i="12"/>
  <c r="R50" i="12"/>
  <c r="Q50" i="12"/>
  <c r="BJ49" i="12"/>
  <c r="BI49" i="12"/>
  <c r="AD49" i="12"/>
  <c r="AC49" i="12"/>
  <c r="R49" i="12"/>
  <c r="AT49" i="12" s="1"/>
  <c r="BL49" i="12" s="1"/>
  <c r="Q49" i="12"/>
  <c r="BJ48" i="12"/>
  <c r="BI48" i="12"/>
  <c r="AD48" i="12"/>
  <c r="AC48" i="12"/>
  <c r="R48" i="12"/>
  <c r="Q48" i="12"/>
  <c r="BJ47" i="12"/>
  <c r="BI47" i="12"/>
  <c r="AD47" i="12"/>
  <c r="AC47" i="12"/>
  <c r="R47" i="12"/>
  <c r="Q47" i="12"/>
  <c r="AS47" i="12" s="1"/>
  <c r="BJ46" i="12"/>
  <c r="BI46" i="12"/>
  <c r="AD46" i="12"/>
  <c r="AC46" i="12"/>
  <c r="R46" i="12"/>
  <c r="Q46" i="12"/>
  <c r="BJ45" i="12"/>
  <c r="BI45" i="12"/>
  <c r="AD45" i="12"/>
  <c r="AC45" i="12"/>
  <c r="R45" i="12"/>
  <c r="AT45" i="12" s="1"/>
  <c r="BL45" i="12" s="1"/>
  <c r="Q45" i="12"/>
  <c r="BJ44" i="12"/>
  <c r="BI44" i="12"/>
  <c r="AD44" i="12"/>
  <c r="AC44" i="12"/>
  <c r="R44" i="12"/>
  <c r="Q44" i="12"/>
  <c r="BJ43" i="12"/>
  <c r="BI43" i="12"/>
  <c r="AD43" i="12"/>
  <c r="AC43" i="12"/>
  <c r="R43" i="12"/>
  <c r="AT43" i="12" s="1"/>
  <c r="Q43" i="12"/>
  <c r="BJ42" i="12"/>
  <c r="BI42" i="12"/>
  <c r="AD42" i="12"/>
  <c r="AC42" i="12"/>
  <c r="R42" i="12"/>
  <c r="Q42" i="12"/>
  <c r="BJ41" i="12"/>
  <c r="BI41" i="12"/>
  <c r="AD41" i="12"/>
  <c r="AC41" i="12"/>
  <c r="R41" i="12"/>
  <c r="Q41" i="12"/>
  <c r="BJ40" i="12"/>
  <c r="BI40" i="12"/>
  <c r="AD40" i="12"/>
  <c r="AC40" i="12"/>
  <c r="R40" i="12"/>
  <c r="Q40" i="12"/>
  <c r="BJ39" i="12"/>
  <c r="BI39" i="12"/>
  <c r="AD39" i="12"/>
  <c r="AC39" i="12"/>
  <c r="R39" i="12"/>
  <c r="Q39" i="12"/>
  <c r="AS39" i="12" s="1"/>
  <c r="BJ38" i="12"/>
  <c r="BI38" i="12"/>
  <c r="AD38" i="12"/>
  <c r="AC38" i="12"/>
  <c r="R38" i="12"/>
  <c r="Q38" i="12"/>
  <c r="BJ37" i="12"/>
  <c r="BI37" i="12"/>
  <c r="AD37" i="12"/>
  <c r="AC37" i="12"/>
  <c r="R37" i="12"/>
  <c r="AT37" i="12" s="1"/>
  <c r="Q37" i="12"/>
  <c r="BJ36" i="12"/>
  <c r="BI36" i="12"/>
  <c r="AD36" i="12"/>
  <c r="AC36" i="12"/>
  <c r="R36" i="12"/>
  <c r="Q36" i="12"/>
  <c r="BJ35" i="12"/>
  <c r="BI35" i="12"/>
  <c r="AD35" i="12"/>
  <c r="AC35" i="12"/>
  <c r="R35" i="12"/>
  <c r="AT35" i="12" s="1"/>
  <c r="Q35" i="12"/>
  <c r="BJ34" i="12"/>
  <c r="BI34" i="12"/>
  <c r="AD34" i="12"/>
  <c r="AC34" i="12"/>
  <c r="R34" i="12"/>
  <c r="Q34" i="12"/>
  <c r="BJ33" i="12"/>
  <c r="BI33" i="12"/>
  <c r="AD33" i="12"/>
  <c r="AC33" i="12"/>
  <c r="R33" i="12"/>
  <c r="AT33" i="12" s="1"/>
  <c r="Q33" i="12"/>
  <c r="BJ32" i="12"/>
  <c r="BI32" i="12"/>
  <c r="AD32" i="12"/>
  <c r="AC32" i="12"/>
  <c r="R32" i="12"/>
  <c r="Q32" i="12"/>
  <c r="BJ31" i="12"/>
  <c r="BI31" i="12"/>
  <c r="AD31" i="12"/>
  <c r="AC31" i="12"/>
  <c r="R31" i="12"/>
  <c r="AT31" i="12" s="1"/>
  <c r="BL31" i="12" s="1"/>
  <c r="Q31" i="12"/>
  <c r="BJ30" i="12"/>
  <c r="BI30" i="12"/>
  <c r="AD30" i="12"/>
  <c r="AC30" i="12"/>
  <c r="R30" i="12"/>
  <c r="Q30" i="12"/>
  <c r="BJ29" i="12"/>
  <c r="BI29" i="12"/>
  <c r="AD29" i="12"/>
  <c r="AC29" i="12"/>
  <c r="R29" i="12"/>
  <c r="AT29" i="12" s="1"/>
  <c r="Q29" i="12"/>
  <c r="BJ28" i="12"/>
  <c r="BI28" i="12"/>
  <c r="AD28" i="12"/>
  <c r="AC28" i="12"/>
  <c r="R28" i="12"/>
  <c r="Q28" i="12"/>
  <c r="AS28" i="12" s="1"/>
  <c r="BJ27" i="12"/>
  <c r="BI27" i="12"/>
  <c r="AD27" i="12"/>
  <c r="AC27" i="12"/>
  <c r="R27" i="12"/>
  <c r="Q27" i="12"/>
  <c r="BJ26" i="12"/>
  <c r="BI26" i="12"/>
  <c r="AD26" i="12"/>
  <c r="AC26" i="12"/>
  <c r="R26" i="12"/>
  <c r="Q26" i="12"/>
  <c r="BJ25" i="12"/>
  <c r="BI25" i="12"/>
  <c r="AD25" i="12"/>
  <c r="AC25" i="12"/>
  <c r="R25" i="12"/>
  <c r="AT25" i="12" s="1"/>
  <c r="Q25" i="12"/>
  <c r="BJ24" i="12"/>
  <c r="BI24" i="12"/>
  <c r="AD24" i="12"/>
  <c r="AC24" i="12"/>
  <c r="R24" i="12"/>
  <c r="Q24" i="12"/>
  <c r="AS24" i="12" s="1"/>
  <c r="BK24" i="12" s="1"/>
  <c r="BJ23" i="12"/>
  <c r="BI23" i="12"/>
  <c r="AD23" i="12"/>
  <c r="AC23" i="12"/>
  <c r="R23" i="12"/>
  <c r="Q23" i="12"/>
  <c r="BJ22" i="12"/>
  <c r="BI22" i="12"/>
  <c r="AD22" i="12"/>
  <c r="AC22" i="12"/>
  <c r="R22" i="12"/>
  <c r="Q22" i="12"/>
  <c r="BJ21" i="12"/>
  <c r="BI21" i="12"/>
  <c r="AD21" i="12"/>
  <c r="AC21" i="12"/>
  <c r="R21" i="12"/>
  <c r="AT21" i="12" s="1"/>
  <c r="Q21" i="12"/>
  <c r="BJ20" i="12"/>
  <c r="BI20" i="12"/>
  <c r="AD20" i="12"/>
  <c r="AC20" i="12"/>
  <c r="R20" i="12"/>
  <c r="Q20" i="12"/>
  <c r="BJ19" i="12"/>
  <c r="BI19" i="12"/>
  <c r="AD19" i="12"/>
  <c r="AC19" i="12"/>
  <c r="R19" i="12"/>
  <c r="Q19" i="12"/>
  <c r="BJ18" i="12"/>
  <c r="BI18" i="12"/>
  <c r="AD18" i="12"/>
  <c r="AC18" i="12"/>
  <c r="R18" i="12"/>
  <c r="Q18" i="12"/>
  <c r="BJ17" i="12"/>
  <c r="BI17" i="12"/>
  <c r="AD17" i="12"/>
  <c r="AC17" i="12"/>
  <c r="R17" i="12"/>
  <c r="AT17" i="12" s="1"/>
  <c r="Q17" i="12"/>
  <c r="BJ16" i="12"/>
  <c r="BI16" i="12"/>
  <c r="AD16" i="12"/>
  <c r="AC16" i="12"/>
  <c r="R16" i="12"/>
  <c r="Q16" i="12"/>
  <c r="AS16" i="12" s="1"/>
  <c r="BK16" i="12" s="1"/>
  <c r="BJ15" i="12"/>
  <c r="BI15" i="12"/>
  <c r="AD15" i="12"/>
  <c r="AC15" i="12"/>
  <c r="R15" i="12"/>
  <c r="AT15" i="12" s="1"/>
  <c r="Q15" i="12"/>
  <c r="BJ14" i="12"/>
  <c r="BI14" i="12"/>
  <c r="AD14" i="12"/>
  <c r="AC14" i="12"/>
  <c r="R14" i="12"/>
  <c r="Q14" i="12"/>
  <c r="BJ13" i="12"/>
  <c r="BI13" i="12"/>
  <c r="AD13" i="12"/>
  <c r="AC13" i="12"/>
  <c r="R13" i="12"/>
  <c r="AT13" i="12" s="1"/>
  <c r="Q13" i="12"/>
  <c r="BJ12" i="12"/>
  <c r="BI12" i="12"/>
  <c r="AD12" i="12"/>
  <c r="AC12" i="12"/>
  <c r="R12" i="12"/>
  <c r="Q12" i="12"/>
  <c r="AS12" i="12" s="1"/>
  <c r="BK12" i="12" s="1"/>
  <c r="BJ11" i="12"/>
  <c r="BI11" i="12"/>
  <c r="AD11" i="12"/>
  <c r="AC11" i="12"/>
  <c r="R11" i="12"/>
  <c r="AT11" i="12" s="1"/>
  <c r="Q11" i="12"/>
  <c r="BJ10" i="12"/>
  <c r="BI10" i="12"/>
  <c r="AD10" i="12"/>
  <c r="AC10" i="12"/>
  <c r="R10" i="12"/>
  <c r="Q10" i="12"/>
  <c r="BJ9" i="12"/>
  <c r="BI9" i="12"/>
  <c r="AD9" i="12"/>
  <c r="AC9" i="12"/>
  <c r="R9" i="12"/>
  <c r="Q9" i="12"/>
  <c r="BJ8" i="12"/>
  <c r="BI8" i="12"/>
  <c r="AD8" i="12"/>
  <c r="AC8" i="12"/>
  <c r="R8" i="12"/>
  <c r="Q8" i="12"/>
  <c r="BH51" i="11"/>
  <c r="BG51" i="11"/>
  <c r="BF51" i="11"/>
  <c r="BE51" i="11"/>
  <c r="BD51" i="11"/>
  <c r="BC51" i="11"/>
  <c r="BB51" i="11"/>
  <c r="BA51" i="11"/>
  <c r="AZ51" i="11"/>
  <c r="AY51" i="11"/>
  <c r="AX51" i="11"/>
  <c r="AW51" i="11"/>
  <c r="AV51" i="11"/>
  <c r="AU51" i="11"/>
  <c r="AR51" i="11"/>
  <c r="AQ51" i="11"/>
  <c r="AP51" i="11"/>
  <c r="AO51" i="11"/>
  <c r="AN51" i="11"/>
  <c r="AM51" i="11"/>
  <c r="AL51" i="11"/>
  <c r="AK51" i="11"/>
  <c r="AJ51" i="11"/>
  <c r="AI51" i="11"/>
  <c r="AH51" i="11"/>
  <c r="AG51" i="11"/>
  <c r="AF51" i="11"/>
  <c r="AE51" i="11"/>
  <c r="AB51" i="11"/>
  <c r="AA51" i="11"/>
  <c r="Z51" i="11"/>
  <c r="Y51" i="11"/>
  <c r="X51" i="11"/>
  <c r="W51" i="11"/>
  <c r="V51" i="11"/>
  <c r="U51" i="11"/>
  <c r="T51" i="11"/>
  <c r="S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BJ50" i="11"/>
  <c r="BI50" i="11"/>
  <c r="AD50" i="11"/>
  <c r="AC50" i="11"/>
  <c r="R50" i="11"/>
  <c r="Q50" i="11"/>
  <c r="BJ49" i="11"/>
  <c r="BI49" i="11"/>
  <c r="AD49" i="11"/>
  <c r="AC49" i="11"/>
  <c r="R49" i="11"/>
  <c r="Q49" i="11"/>
  <c r="BJ48" i="11"/>
  <c r="BI48" i="11"/>
  <c r="AD48" i="11"/>
  <c r="AC48" i="11"/>
  <c r="R48" i="11"/>
  <c r="Q48" i="11"/>
  <c r="BJ47" i="11"/>
  <c r="BI47" i="11"/>
  <c r="AD47" i="11"/>
  <c r="AC47" i="11"/>
  <c r="R47" i="11"/>
  <c r="Q47" i="11"/>
  <c r="BJ46" i="11"/>
  <c r="BI46" i="11"/>
  <c r="AD46" i="11"/>
  <c r="AC46" i="11"/>
  <c r="R46" i="11"/>
  <c r="Q46" i="11"/>
  <c r="BJ45" i="11"/>
  <c r="BI45" i="11"/>
  <c r="AD45" i="11"/>
  <c r="AC45" i="11"/>
  <c r="R45" i="11"/>
  <c r="Q45" i="11"/>
  <c r="BJ44" i="11"/>
  <c r="BI44" i="11"/>
  <c r="AD44" i="11"/>
  <c r="AC44" i="11"/>
  <c r="R44" i="11"/>
  <c r="Q44" i="11"/>
  <c r="AS44" i="11" s="1"/>
  <c r="BJ43" i="11"/>
  <c r="BI43" i="11"/>
  <c r="AD43" i="11"/>
  <c r="AC43" i="11"/>
  <c r="R43" i="11"/>
  <c r="Q43" i="11"/>
  <c r="BJ42" i="11"/>
  <c r="BI42" i="11"/>
  <c r="AD42" i="11"/>
  <c r="AC42" i="11"/>
  <c r="R42" i="11"/>
  <c r="Q42" i="11"/>
  <c r="BJ41" i="11"/>
  <c r="BI41" i="11"/>
  <c r="AD41" i="11"/>
  <c r="AC41" i="11"/>
  <c r="R41" i="11"/>
  <c r="Q41" i="11"/>
  <c r="BJ40" i="11"/>
  <c r="BI40" i="11"/>
  <c r="AD40" i="11"/>
  <c r="AC40" i="11"/>
  <c r="R40" i="11"/>
  <c r="Q40" i="11"/>
  <c r="AS40" i="11" s="1"/>
  <c r="BJ39" i="11"/>
  <c r="BI39" i="11"/>
  <c r="AD39" i="11"/>
  <c r="AC39" i="11"/>
  <c r="R39" i="11"/>
  <c r="Q39" i="11"/>
  <c r="BJ38" i="11"/>
  <c r="BI38" i="11"/>
  <c r="AD38" i="11"/>
  <c r="AC38" i="11"/>
  <c r="R38" i="11"/>
  <c r="Q38" i="11"/>
  <c r="BJ37" i="11"/>
  <c r="BI37" i="11"/>
  <c r="AD37" i="11"/>
  <c r="AC37" i="11"/>
  <c r="R37" i="11"/>
  <c r="Q37" i="11"/>
  <c r="BJ36" i="11"/>
  <c r="BI36" i="11"/>
  <c r="AD36" i="11"/>
  <c r="AC36" i="11"/>
  <c r="R36" i="11"/>
  <c r="Q36" i="11"/>
  <c r="AS36" i="11" s="1"/>
  <c r="BJ35" i="11"/>
  <c r="BI35" i="11"/>
  <c r="AD35" i="11"/>
  <c r="AC35" i="11"/>
  <c r="R35" i="11"/>
  <c r="Q35" i="11"/>
  <c r="BJ34" i="11"/>
  <c r="BI34" i="11"/>
  <c r="AD34" i="11"/>
  <c r="AC34" i="11"/>
  <c r="R34" i="11"/>
  <c r="Q34" i="11"/>
  <c r="BJ33" i="11"/>
  <c r="BI33" i="11"/>
  <c r="AD33" i="11"/>
  <c r="AC33" i="11"/>
  <c r="R33" i="11"/>
  <c r="Q33" i="11"/>
  <c r="BJ32" i="11"/>
  <c r="BI32" i="11"/>
  <c r="AD32" i="11"/>
  <c r="AC32" i="11"/>
  <c r="R32" i="11"/>
  <c r="Q32" i="11"/>
  <c r="AS32" i="11" s="1"/>
  <c r="BK32" i="11" s="1"/>
  <c r="BJ31" i="11"/>
  <c r="BI31" i="11"/>
  <c r="AD31" i="11"/>
  <c r="AC31" i="11"/>
  <c r="R31" i="11"/>
  <c r="Q31" i="11"/>
  <c r="BJ30" i="11"/>
  <c r="BI30" i="11"/>
  <c r="AD30" i="11"/>
  <c r="AC30" i="11"/>
  <c r="R30" i="11"/>
  <c r="Q30" i="11"/>
  <c r="BJ29" i="11"/>
  <c r="BI29" i="11"/>
  <c r="AD29" i="11"/>
  <c r="AC29" i="11"/>
  <c r="R29" i="11"/>
  <c r="Q29" i="11"/>
  <c r="BJ28" i="11"/>
  <c r="BI28" i="11"/>
  <c r="AD28" i="11"/>
  <c r="AC28" i="11"/>
  <c r="R28" i="11"/>
  <c r="Q28" i="11"/>
  <c r="AS28" i="11" s="1"/>
  <c r="BK28" i="11" s="1"/>
  <c r="BJ27" i="11"/>
  <c r="BI27" i="11"/>
  <c r="AD27" i="11"/>
  <c r="AC27" i="11"/>
  <c r="R27" i="11"/>
  <c r="Q27" i="11"/>
  <c r="BJ26" i="11"/>
  <c r="BI26" i="11"/>
  <c r="AD26" i="11"/>
  <c r="AC26" i="11"/>
  <c r="R26" i="11"/>
  <c r="Q26" i="11"/>
  <c r="BJ25" i="11"/>
  <c r="BI25" i="11"/>
  <c r="AD25" i="11"/>
  <c r="AC25" i="11"/>
  <c r="R25" i="11"/>
  <c r="Q25" i="11"/>
  <c r="BJ24" i="11"/>
  <c r="BI24" i="11"/>
  <c r="AD24" i="11"/>
  <c r="AC24" i="11"/>
  <c r="R24" i="11"/>
  <c r="Q24" i="11"/>
  <c r="BJ23" i="11"/>
  <c r="BI23" i="11"/>
  <c r="AD23" i="11"/>
  <c r="AC23" i="11"/>
  <c r="R23" i="11"/>
  <c r="Q23" i="11"/>
  <c r="BJ22" i="11"/>
  <c r="BI22" i="11"/>
  <c r="AD22" i="11"/>
  <c r="AC22" i="11"/>
  <c r="R22" i="11"/>
  <c r="Q22" i="11"/>
  <c r="BJ21" i="11"/>
  <c r="BI21" i="11"/>
  <c r="AD21" i="11"/>
  <c r="AC21" i="11"/>
  <c r="R21" i="11"/>
  <c r="Q21" i="11"/>
  <c r="BJ20" i="11"/>
  <c r="BI20" i="11"/>
  <c r="AD20" i="11"/>
  <c r="AC20" i="11"/>
  <c r="R20" i="11"/>
  <c r="Q20" i="11"/>
  <c r="BJ19" i="11"/>
  <c r="BI19" i="11"/>
  <c r="AD19" i="11"/>
  <c r="AC19" i="11"/>
  <c r="R19" i="11"/>
  <c r="Q19" i="11"/>
  <c r="BJ18" i="11"/>
  <c r="BI18" i="11"/>
  <c r="AD18" i="11"/>
  <c r="AC18" i="11"/>
  <c r="R18" i="11"/>
  <c r="Q18" i="11"/>
  <c r="BJ17" i="11"/>
  <c r="BI17" i="11"/>
  <c r="AD17" i="11"/>
  <c r="AC17" i="11"/>
  <c r="R17" i="11"/>
  <c r="Q17" i="11"/>
  <c r="BJ16" i="11"/>
  <c r="BI16" i="11"/>
  <c r="AD16" i="11"/>
  <c r="AC16" i="11"/>
  <c r="R16" i="11"/>
  <c r="Q16" i="11"/>
  <c r="BJ15" i="11"/>
  <c r="BI15" i="11"/>
  <c r="AD15" i="11"/>
  <c r="AC15" i="11"/>
  <c r="R15" i="11"/>
  <c r="Q15" i="11"/>
  <c r="BJ14" i="11"/>
  <c r="BI14" i="11"/>
  <c r="AD14" i="11"/>
  <c r="AC14" i="11"/>
  <c r="R14" i="11"/>
  <c r="Q14" i="11"/>
  <c r="BJ13" i="11"/>
  <c r="BI13" i="11"/>
  <c r="AD13" i="11"/>
  <c r="AC13" i="11"/>
  <c r="R13" i="11"/>
  <c r="Q13" i="11"/>
  <c r="BJ12" i="11"/>
  <c r="BI12" i="11"/>
  <c r="AD12" i="11"/>
  <c r="AC12" i="11"/>
  <c r="R12" i="11"/>
  <c r="Q12" i="11"/>
  <c r="BJ11" i="11"/>
  <c r="BI11" i="11"/>
  <c r="AD11" i="11"/>
  <c r="AC11" i="11"/>
  <c r="R11" i="11"/>
  <c r="Q11" i="11"/>
  <c r="BJ10" i="11"/>
  <c r="BI10" i="11"/>
  <c r="AD10" i="11"/>
  <c r="AC10" i="11"/>
  <c r="R10" i="11"/>
  <c r="Q10" i="11"/>
  <c r="BJ9" i="11"/>
  <c r="BI9" i="11"/>
  <c r="AD9" i="11"/>
  <c r="AC9" i="11"/>
  <c r="R9" i="11"/>
  <c r="Q9" i="11"/>
  <c r="BJ8" i="11"/>
  <c r="BI8" i="11"/>
  <c r="AD8" i="11"/>
  <c r="AC8" i="11"/>
  <c r="R8" i="11"/>
  <c r="Q8" i="11"/>
  <c r="BH51" i="10"/>
  <c r="BG51" i="10"/>
  <c r="BF51" i="10"/>
  <c r="BE51" i="10"/>
  <c r="BD51" i="10"/>
  <c r="BC51" i="10"/>
  <c r="BB51" i="10"/>
  <c r="BA51" i="10"/>
  <c r="AZ51" i="10"/>
  <c r="AY51" i="10"/>
  <c r="AX51" i="10"/>
  <c r="AW51" i="10"/>
  <c r="AV51" i="10"/>
  <c r="AU51" i="10"/>
  <c r="AR51" i="10"/>
  <c r="AQ51" i="10"/>
  <c r="AP51" i="10"/>
  <c r="AO51" i="10"/>
  <c r="AN51" i="10"/>
  <c r="AM51" i="10"/>
  <c r="AL51" i="10"/>
  <c r="AK51" i="10"/>
  <c r="AJ51" i="10"/>
  <c r="AI51" i="10"/>
  <c r="AH51" i="10"/>
  <c r="AG51" i="10"/>
  <c r="AF51" i="10"/>
  <c r="AE51" i="10"/>
  <c r="AB51" i="10"/>
  <c r="AA51" i="10"/>
  <c r="Z51" i="10"/>
  <c r="Y51" i="10"/>
  <c r="X51" i="10"/>
  <c r="W51" i="10"/>
  <c r="V51" i="10"/>
  <c r="U51" i="10"/>
  <c r="T51" i="10"/>
  <c r="S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BJ50" i="10"/>
  <c r="BI50" i="10"/>
  <c r="AD50" i="10"/>
  <c r="AC50" i="10"/>
  <c r="R50" i="10"/>
  <c r="Q50" i="10"/>
  <c r="BJ49" i="10"/>
  <c r="BI49" i="10"/>
  <c r="AD49" i="10"/>
  <c r="AC49" i="10"/>
  <c r="R49" i="10"/>
  <c r="Q49" i="10"/>
  <c r="BJ48" i="10"/>
  <c r="BI48" i="10"/>
  <c r="AD48" i="10"/>
  <c r="AC48" i="10"/>
  <c r="R48" i="10"/>
  <c r="Q48" i="10"/>
  <c r="BJ47" i="10"/>
  <c r="BI47" i="10"/>
  <c r="AD47" i="10"/>
  <c r="AT47" i="10" s="1"/>
  <c r="AC47" i="10"/>
  <c r="R47" i="10"/>
  <c r="Q47" i="10"/>
  <c r="BJ46" i="10"/>
  <c r="BI46" i="10"/>
  <c r="AD46" i="10"/>
  <c r="AC46" i="10"/>
  <c r="R46" i="10"/>
  <c r="Q46" i="10"/>
  <c r="BJ45" i="10"/>
  <c r="BI45" i="10"/>
  <c r="AD45" i="10"/>
  <c r="AC45" i="10"/>
  <c r="R45" i="10"/>
  <c r="Q45" i="10"/>
  <c r="BJ44" i="10"/>
  <c r="BI44" i="10"/>
  <c r="AD44" i="10"/>
  <c r="AC44" i="10"/>
  <c r="R44" i="10"/>
  <c r="Q44" i="10"/>
  <c r="BJ43" i="10"/>
  <c r="BI43" i="10"/>
  <c r="AD43" i="10"/>
  <c r="AC43" i="10"/>
  <c r="R43" i="10"/>
  <c r="Q43" i="10"/>
  <c r="BJ42" i="10"/>
  <c r="BI42" i="10"/>
  <c r="AD42" i="10"/>
  <c r="AC42" i="10"/>
  <c r="R42" i="10"/>
  <c r="Q42" i="10"/>
  <c r="BJ41" i="10"/>
  <c r="BI41" i="10"/>
  <c r="AD41" i="10"/>
  <c r="AC41" i="10"/>
  <c r="R41" i="10"/>
  <c r="Q41" i="10"/>
  <c r="BJ40" i="10"/>
  <c r="BI40" i="10"/>
  <c r="AD40" i="10"/>
  <c r="AC40" i="10"/>
  <c r="R40" i="10"/>
  <c r="Q40" i="10"/>
  <c r="AS40" i="10" s="1"/>
  <c r="BJ39" i="10"/>
  <c r="BI39" i="10"/>
  <c r="AD39" i="10"/>
  <c r="AC39" i="10"/>
  <c r="R39" i="10"/>
  <c r="Q39" i="10"/>
  <c r="BJ38" i="10"/>
  <c r="BI38" i="10"/>
  <c r="AD38" i="10"/>
  <c r="AC38" i="10"/>
  <c r="R38" i="10"/>
  <c r="AT38" i="10" s="1"/>
  <c r="Q38" i="10"/>
  <c r="AS38" i="10" s="1"/>
  <c r="BJ37" i="10"/>
  <c r="BI37" i="10"/>
  <c r="AD37" i="10"/>
  <c r="AC37" i="10"/>
  <c r="R37" i="10"/>
  <c r="Q37" i="10"/>
  <c r="BJ36" i="10"/>
  <c r="BI36" i="10"/>
  <c r="AD36" i="10"/>
  <c r="AC36" i="10"/>
  <c r="R36" i="10"/>
  <c r="Q36" i="10"/>
  <c r="AS36" i="10" s="1"/>
  <c r="BJ35" i="10"/>
  <c r="BI35" i="10"/>
  <c r="AD35" i="10"/>
  <c r="AT35" i="10" s="1"/>
  <c r="BL35" i="10" s="1"/>
  <c r="AC35" i="10"/>
  <c r="R35" i="10"/>
  <c r="Q35" i="10"/>
  <c r="BJ34" i="10"/>
  <c r="BI34" i="10"/>
  <c r="AD34" i="10"/>
  <c r="AC34" i="10"/>
  <c r="R34" i="10"/>
  <c r="AT34" i="10" s="1"/>
  <c r="Q34" i="10"/>
  <c r="AS34" i="10" s="1"/>
  <c r="BJ33" i="10"/>
  <c r="BI33" i="10"/>
  <c r="AD33" i="10"/>
  <c r="AC33" i="10"/>
  <c r="R33" i="10"/>
  <c r="Q33" i="10"/>
  <c r="BJ32" i="10"/>
  <c r="BI32" i="10"/>
  <c r="AD32" i="10"/>
  <c r="AC32" i="10"/>
  <c r="R32" i="10"/>
  <c r="Q32" i="10"/>
  <c r="BJ31" i="10"/>
  <c r="BI31" i="10"/>
  <c r="AD31" i="10"/>
  <c r="AC31" i="10"/>
  <c r="R31" i="10"/>
  <c r="Q31" i="10"/>
  <c r="BJ30" i="10"/>
  <c r="BI30" i="10"/>
  <c r="AD30" i="10"/>
  <c r="AC30" i="10"/>
  <c r="R30" i="10"/>
  <c r="AT30" i="10" s="1"/>
  <c r="BL30" i="10" s="1"/>
  <c r="Q30" i="10"/>
  <c r="BJ29" i="10"/>
  <c r="BI29" i="10"/>
  <c r="AD29" i="10"/>
  <c r="AC29" i="10"/>
  <c r="R29" i="10"/>
  <c r="Q29" i="10"/>
  <c r="BJ28" i="10"/>
  <c r="BI28" i="10"/>
  <c r="AD28" i="10"/>
  <c r="AC28" i="10"/>
  <c r="R28" i="10"/>
  <c r="Q28" i="10"/>
  <c r="BJ27" i="10"/>
  <c r="BI27" i="10"/>
  <c r="AD27" i="10"/>
  <c r="AC27" i="10"/>
  <c r="R27" i="10"/>
  <c r="Q27" i="10"/>
  <c r="BJ26" i="10"/>
  <c r="BI26" i="10"/>
  <c r="AD26" i="10"/>
  <c r="AC26" i="10"/>
  <c r="R26" i="10"/>
  <c r="Q26" i="10"/>
  <c r="AS26" i="10" s="1"/>
  <c r="BJ25" i="10"/>
  <c r="BI25" i="10"/>
  <c r="AD25" i="10"/>
  <c r="AC25" i="10"/>
  <c r="R25" i="10"/>
  <c r="Q25" i="10"/>
  <c r="BJ24" i="10"/>
  <c r="BI24" i="10"/>
  <c r="AD24" i="10"/>
  <c r="AC24" i="10"/>
  <c r="R24" i="10"/>
  <c r="Q24" i="10"/>
  <c r="AS24" i="10" s="1"/>
  <c r="BJ23" i="10"/>
  <c r="BI23" i="10"/>
  <c r="AD23" i="10"/>
  <c r="AC23" i="10"/>
  <c r="R23" i="10"/>
  <c r="Q23" i="10"/>
  <c r="BJ22" i="10"/>
  <c r="BI22" i="10"/>
  <c r="AD22" i="10"/>
  <c r="AC22" i="10"/>
  <c r="R22" i="10"/>
  <c r="AT22" i="10" s="1"/>
  <c r="BL22" i="10" s="1"/>
  <c r="Q22" i="10"/>
  <c r="AS22" i="10" s="1"/>
  <c r="BJ21" i="10"/>
  <c r="BI21" i="10"/>
  <c r="AD21" i="10"/>
  <c r="AC21" i="10"/>
  <c r="R21" i="10"/>
  <c r="Q21" i="10"/>
  <c r="BJ20" i="10"/>
  <c r="BI20" i="10"/>
  <c r="AD20" i="10"/>
  <c r="AC20" i="10"/>
  <c r="R20" i="10"/>
  <c r="Q20" i="10"/>
  <c r="AS20" i="10" s="1"/>
  <c r="BJ19" i="10"/>
  <c r="BI19" i="10"/>
  <c r="AD19" i="10"/>
  <c r="AT19" i="10" s="1"/>
  <c r="BL19" i="10" s="1"/>
  <c r="AC19" i="10"/>
  <c r="R19" i="10"/>
  <c r="Q19" i="10"/>
  <c r="BJ18" i="10"/>
  <c r="BI18" i="10"/>
  <c r="AD18" i="10"/>
  <c r="AC18" i="10"/>
  <c r="R18" i="10"/>
  <c r="AT18" i="10" s="1"/>
  <c r="BL18" i="10" s="1"/>
  <c r="Q18" i="10"/>
  <c r="BJ17" i="10"/>
  <c r="BI17" i="10"/>
  <c r="AD17" i="10"/>
  <c r="AC17" i="10"/>
  <c r="R17" i="10"/>
  <c r="Q17" i="10"/>
  <c r="BJ16" i="10"/>
  <c r="BI16" i="10"/>
  <c r="AD16" i="10"/>
  <c r="AC16" i="10"/>
  <c r="R16" i="10"/>
  <c r="Q16" i="10"/>
  <c r="BJ15" i="10"/>
  <c r="BI15" i="10"/>
  <c r="AD15" i="10"/>
  <c r="AT15" i="10" s="1"/>
  <c r="BL15" i="10" s="1"/>
  <c r="AC15" i="10"/>
  <c r="R15" i="10"/>
  <c r="Q15" i="10"/>
  <c r="BJ14" i="10"/>
  <c r="BI14" i="10"/>
  <c r="AD14" i="10"/>
  <c r="AC14" i="10"/>
  <c r="R14" i="10"/>
  <c r="Q14" i="10"/>
  <c r="BJ13" i="10"/>
  <c r="BI13" i="10"/>
  <c r="AD13" i="10"/>
  <c r="AC13" i="10"/>
  <c r="R13" i="10"/>
  <c r="Q13" i="10"/>
  <c r="BJ12" i="10"/>
  <c r="BI12" i="10"/>
  <c r="AD12" i="10"/>
  <c r="AC12" i="10"/>
  <c r="R12" i="10"/>
  <c r="Q12" i="10"/>
  <c r="BJ11" i="10"/>
  <c r="BI11" i="10"/>
  <c r="AD11" i="10"/>
  <c r="AC11" i="10"/>
  <c r="R11" i="10"/>
  <c r="Q11" i="10"/>
  <c r="BJ10" i="10"/>
  <c r="BI10" i="10"/>
  <c r="AD10" i="10"/>
  <c r="AC10" i="10"/>
  <c r="R10" i="10"/>
  <c r="Q10" i="10"/>
  <c r="BJ9" i="10"/>
  <c r="BI9" i="10"/>
  <c r="AD9" i="10"/>
  <c r="AC9" i="10"/>
  <c r="R9" i="10"/>
  <c r="AT9" i="10" s="1"/>
  <c r="BL9" i="10" s="1"/>
  <c r="Q9" i="10"/>
  <c r="BJ8" i="10"/>
  <c r="BI8" i="10"/>
  <c r="AD8" i="10"/>
  <c r="AC8" i="10"/>
  <c r="R8" i="10"/>
  <c r="Q8" i="10"/>
  <c r="BH51" i="9"/>
  <c r="BG51" i="9"/>
  <c r="BF51" i="9"/>
  <c r="BE51" i="9"/>
  <c r="BD51" i="9"/>
  <c r="BC51" i="9"/>
  <c r="BB51" i="9"/>
  <c r="BA51" i="9"/>
  <c r="AZ51" i="9"/>
  <c r="AY51" i="9"/>
  <c r="AX51" i="9"/>
  <c r="AW51" i="9"/>
  <c r="AV51" i="9"/>
  <c r="AU51" i="9"/>
  <c r="AR51" i="9"/>
  <c r="AQ51" i="9"/>
  <c r="AP51" i="9"/>
  <c r="AO51" i="9"/>
  <c r="AN51" i="9"/>
  <c r="AM51" i="9"/>
  <c r="AL51" i="9"/>
  <c r="AK51" i="9"/>
  <c r="AJ51" i="9"/>
  <c r="AI51" i="9"/>
  <c r="AH51" i="9"/>
  <c r="AG51" i="9"/>
  <c r="AF51" i="9"/>
  <c r="AE51" i="9"/>
  <c r="AB51" i="9"/>
  <c r="AA51" i="9"/>
  <c r="Z51" i="9"/>
  <c r="Y51" i="9"/>
  <c r="X51" i="9"/>
  <c r="W51" i="9"/>
  <c r="V51" i="9"/>
  <c r="U51" i="9"/>
  <c r="T51" i="9"/>
  <c r="S51" i="9"/>
  <c r="P51" i="9"/>
  <c r="O51" i="9"/>
  <c r="N51" i="9"/>
  <c r="M51" i="9"/>
  <c r="L51" i="9"/>
  <c r="K51" i="9"/>
  <c r="J51" i="9"/>
  <c r="I51" i="9"/>
  <c r="H51" i="9"/>
  <c r="G51" i="9"/>
  <c r="F51" i="9"/>
  <c r="E51" i="9"/>
  <c r="D51" i="9"/>
  <c r="C51" i="9"/>
  <c r="BJ50" i="9"/>
  <c r="BI50" i="9"/>
  <c r="AD50" i="9"/>
  <c r="AC50" i="9"/>
  <c r="R50" i="9"/>
  <c r="Q50" i="9"/>
  <c r="BJ49" i="9"/>
  <c r="BI49" i="9"/>
  <c r="AD49" i="9"/>
  <c r="AC49" i="9"/>
  <c r="R49" i="9"/>
  <c r="Q49" i="9"/>
  <c r="AS49" i="9" s="1"/>
  <c r="BK49" i="9" s="1"/>
  <c r="BJ48" i="9"/>
  <c r="BI48" i="9"/>
  <c r="AD48" i="9"/>
  <c r="AC48" i="9"/>
  <c r="R48" i="9"/>
  <c r="Q48" i="9"/>
  <c r="BJ47" i="9"/>
  <c r="BI47" i="9"/>
  <c r="AD47" i="9"/>
  <c r="AC47" i="9"/>
  <c r="R47" i="9"/>
  <c r="Q47" i="9"/>
  <c r="BJ46" i="9"/>
  <c r="BI46" i="9"/>
  <c r="AD46" i="9"/>
  <c r="AC46" i="9"/>
  <c r="R46" i="9"/>
  <c r="Q46" i="9"/>
  <c r="BJ45" i="9"/>
  <c r="BI45" i="9"/>
  <c r="AD45" i="9"/>
  <c r="AC45" i="9"/>
  <c r="R45" i="9"/>
  <c r="Q45" i="9"/>
  <c r="AS45" i="9" s="1"/>
  <c r="BK45" i="9" s="1"/>
  <c r="BJ44" i="9"/>
  <c r="BI44" i="9"/>
  <c r="AD44" i="9"/>
  <c r="AC44" i="9"/>
  <c r="R44" i="9"/>
  <c r="Q44" i="9"/>
  <c r="BJ43" i="9"/>
  <c r="BI43" i="9"/>
  <c r="AD43" i="9"/>
  <c r="AC43" i="9"/>
  <c r="R43" i="9"/>
  <c r="Q43" i="9"/>
  <c r="BJ42" i="9"/>
  <c r="BI42" i="9"/>
  <c r="AD42" i="9"/>
  <c r="AC42" i="9"/>
  <c r="R42" i="9"/>
  <c r="Q42" i="9"/>
  <c r="BJ41" i="9"/>
  <c r="BI41" i="9"/>
  <c r="AD41" i="9"/>
  <c r="AC41" i="9"/>
  <c r="R41" i="9"/>
  <c r="Q41" i="9"/>
  <c r="AS41" i="9" s="1"/>
  <c r="BK41" i="9" s="1"/>
  <c r="BJ40" i="9"/>
  <c r="BI40" i="9"/>
  <c r="AD40" i="9"/>
  <c r="AC40" i="9"/>
  <c r="R40" i="9"/>
  <c r="Q40" i="9"/>
  <c r="BJ39" i="9"/>
  <c r="BI39" i="9"/>
  <c r="AD39" i="9"/>
  <c r="AC39" i="9"/>
  <c r="R39" i="9"/>
  <c r="Q39" i="9"/>
  <c r="BJ38" i="9"/>
  <c r="BI38" i="9"/>
  <c r="AD38" i="9"/>
  <c r="AC38" i="9"/>
  <c r="R38" i="9"/>
  <c r="Q38" i="9"/>
  <c r="BJ37" i="9"/>
  <c r="BI37" i="9"/>
  <c r="AD37" i="9"/>
  <c r="AC37" i="9"/>
  <c r="R37" i="9"/>
  <c r="Q37" i="9"/>
  <c r="AS37" i="9" s="1"/>
  <c r="BK37" i="9" s="1"/>
  <c r="BJ36" i="9"/>
  <c r="BI36" i="9"/>
  <c r="AD36" i="9"/>
  <c r="AC36" i="9"/>
  <c r="R36" i="9"/>
  <c r="Q36" i="9"/>
  <c r="BJ35" i="9"/>
  <c r="BI35" i="9"/>
  <c r="AD35" i="9"/>
  <c r="AC35" i="9"/>
  <c r="R35" i="9"/>
  <c r="Q35" i="9"/>
  <c r="BJ34" i="9"/>
  <c r="BI34" i="9"/>
  <c r="AD34" i="9"/>
  <c r="AC34" i="9"/>
  <c r="R34" i="9"/>
  <c r="Q34" i="9"/>
  <c r="BJ33" i="9"/>
  <c r="BI33" i="9"/>
  <c r="AD33" i="9"/>
  <c r="AC33" i="9"/>
  <c r="R33" i="9"/>
  <c r="Q33" i="9"/>
  <c r="AS33" i="9" s="1"/>
  <c r="BK33" i="9" s="1"/>
  <c r="BJ32" i="9"/>
  <c r="BI32" i="9"/>
  <c r="AD32" i="9"/>
  <c r="AC32" i="9"/>
  <c r="R32" i="9"/>
  <c r="Q32" i="9"/>
  <c r="BJ31" i="9"/>
  <c r="BI31" i="9"/>
  <c r="AD31" i="9"/>
  <c r="AC31" i="9"/>
  <c r="R31" i="9"/>
  <c r="Q31" i="9"/>
  <c r="BJ30" i="9"/>
  <c r="BI30" i="9"/>
  <c r="AD30" i="9"/>
  <c r="AC30" i="9"/>
  <c r="R30" i="9"/>
  <c r="Q30" i="9"/>
  <c r="BJ29" i="9"/>
  <c r="BI29" i="9"/>
  <c r="AD29" i="9"/>
  <c r="AC29" i="9"/>
  <c r="R29" i="9"/>
  <c r="Q29" i="9"/>
  <c r="AS29" i="9" s="1"/>
  <c r="BK29" i="9" s="1"/>
  <c r="BJ28" i="9"/>
  <c r="BI28" i="9"/>
  <c r="AD28" i="9"/>
  <c r="AC28" i="9"/>
  <c r="R28" i="9"/>
  <c r="Q28" i="9"/>
  <c r="BJ27" i="9"/>
  <c r="BI27" i="9"/>
  <c r="AD27" i="9"/>
  <c r="AC27" i="9"/>
  <c r="R27" i="9"/>
  <c r="Q27" i="9"/>
  <c r="BJ26" i="9"/>
  <c r="BI26" i="9"/>
  <c r="AD26" i="9"/>
  <c r="AC26" i="9"/>
  <c r="R26" i="9"/>
  <c r="Q26" i="9"/>
  <c r="BJ25" i="9"/>
  <c r="BI25" i="9"/>
  <c r="AD25" i="9"/>
  <c r="AC25" i="9"/>
  <c r="R25" i="9"/>
  <c r="Q25" i="9"/>
  <c r="AS25" i="9" s="1"/>
  <c r="BK25" i="9" s="1"/>
  <c r="BJ24" i="9"/>
  <c r="BI24" i="9"/>
  <c r="AD24" i="9"/>
  <c r="AC24" i="9"/>
  <c r="R24" i="9"/>
  <c r="Q24" i="9"/>
  <c r="BJ23" i="9"/>
  <c r="BI23" i="9"/>
  <c r="AD23" i="9"/>
  <c r="AC23" i="9"/>
  <c r="R23" i="9"/>
  <c r="Q23" i="9"/>
  <c r="BJ22" i="9"/>
  <c r="BI22" i="9"/>
  <c r="AD22" i="9"/>
  <c r="AC22" i="9"/>
  <c r="R22" i="9"/>
  <c r="Q22" i="9"/>
  <c r="BJ21" i="9"/>
  <c r="BI21" i="9"/>
  <c r="AD21" i="9"/>
  <c r="AC21" i="9"/>
  <c r="R21" i="9"/>
  <c r="Q21" i="9"/>
  <c r="AS21" i="9" s="1"/>
  <c r="BK21" i="9" s="1"/>
  <c r="BJ20" i="9"/>
  <c r="BI20" i="9"/>
  <c r="AD20" i="9"/>
  <c r="AC20" i="9"/>
  <c r="R20" i="9"/>
  <c r="Q20" i="9"/>
  <c r="BJ19" i="9"/>
  <c r="BI19" i="9"/>
  <c r="AD19" i="9"/>
  <c r="AC19" i="9"/>
  <c r="R19" i="9"/>
  <c r="Q19" i="9"/>
  <c r="BJ18" i="9"/>
  <c r="BI18" i="9"/>
  <c r="AD18" i="9"/>
  <c r="AC18" i="9"/>
  <c r="R18" i="9"/>
  <c r="Q18" i="9"/>
  <c r="BJ17" i="9"/>
  <c r="BI17" i="9"/>
  <c r="AD17" i="9"/>
  <c r="AC17" i="9"/>
  <c r="R17" i="9"/>
  <c r="Q17" i="9"/>
  <c r="AS17" i="9" s="1"/>
  <c r="BK17" i="9" s="1"/>
  <c r="BJ16" i="9"/>
  <c r="BI16" i="9"/>
  <c r="AD16" i="9"/>
  <c r="AC16" i="9"/>
  <c r="R16" i="9"/>
  <c r="Q16" i="9"/>
  <c r="BJ15" i="9"/>
  <c r="BI15" i="9"/>
  <c r="AD15" i="9"/>
  <c r="AC15" i="9"/>
  <c r="R15" i="9"/>
  <c r="Q15" i="9"/>
  <c r="BJ14" i="9"/>
  <c r="BI14" i="9"/>
  <c r="AD14" i="9"/>
  <c r="AC14" i="9"/>
  <c r="R14" i="9"/>
  <c r="Q14" i="9"/>
  <c r="BJ13" i="9"/>
  <c r="BI13" i="9"/>
  <c r="AD13" i="9"/>
  <c r="AC13" i="9"/>
  <c r="R13" i="9"/>
  <c r="Q13" i="9"/>
  <c r="AS13" i="9" s="1"/>
  <c r="BK13" i="9" s="1"/>
  <c r="BJ12" i="9"/>
  <c r="BI12" i="9"/>
  <c r="AD12" i="9"/>
  <c r="AC12" i="9"/>
  <c r="R12" i="9"/>
  <c r="Q12" i="9"/>
  <c r="BJ11" i="9"/>
  <c r="BI11" i="9"/>
  <c r="AD11" i="9"/>
  <c r="AC11" i="9"/>
  <c r="R11" i="9"/>
  <c r="Q11" i="9"/>
  <c r="BJ10" i="9"/>
  <c r="BI10" i="9"/>
  <c r="AD10" i="9"/>
  <c r="AC10" i="9"/>
  <c r="R10" i="9"/>
  <c r="Q10" i="9"/>
  <c r="BJ9" i="9"/>
  <c r="BI9" i="9"/>
  <c r="AD9" i="9"/>
  <c r="AC9" i="9"/>
  <c r="R9" i="9"/>
  <c r="Q9" i="9"/>
  <c r="AS9" i="9" s="1"/>
  <c r="BK9" i="9" s="1"/>
  <c r="BJ8" i="9"/>
  <c r="BI8" i="9"/>
  <c r="AD8" i="9"/>
  <c r="AC8" i="9"/>
  <c r="R8" i="9"/>
  <c r="Q8" i="9"/>
  <c r="BH51" i="8"/>
  <c r="BG51" i="8"/>
  <c r="BF51" i="8"/>
  <c r="BE51" i="8"/>
  <c r="BD51" i="8"/>
  <c r="BC51" i="8"/>
  <c r="BB51" i="8"/>
  <c r="BA51" i="8"/>
  <c r="AZ51" i="8"/>
  <c r="AY51" i="8"/>
  <c r="AX51" i="8"/>
  <c r="AW51" i="8"/>
  <c r="AV51" i="8"/>
  <c r="AU51" i="8"/>
  <c r="AR51" i="8"/>
  <c r="AQ51" i="8"/>
  <c r="AP51" i="8"/>
  <c r="AO51" i="8"/>
  <c r="AN51" i="8"/>
  <c r="AM51" i="8"/>
  <c r="AL51" i="8"/>
  <c r="AK51" i="8"/>
  <c r="AJ51" i="8"/>
  <c r="AI51" i="8"/>
  <c r="AH51" i="8"/>
  <c r="AG51" i="8"/>
  <c r="AF51" i="8"/>
  <c r="AE51" i="8"/>
  <c r="AB51" i="8"/>
  <c r="AA51" i="8"/>
  <c r="Z51" i="8"/>
  <c r="Y51" i="8"/>
  <c r="X51" i="8"/>
  <c r="W51" i="8"/>
  <c r="V51" i="8"/>
  <c r="U51" i="8"/>
  <c r="T51" i="8"/>
  <c r="S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BJ50" i="8"/>
  <c r="BI50" i="8"/>
  <c r="AD50" i="8"/>
  <c r="AC50" i="8"/>
  <c r="R50" i="8"/>
  <c r="Q50" i="8"/>
  <c r="AS50" i="8" s="1"/>
  <c r="BK50" i="8" s="1"/>
  <c r="BJ49" i="8"/>
  <c r="BI49" i="8"/>
  <c r="AD49" i="8"/>
  <c r="AC49" i="8"/>
  <c r="R49" i="8"/>
  <c r="Q49" i="8"/>
  <c r="BJ48" i="8"/>
  <c r="BI48" i="8"/>
  <c r="AD48" i="8"/>
  <c r="AC48" i="8"/>
  <c r="R48" i="8"/>
  <c r="AT48" i="8" s="1"/>
  <c r="Q48" i="8"/>
  <c r="AS48" i="8" s="1"/>
  <c r="BJ47" i="8"/>
  <c r="BI47" i="8"/>
  <c r="AD47" i="8"/>
  <c r="AC47" i="8"/>
  <c r="R47" i="8"/>
  <c r="Q47" i="8"/>
  <c r="BJ46" i="8"/>
  <c r="BI46" i="8"/>
  <c r="AD46" i="8"/>
  <c r="AC46" i="8"/>
  <c r="R46" i="8"/>
  <c r="Q46" i="8"/>
  <c r="AS46" i="8" s="1"/>
  <c r="BK46" i="8" s="1"/>
  <c r="BJ45" i="8"/>
  <c r="BI45" i="8"/>
  <c r="AD45" i="8"/>
  <c r="AT45" i="8" s="1"/>
  <c r="BL45" i="8" s="1"/>
  <c r="AC45" i="8"/>
  <c r="R45" i="8"/>
  <c r="Q45" i="8"/>
  <c r="BJ44" i="8"/>
  <c r="BI44" i="8"/>
  <c r="AD44" i="8"/>
  <c r="AC44" i="8"/>
  <c r="R44" i="8"/>
  <c r="AT44" i="8" s="1"/>
  <c r="Q44" i="8"/>
  <c r="BJ43" i="8"/>
  <c r="BI43" i="8"/>
  <c r="AD43" i="8"/>
  <c r="AC43" i="8"/>
  <c r="R43" i="8"/>
  <c r="Q43" i="8"/>
  <c r="BJ42" i="8"/>
  <c r="BI42" i="8"/>
  <c r="AD42" i="8"/>
  <c r="AC42" i="8"/>
  <c r="R42" i="8"/>
  <c r="Q42" i="8"/>
  <c r="BJ41" i="8"/>
  <c r="BI41" i="8"/>
  <c r="AD41" i="8"/>
  <c r="AC41" i="8"/>
  <c r="R41" i="8"/>
  <c r="Q41" i="8"/>
  <c r="AS41" i="8" s="1"/>
  <c r="BK41" i="8" s="1"/>
  <c r="BJ40" i="8"/>
  <c r="BI40" i="8"/>
  <c r="AD40" i="8"/>
  <c r="AC40" i="8"/>
  <c r="R40" i="8"/>
  <c r="Q40" i="8"/>
  <c r="BJ39" i="8"/>
  <c r="BI39" i="8"/>
  <c r="AD39" i="8"/>
  <c r="AC39" i="8"/>
  <c r="R39" i="8"/>
  <c r="AT39" i="8" s="1"/>
  <c r="Q39" i="8"/>
  <c r="BJ38" i="8"/>
  <c r="BI38" i="8"/>
  <c r="AD38" i="8"/>
  <c r="AC38" i="8"/>
  <c r="R38" i="8"/>
  <c r="Q38" i="8"/>
  <c r="BJ37" i="8"/>
  <c r="BI37" i="8"/>
  <c r="AD37" i="8"/>
  <c r="AC37" i="8"/>
  <c r="R37" i="8"/>
  <c r="Q37" i="8"/>
  <c r="BJ36" i="8"/>
  <c r="BI36" i="8"/>
  <c r="AD36" i="8"/>
  <c r="AC36" i="8"/>
  <c r="R36" i="8"/>
  <c r="Q36" i="8"/>
  <c r="AS36" i="8" s="1"/>
  <c r="BJ35" i="8"/>
  <c r="BI35" i="8"/>
  <c r="AD35" i="8"/>
  <c r="AC35" i="8"/>
  <c r="R35" i="8"/>
  <c r="AT35" i="8" s="1"/>
  <c r="Q35" i="8"/>
  <c r="BJ34" i="8"/>
  <c r="BI34" i="8"/>
  <c r="AD34" i="8"/>
  <c r="AC34" i="8"/>
  <c r="R34" i="8"/>
  <c r="Q34" i="8"/>
  <c r="BJ33" i="8"/>
  <c r="BI33" i="8"/>
  <c r="AD33" i="8"/>
  <c r="AC33" i="8"/>
  <c r="R33" i="8"/>
  <c r="Q33" i="8"/>
  <c r="BJ32" i="8"/>
  <c r="BI32" i="8"/>
  <c r="AD32" i="8"/>
  <c r="AC32" i="8"/>
  <c r="R32" i="8"/>
  <c r="AT32" i="8" s="1"/>
  <c r="BL32" i="8" s="1"/>
  <c r="Q32" i="8"/>
  <c r="AS32" i="8" s="1"/>
  <c r="BJ31" i="8"/>
  <c r="BI31" i="8"/>
  <c r="AD31" i="8"/>
  <c r="AC31" i="8"/>
  <c r="R31" i="8"/>
  <c r="Q31" i="8"/>
  <c r="BJ30" i="8"/>
  <c r="BI30" i="8"/>
  <c r="AD30" i="8"/>
  <c r="AC30" i="8"/>
  <c r="R30" i="8"/>
  <c r="Q30" i="8"/>
  <c r="BJ29" i="8"/>
  <c r="BI29" i="8"/>
  <c r="AD29" i="8"/>
  <c r="AT29" i="8" s="1"/>
  <c r="BL29" i="8" s="1"/>
  <c r="AC29" i="8"/>
  <c r="R29" i="8"/>
  <c r="Q29" i="8"/>
  <c r="BJ28" i="8"/>
  <c r="BI28" i="8"/>
  <c r="AD28" i="8"/>
  <c r="AC28" i="8"/>
  <c r="R28" i="8"/>
  <c r="AT28" i="8" s="1"/>
  <c r="BL28" i="8" s="1"/>
  <c r="Q28" i="8"/>
  <c r="BJ27" i="8"/>
  <c r="BI27" i="8"/>
  <c r="AD27" i="8"/>
  <c r="AC27" i="8"/>
  <c r="R27" i="8"/>
  <c r="Q27" i="8"/>
  <c r="BJ26" i="8"/>
  <c r="BI26" i="8"/>
  <c r="AD26" i="8"/>
  <c r="AC26" i="8"/>
  <c r="R26" i="8"/>
  <c r="Q26" i="8"/>
  <c r="BJ25" i="8"/>
  <c r="BI25" i="8"/>
  <c r="AT25" i="8"/>
  <c r="BL25" i="8" s="1"/>
  <c r="AD25" i="8"/>
  <c r="AC25" i="8"/>
  <c r="R25" i="8"/>
  <c r="Q25" i="8"/>
  <c r="BJ24" i="8"/>
  <c r="BI24" i="8"/>
  <c r="AD24" i="8"/>
  <c r="AC24" i="8"/>
  <c r="R24" i="8"/>
  <c r="Q24" i="8"/>
  <c r="BJ23" i="8"/>
  <c r="BI23" i="8"/>
  <c r="AD23" i="8"/>
  <c r="AC23" i="8"/>
  <c r="R23" i="8"/>
  <c r="Q23" i="8"/>
  <c r="AS23" i="8" s="1"/>
  <c r="BK23" i="8" s="1"/>
  <c r="BJ22" i="8"/>
  <c r="BI22" i="8"/>
  <c r="AD22" i="8"/>
  <c r="AC22" i="8"/>
  <c r="R22" i="8"/>
  <c r="Q22" i="8"/>
  <c r="BJ21" i="8"/>
  <c r="BI21" i="8"/>
  <c r="AD21" i="8"/>
  <c r="AC21" i="8"/>
  <c r="R21" i="8"/>
  <c r="Q21" i="8"/>
  <c r="BJ20" i="8"/>
  <c r="BI20" i="8"/>
  <c r="AD20" i="8"/>
  <c r="AC20" i="8"/>
  <c r="R20" i="8"/>
  <c r="Q20" i="8"/>
  <c r="BJ19" i="8"/>
  <c r="BI19" i="8"/>
  <c r="AD19" i="8"/>
  <c r="AC19" i="8"/>
  <c r="R19" i="8"/>
  <c r="Q19" i="8"/>
  <c r="BJ18" i="8"/>
  <c r="BI18" i="8"/>
  <c r="AD18" i="8"/>
  <c r="AC18" i="8"/>
  <c r="R18" i="8"/>
  <c r="Q18" i="8"/>
  <c r="AS18" i="8" s="1"/>
  <c r="BK18" i="8" s="1"/>
  <c r="BJ17" i="8"/>
  <c r="BI17" i="8"/>
  <c r="AD17" i="8"/>
  <c r="AC17" i="8"/>
  <c r="R17" i="8"/>
  <c r="Q17" i="8"/>
  <c r="BJ16" i="8"/>
  <c r="BI16" i="8"/>
  <c r="AD16" i="8"/>
  <c r="AC16" i="8"/>
  <c r="R16" i="8"/>
  <c r="AT16" i="8" s="1"/>
  <c r="Q16" i="8"/>
  <c r="BJ15" i="8"/>
  <c r="BI15" i="8"/>
  <c r="AD15" i="8"/>
  <c r="AC15" i="8"/>
  <c r="R15" i="8"/>
  <c r="Q15" i="8"/>
  <c r="BJ14" i="8"/>
  <c r="BI14" i="8"/>
  <c r="AD14" i="8"/>
  <c r="AC14" i="8"/>
  <c r="R14" i="8"/>
  <c r="Q14" i="8"/>
  <c r="AS14" i="8" s="1"/>
  <c r="BK14" i="8" s="1"/>
  <c r="BJ13" i="8"/>
  <c r="BI13" i="8"/>
  <c r="AD13" i="8"/>
  <c r="AC13" i="8"/>
  <c r="R13" i="8"/>
  <c r="Q13" i="8"/>
  <c r="AS13" i="8" s="1"/>
  <c r="BJ12" i="8"/>
  <c r="BI12" i="8"/>
  <c r="AD12" i="8"/>
  <c r="AC12" i="8"/>
  <c r="R12" i="8"/>
  <c r="AT12" i="8" s="1"/>
  <c r="Q12" i="8"/>
  <c r="BJ11" i="8"/>
  <c r="BI11" i="8"/>
  <c r="AD11" i="8"/>
  <c r="AC11" i="8"/>
  <c r="R11" i="8"/>
  <c r="Q11" i="8"/>
  <c r="AS11" i="8" s="1"/>
  <c r="BJ10" i="8"/>
  <c r="BI10" i="8"/>
  <c r="AD10" i="8"/>
  <c r="AC10" i="8"/>
  <c r="R10" i="8"/>
  <c r="Q10" i="8"/>
  <c r="BJ9" i="8"/>
  <c r="BI9" i="8"/>
  <c r="AD9" i="8"/>
  <c r="AC9" i="8"/>
  <c r="R9" i="8"/>
  <c r="Q9" i="8"/>
  <c r="AS9" i="8" s="1"/>
  <c r="BJ8" i="8"/>
  <c r="BI8" i="8"/>
  <c r="AD8" i="8"/>
  <c r="AC8" i="8"/>
  <c r="R8" i="8"/>
  <c r="Q8" i="8"/>
  <c r="BH51" i="7"/>
  <c r="BG51" i="7"/>
  <c r="BF51" i="7"/>
  <c r="BE51" i="7"/>
  <c r="BD51" i="7"/>
  <c r="BC51" i="7"/>
  <c r="BB51" i="7"/>
  <c r="BA51" i="7"/>
  <c r="AZ51" i="7"/>
  <c r="AY51" i="7"/>
  <c r="AX51" i="7"/>
  <c r="AW51" i="7"/>
  <c r="AV51" i="7"/>
  <c r="AU51" i="7"/>
  <c r="AR51" i="7"/>
  <c r="AQ51" i="7"/>
  <c r="AP51" i="7"/>
  <c r="AO51" i="7"/>
  <c r="AN51" i="7"/>
  <c r="AM51" i="7"/>
  <c r="AL51" i="7"/>
  <c r="AK51" i="7"/>
  <c r="AJ51" i="7"/>
  <c r="AI51" i="7"/>
  <c r="AH51" i="7"/>
  <c r="AG51" i="7"/>
  <c r="AF51" i="7"/>
  <c r="AE51" i="7"/>
  <c r="AB51" i="7"/>
  <c r="AA51" i="7"/>
  <c r="Z51" i="7"/>
  <c r="Y51" i="7"/>
  <c r="X51" i="7"/>
  <c r="W51" i="7"/>
  <c r="V51" i="7"/>
  <c r="U51" i="7"/>
  <c r="T51" i="7"/>
  <c r="S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BJ50" i="7"/>
  <c r="BI50" i="7"/>
  <c r="AD50" i="7"/>
  <c r="AC50" i="7"/>
  <c r="R50" i="7"/>
  <c r="AT50" i="7" s="1"/>
  <c r="BL50" i="7" s="1"/>
  <c r="Q50" i="7"/>
  <c r="AS50" i="7" s="1"/>
  <c r="BJ49" i="7"/>
  <c r="BI49" i="7"/>
  <c r="AD49" i="7"/>
  <c r="AC49" i="7"/>
  <c r="R49" i="7"/>
  <c r="Q49" i="7"/>
  <c r="BJ48" i="7"/>
  <c r="BI48" i="7"/>
  <c r="AD48" i="7"/>
  <c r="AC48" i="7"/>
  <c r="R48" i="7"/>
  <c r="Q48" i="7"/>
  <c r="BJ47" i="7"/>
  <c r="BI47" i="7"/>
  <c r="AD47" i="7"/>
  <c r="AC47" i="7"/>
  <c r="R47" i="7"/>
  <c r="Q47" i="7"/>
  <c r="BJ46" i="7"/>
  <c r="BI46" i="7"/>
  <c r="AD46" i="7"/>
  <c r="AC46" i="7"/>
  <c r="R46" i="7"/>
  <c r="AT46" i="7" s="1"/>
  <c r="BL46" i="7" s="1"/>
  <c r="Q46" i="7"/>
  <c r="AS46" i="7" s="1"/>
  <c r="BJ45" i="7"/>
  <c r="BI45" i="7"/>
  <c r="AD45" i="7"/>
  <c r="AC45" i="7"/>
  <c r="R45" i="7"/>
  <c r="Q45" i="7"/>
  <c r="BJ44" i="7"/>
  <c r="BI44" i="7"/>
  <c r="AD44" i="7"/>
  <c r="AC44" i="7"/>
  <c r="R44" i="7"/>
  <c r="Q44" i="7"/>
  <c r="AS44" i="7" s="1"/>
  <c r="BJ43" i="7"/>
  <c r="BI43" i="7"/>
  <c r="AD43" i="7"/>
  <c r="AC43" i="7"/>
  <c r="R43" i="7"/>
  <c r="Q43" i="7"/>
  <c r="BJ42" i="7"/>
  <c r="BI42" i="7"/>
  <c r="AD42" i="7"/>
  <c r="AC42" i="7"/>
  <c r="R42" i="7"/>
  <c r="AT42" i="7" s="1"/>
  <c r="BL42" i="7" s="1"/>
  <c r="Q42" i="7"/>
  <c r="AS42" i="7" s="1"/>
  <c r="BJ41" i="7"/>
  <c r="BI41" i="7"/>
  <c r="AD41" i="7"/>
  <c r="AC41" i="7"/>
  <c r="R41" i="7"/>
  <c r="Q41" i="7"/>
  <c r="BJ40" i="7"/>
  <c r="BI40" i="7"/>
  <c r="AD40" i="7"/>
  <c r="AC40" i="7"/>
  <c r="R40" i="7"/>
  <c r="Q40" i="7"/>
  <c r="AS40" i="7" s="1"/>
  <c r="BJ39" i="7"/>
  <c r="BI39" i="7"/>
  <c r="AD39" i="7"/>
  <c r="AC39" i="7"/>
  <c r="R39" i="7"/>
  <c r="Q39" i="7"/>
  <c r="BJ38" i="7"/>
  <c r="BI38" i="7"/>
  <c r="AD38" i="7"/>
  <c r="AC38" i="7"/>
  <c r="R38" i="7"/>
  <c r="AT38" i="7" s="1"/>
  <c r="BL38" i="7" s="1"/>
  <c r="Q38" i="7"/>
  <c r="AS38" i="7" s="1"/>
  <c r="BJ37" i="7"/>
  <c r="BI37" i="7"/>
  <c r="AD37" i="7"/>
  <c r="AC37" i="7"/>
  <c r="R37" i="7"/>
  <c r="Q37" i="7"/>
  <c r="BJ36" i="7"/>
  <c r="BI36" i="7"/>
  <c r="AD36" i="7"/>
  <c r="AC36" i="7"/>
  <c r="R36" i="7"/>
  <c r="Q36" i="7"/>
  <c r="AS36" i="7" s="1"/>
  <c r="BJ35" i="7"/>
  <c r="BI35" i="7"/>
  <c r="AD35" i="7"/>
  <c r="AC35" i="7"/>
  <c r="R35" i="7"/>
  <c r="Q35" i="7"/>
  <c r="BJ34" i="7"/>
  <c r="BI34" i="7"/>
  <c r="AD34" i="7"/>
  <c r="AC34" i="7"/>
  <c r="R34" i="7"/>
  <c r="AT34" i="7" s="1"/>
  <c r="BL34" i="7" s="1"/>
  <c r="Q34" i="7"/>
  <c r="AS34" i="7" s="1"/>
  <c r="BJ33" i="7"/>
  <c r="BI33" i="7"/>
  <c r="AD33" i="7"/>
  <c r="AC33" i="7"/>
  <c r="R33" i="7"/>
  <c r="Q33" i="7"/>
  <c r="BJ32" i="7"/>
  <c r="BI32" i="7"/>
  <c r="AD32" i="7"/>
  <c r="AC32" i="7"/>
  <c r="R32" i="7"/>
  <c r="Q32" i="7"/>
  <c r="AS32" i="7" s="1"/>
  <c r="BJ31" i="7"/>
  <c r="BI31" i="7"/>
  <c r="AD31" i="7"/>
  <c r="AC31" i="7"/>
  <c r="R31" i="7"/>
  <c r="Q31" i="7"/>
  <c r="BJ30" i="7"/>
  <c r="BI30" i="7"/>
  <c r="AD30" i="7"/>
  <c r="AC30" i="7"/>
  <c r="R30" i="7"/>
  <c r="AT30" i="7" s="1"/>
  <c r="BL30" i="7" s="1"/>
  <c r="Q30" i="7"/>
  <c r="AS30" i="7" s="1"/>
  <c r="BJ29" i="7"/>
  <c r="BI29" i="7"/>
  <c r="AD29" i="7"/>
  <c r="AC29" i="7"/>
  <c r="R29" i="7"/>
  <c r="Q29" i="7"/>
  <c r="BJ28" i="7"/>
  <c r="BI28" i="7"/>
  <c r="AD28" i="7"/>
  <c r="AC28" i="7"/>
  <c r="R28" i="7"/>
  <c r="Q28" i="7"/>
  <c r="AS28" i="7" s="1"/>
  <c r="BJ27" i="7"/>
  <c r="BI27" i="7"/>
  <c r="AD27" i="7"/>
  <c r="AC27" i="7"/>
  <c r="R27" i="7"/>
  <c r="Q27" i="7"/>
  <c r="BJ26" i="7"/>
  <c r="BI26" i="7"/>
  <c r="AD26" i="7"/>
  <c r="AC26" i="7"/>
  <c r="R26" i="7"/>
  <c r="AT26" i="7" s="1"/>
  <c r="BL26" i="7" s="1"/>
  <c r="Q26" i="7"/>
  <c r="AS26" i="7" s="1"/>
  <c r="BJ25" i="7"/>
  <c r="BI25" i="7"/>
  <c r="AD25" i="7"/>
  <c r="AC25" i="7"/>
  <c r="R25" i="7"/>
  <c r="Q25" i="7"/>
  <c r="BJ24" i="7"/>
  <c r="BI24" i="7"/>
  <c r="AD24" i="7"/>
  <c r="AC24" i="7"/>
  <c r="R24" i="7"/>
  <c r="Q24" i="7"/>
  <c r="AS24" i="7" s="1"/>
  <c r="BJ23" i="7"/>
  <c r="BI23" i="7"/>
  <c r="AD23" i="7"/>
  <c r="AC23" i="7"/>
  <c r="R23" i="7"/>
  <c r="Q23" i="7"/>
  <c r="BJ22" i="7"/>
  <c r="BI22" i="7"/>
  <c r="AD22" i="7"/>
  <c r="AC22" i="7"/>
  <c r="R22" i="7"/>
  <c r="AT22" i="7" s="1"/>
  <c r="BL22" i="7" s="1"/>
  <c r="Q22" i="7"/>
  <c r="AS22" i="7" s="1"/>
  <c r="BJ21" i="7"/>
  <c r="BI21" i="7"/>
  <c r="AD21" i="7"/>
  <c r="AC21" i="7"/>
  <c r="R21" i="7"/>
  <c r="Q21" i="7"/>
  <c r="BJ20" i="7"/>
  <c r="BI20" i="7"/>
  <c r="AD20" i="7"/>
  <c r="AC20" i="7"/>
  <c r="R20" i="7"/>
  <c r="Q20" i="7"/>
  <c r="AS20" i="7" s="1"/>
  <c r="BJ19" i="7"/>
  <c r="BI19" i="7"/>
  <c r="AD19" i="7"/>
  <c r="AC19" i="7"/>
  <c r="R19" i="7"/>
  <c r="Q19" i="7"/>
  <c r="BJ18" i="7"/>
  <c r="BI18" i="7"/>
  <c r="AD18" i="7"/>
  <c r="AC18" i="7"/>
  <c r="R18" i="7"/>
  <c r="AT18" i="7" s="1"/>
  <c r="BL18" i="7" s="1"/>
  <c r="Q18" i="7"/>
  <c r="AS18" i="7" s="1"/>
  <c r="BJ17" i="7"/>
  <c r="BI17" i="7"/>
  <c r="AD17" i="7"/>
  <c r="AC17" i="7"/>
  <c r="R17" i="7"/>
  <c r="Q17" i="7"/>
  <c r="BJ16" i="7"/>
  <c r="BI16" i="7"/>
  <c r="AD16" i="7"/>
  <c r="AC16" i="7"/>
  <c r="R16" i="7"/>
  <c r="Q16" i="7"/>
  <c r="AS16" i="7" s="1"/>
  <c r="BJ15" i="7"/>
  <c r="BI15" i="7"/>
  <c r="AD15" i="7"/>
  <c r="AC15" i="7"/>
  <c r="R15" i="7"/>
  <c r="Q15" i="7"/>
  <c r="BJ14" i="7"/>
  <c r="BI14" i="7"/>
  <c r="AD14" i="7"/>
  <c r="AC14" i="7"/>
  <c r="R14" i="7"/>
  <c r="AT14" i="7" s="1"/>
  <c r="BL14" i="7" s="1"/>
  <c r="Q14" i="7"/>
  <c r="AS14" i="7" s="1"/>
  <c r="BJ13" i="7"/>
  <c r="BI13" i="7"/>
  <c r="AD13" i="7"/>
  <c r="AC13" i="7"/>
  <c r="R13" i="7"/>
  <c r="Q13" i="7"/>
  <c r="BJ12" i="7"/>
  <c r="BI12" i="7"/>
  <c r="AD12" i="7"/>
  <c r="AC12" i="7"/>
  <c r="R12" i="7"/>
  <c r="Q12" i="7"/>
  <c r="AS12" i="7" s="1"/>
  <c r="BJ11" i="7"/>
  <c r="BI11" i="7"/>
  <c r="AD11" i="7"/>
  <c r="AC11" i="7"/>
  <c r="R11" i="7"/>
  <c r="Q11" i="7"/>
  <c r="BJ10" i="7"/>
  <c r="BI10" i="7"/>
  <c r="AD10" i="7"/>
  <c r="AC10" i="7"/>
  <c r="R10" i="7"/>
  <c r="AT10" i="7" s="1"/>
  <c r="BL10" i="7" s="1"/>
  <c r="Q10" i="7"/>
  <c r="AS10" i="7" s="1"/>
  <c r="BJ9" i="7"/>
  <c r="BI9" i="7"/>
  <c r="AD9" i="7"/>
  <c r="AC9" i="7"/>
  <c r="R9" i="7"/>
  <c r="AT9" i="7" s="1"/>
  <c r="Q9" i="7"/>
  <c r="BJ8" i="7"/>
  <c r="BI8" i="7"/>
  <c r="AD8" i="7"/>
  <c r="AC8" i="7"/>
  <c r="R8" i="7"/>
  <c r="Q8" i="7"/>
  <c r="BH51" i="6"/>
  <c r="BG51" i="6"/>
  <c r="BF51" i="6"/>
  <c r="BE51" i="6"/>
  <c r="BD51" i="6"/>
  <c r="BC51" i="6"/>
  <c r="BB51" i="6"/>
  <c r="BA51" i="6"/>
  <c r="AZ51" i="6"/>
  <c r="AY51" i="6"/>
  <c r="AX51" i="6"/>
  <c r="AW51" i="6"/>
  <c r="AV51" i="6"/>
  <c r="AU51" i="6"/>
  <c r="AR51" i="6"/>
  <c r="AQ51" i="6"/>
  <c r="AP51" i="6"/>
  <c r="AO51" i="6"/>
  <c r="AN51" i="6"/>
  <c r="AM51" i="6"/>
  <c r="AL51" i="6"/>
  <c r="AK51" i="6"/>
  <c r="AJ51" i="6"/>
  <c r="AI51" i="6"/>
  <c r="AH51" i="6"/>
  <c r="AG51" i="6"/>
  <c r="AF51" i="6"/>
  <c r="AE51" i="6"/>
  <c r="AB51" i="6"/>
  <c r="AA51" i="6"/>
  <c r="Z51" i="6"/>
  <c r="Y51" i="6"/>
  <c r="X51" i="6"/>
  <c r="W51" i="6"/>
  <c r="V51" i="6"/>
  <c r="U51" i="6"/>
  <c r="T51" i="6"/>
  <c r="S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BJ50" i="6"/>
  <c r="BI50" i="6"/>
  <c r="AD50" i="6"/>
  <c r="AC50" i="6"/>
  <c r="R50" i="6"/>
  <c r="AT50" i="6" s="1"/>
  <c r="Q50" i="6"/>
  <c r="BJ49" i="6"/>
  <c r="BI49" i="6"/>
  <c r="AD49" i="6"/>
  <c r="AC49" i="6"/>
  <c r="R49" i="6"/>
  <c r="Q49" i="6"/>
  <c r="AS49" i="6" s="1"/>
  <c r="BJ48" i="6"/>
  <c r="BI48" i="6"/>
  <c r="AD48" i="6"/>
  <c r="AC48" i="6"/>
  <c r="R48" i="6"/>
  <c r="Q48" i="6"/>
  <c r="BJ47" i="6"/>
  <c r="BI47" i="6"/>
  <c r="AD47" i="6"/>
  <c r="AC47" i="6"/>
  <c r="R47" i="6"/>
  <c r="Q47" i="6"/>
  <c r="BJ46" i="6"/>
  <c r="BI46" i="6"/>
  <c r="AD46" i="6"/>
  <c r="AC46" i="6"/>
  <c r="R46" i="6"/>
  <c r="Q46" i="6"/>
  <c r="BJ45" i="6"/>
  <c r="BI45" i="6"/>
  <c r="AD45" i="6"/>
  <c r="AC45" i="6"/>
  <c r="R45" i="6"/>
  <c r="Q45" i="6"/>
  <c r="AS45" i="6" s="1"/>
  <c r="BK45" i="6" s="1"/>
  <c r="BJ44" i="6"/>
  <c r="BI44" i="6"/>
  <c r="AD44" i="6"/>
  <c r="AC44" i="6"/>
  <c r="R44" i="6"/>
  <c r="Q44" i="6"/>
  <c r="BJ43" i="6"/>
  <c r="BI43" i="6"/>
  <c r="AD43" i="6"/>
  <c r="AC43" i="6"/>
  <c r="R43" i="6"/>
  <c r="Q43" i="6"/>
  <c r="BJ42" i="6"/>
  <c r="BI42" i="6"/>
  <c r="AD42" i="6"/>
  <c r="AC42" i="6"/>
  <c r="R42" i="6"/>
  <c r="AT42" i="6" s="1"/>
  <c r="Q42" i="6"/>
  <c r="BJ41" i="6"/>
  <c r="BI41" i="6"/>
  <c r="AD41" i="6"/>
  <c r="AC41" i="6"/>
  <c r="R41" i="6"/>
  <c r="Q41" i="6"/>
  <c r="BJ40" i="6"/>
  <c r="BI40" i="6"/>
  <c r="AD40" i="6"/>
  <c r="AC40" i="6"/>
  <c r="R40" i="6"/>
  <c r="Q40" i="6"/>
  <c r="BJ39" i="6"/>
  <c r="BI39" i="6"/>
  <c r="AD39" i="6"/>
  <c r="AC39" i="6"/>
  <c r="R39" i="6"/>
  <c r="Q39" i="6"/>
  <c r="BJ38" i="6"/>
  <c r="BI38" i="6"/>
  <c r="AD38" i="6"/>
  <c r="AC38" i="6"/>
  <c r="R38" i="6"/>
  <c r="AT38" i="6" s="1"/>
  <c r="Q38" i="6"/>
  <c r="BJ37" i="6"/>
  <c r="BI37" i="6"/>
  <c r="AD37" i="6"/>
  <c r="AC37" i="6"/>
  <c r="R37" i="6"/>
  <c r="Q37" i="6"/>
  <c r="AS37" i="6" s="1"/>
  <c r="BK37" i="6" s="1"/>
  <c r="BJ36" i="6"/>
  <c r="BI36" i="6"/>
  <c r="AD36" i="6"/>
  <c r="AC36" i="6"/>
  <c r="R36" i="6"/>
  <c r="Q36" i="6"/>
  <c r="BJ35" i="6"/>
  <c r="BI35" i="6"/>
  <c r="AD35" i="6"/>
  <c r="AC35" i="6"/>
  <c r="R35" i="6"/>
  <c r="Q35" i="6"/>
  <c r="BJ34" i="6"/>
  <c r="BI34" i="6"/>
  <c r="AD34" i="6"/>
  <c r="AC34" i="6"/>
  <c r="R34" i="6"/>
  <c r="Q34" i="6"/>
  <c r="BJ33" i="6"/>
  <c r="BI33" i="6"/>
  <c r="AD33" i="6"/>
  <c r="AC33" i="6"/>
  <c r="R33" i="6"/>
  <c r="Q33" i="6"/>
  <c r="AS33" i="6" s="1"/>
  <c r="BK33" i="6" s="1"/>
  <c r="BJ32" i="6"/>
  <c r="BI32" i="6"/>
  <c r="AD32" i="6"/>
  <c r="AC32" i="6"/>
  <c r="R32" i="6"/>
  <c r="Q32" i="6"/>
  <c r="BJ31" i="6"/>
  <c r="BI31" i="6"/>
  <c r="AD31" i="6"/>
  <c r="AT31" i="6" s="1"/>
  <c r="AC31" i="6"/>
  <c r="R31" i="6"/>
  <c r="Q31" i="6"/>
  <c r="BJ30" i="6"/>
  <c r="BI30" i="6"/>
  <c r="AD30" i="6"/>
  <c r="AC30" i="6"/>
  <c r="R30" i="6"/>
  <c r="Q30" i="6"/>
  <c r="BJ29" i="6"/>
  <c r="BI29" i="6"/>
  <c r="AD29" i="6"/>
  <c r="AC29" i="6"/>
  <c r="R29" i="6"/>
  <c r="Q29" i="6"/>
  <c r="BJ28" i="6"/>
  <c r="BI28" i="6"/>
  <c r="AD28" i="6"/>
  <c r="AC28" i="6"/>
  <c r="R28" i="6"/>
  <c r="Q28" i="6"/>
  <c r="AS28" i="6" s="1"/>
  <c r="BK28" i="6" s="1"/>
  <c r="BJ27" i="6"/>
  <c r="BI27" i="6"/>
  <c r="AD27" i="6"/>
  <c r="AC27" i="6"/>
  <c r="R27" i="6"/>
  <c r="Q27" i="6"/>
  <c r="BJ26" i="6"/>
  <c r="BI26" i="6"/>
  <c r="AD26" i="6"/>
  <c r="AC26" i="6"/>
  <c r="R26" i="6"/>
  <c r="Q26" i="6"/>
  <c r="BJ25" i="6"/>
  <c r="BI25" i="6"/>
  <c r="AD25" i="6"/>
  <c r="AC25" i="6"/>
  <c r="R25" i="6"/>
  <c r="Q25" i="6"/>
  <c r="BJ24" i="6"/>
  <c r="BI24" i="6"/>
  <c r="AD24" i="6"/>
  <c r="AC24" i="6"/>
  <c r="R24" i="6"/>
  <c r="Q24" i="6"/>
  <c r="AS24" i="6" s="1"/>
  <c r="BK24" i="6" s="1"/>
  <c r="BJ23" i="6"/>
  <c r="BI23" i="6"/>
  <c r="AD23" i="6"/>
  <c r="AC23" i="6"/>
  <c r="R23" i="6"/>
  <c r="Q23" i="6"/>
  <c r="BJ22" i="6"/>
  <c r="BI22" i="6"/>
  <c r="AD22" i="6"/>
  <c r="AC22" i="6"/>
  <c r="R22" i="6"/>
  <c r="AT22" i="6" s="1"/>
  <c r="Q22" i="6"/>
  <c r="BJ21" i="6"/>
  <c r="BI21" i="6"/>
  <c r="AD21" i="6"/>
  <c r="AC21" i="6"/>
  <c r="R21" i="6"/>
  <c r="Q21" i="6"/>
  <c r="BJ20" i="6"/>
  <c r="BI20" i="6"/>
  <c r="AD20" i="6"/>
  <c r="AC20" i="6"/>
  <c r="R20" i="6"/>
  <c r="Q20" i="6"/>
  <c r="BJ19" i="6"/>
  <c r="BI19" i="6"/>
  <c r="AD19" i="6"/>
  <c r="AC19" i="6"/>
  <c r="R19" i="6"/>
  <c r="Q19" i="6"/>
  <c r="BJ18" i="6"/>
  <c r="BI18" i="6"/>
  <c r="AD18" i="6"/>
  <c r="AC18" i="6"/>
  <c r="R18" i="6"/>
  <c r="AT18" i="6" s="1"/>
  <c r="Q18" i="6"/>
  <c r="BJ17" i="6"/>
  <c r="BI17" i="6"/>
  <c r="AD17" i="6"/>
  <c r="AC17" i="6"/>
  <c r="R17" i="6"/>
  <c r="Q17" i="6"/>
  <c r="BJ16" i="6"/>
  <c r="BI16" i="6"/>
  <c r="AD16" i="6"/>
  <c r="AC16" i="6"/>
  <c r="R16" i="6"/>
  <c r="Q16" i="6"/>
  <c r="BJ15" i="6"/>
  <c r="BI15" i="6"/>
  <c r="AD15" i="6"/>
  <c r="AC15" i="6"/>
  <c r="R15" i="6"/>
  <c r="Q15" i="6"/>
  <c r="BJ14" i="6"/>
  <c r="BI14" i="6"/>
  <c r="AD14" i="6"/>
  <c r="AC14" i="6"/>
  <c r="R14" i="6"/>
  <c r="Q14" i="6"/>
  <c r="BJ13" i="6"/>
  <c r="BI13" i="6"/>
  <c r="AD13" i="6"/>
  <c r="AC13" i="6"/>
  <c r="R13" i="6"/>
  <c r="Q13" i="6"/>
  <c r="BJ12" i="6"/>
  <c r="BI12" i="6"/>
  <c r="AD12" i="6"/>
  <c r="AC12" i="6"/>
  <c r="R12" i="6"/>
  <c r="Q12" i="6"/>
  <c r="BJ11" i="6"/>
  <c r="BI11" i="6"/>
  <c r="AD11" i="6"/>
  <c r="AC11" i="6"/>
  <c r="R11" i="6"/>
  <c r="Q11" i="6"/>
  <c r="BJ10" i="6"/>
  <c r="BI10" i="6"/>
  <c r="AD10" i="6"/>
  <c r="AC10" i="6"/>
  <c r="R10" i="6"/>
  <c r="AT10" i="6" s="1"/>
  <c r="Q10" i="6"/>
  <c r="BJ9" i="6"/>
  <c r="BI9" i="6"/>
  <c r="AD9" i="6"/>
  <c r="AC9" i="6"/>
  <c r="R9" i="6"/>
  <c r="Q9" i="6"/>
  <c r="BJ8" i="6"/>
  <c r="BI8" i="6"/>
  <c r="AD8" i="6"/>
  <c r="AC8" i="6"/>
  <c r="R8" i="6"/>
  <c r="Q8" i="6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B51" i="5"/>
  <c r="AA51" i="5"/>
  <c r="Z51" i="5"/>
  <c r="Y51" i="5"/>
  <c r="X51" i="5"/>
  <c r="W51" i="5"/>
  <c r="V51" i="5"/>
  <c r="U51" i="5"/>
  <c r="T51" i="5"/>
  <c r="S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J50" i="5"/>
  <c r="BI50" i="5"/>
  <c r="AD50" i="5"/>
  <c r="AC50" i="5"/>
  <c r="R50" i="5"/>
  <c r="Q50" i="5"/>
  <c r="BJ49" i="5"/>
  <c r="BI49" i="5"/>
  <c r="AD49" i="5"/>
  <c r="AC49" i="5"/>
  <c r="R49" i="5"/>
  <c r="Q49" i="5"/>
  <c r="AS49" i="5" s="1"/>
  <c r="BJ48" i="5"/>
  <c r="BI48" i="5"/>
  <c r="AD48" i="5"/>
  <c r="AC48" i="5"/>
  <c r="R48" i="5"/>
  <c r="Q48" i="5"/>
  <c r="BJ47" i="5"/>
  <c r="BI47" i="5"/>
  <c r="AD47" i="5"/>
  <c r="AC47" i="5"/>
  <c r="R47" i="5"/>
  <c r="AT47" i="5" s="1"/>
  <c r="Q47" i="5"/>
  <c r="BJ46" i="5"/>
  <c r="BI46" i="5"/>
  <c r="AD46" i="5"/>
  <c r="AC46" i="5"/>
  <c r="R46" i="5"/>
  <c r="Q46" i="5"/>
  <c r="BJ45" i="5"/>
  <c r="BI45" i="5"/>
  <c r="AD45" i="5"/>
  <c r="AC45" i="5"/>
  <c r="R45" i="5"/>
  <c r="Q45" i="5"/>
  <c r="AS45" i="5" s="1"/>
  <c r="BJ44" i="5"/>
  <c r="BI44" i="5"/>
  <c r="AD44" i="5"/>
  <c r="AC44" i="5"/>
  <c r="R44" i="5"/>
  <c r="Q44" i="5"/>
  <c r="BJ43" i="5"/>
  <c r="BI43" i="5"/>
  <c r="AD43" i="5"/>
  <c r="AC43" i="5"/>
  <c r="R43" i="5"/>
  <c r="AT43" i="5" s="1"/>
  <c r="Q43" i="5"/>
  <c r="BJ42" i="5"/>
  <c r="BI42" i="5"/>
  <c r="AD42" i="5"/>
  <c r="AC42" i="5"/>
  <c r="R42" i="5"/>
  <c r="Q42" i="5"/>
  <c r="BJ41" i="5"/>
  <c r="BI41" i="5"/>
  <c r="AD41" i="5"/>
  <c r="AC41" i="5"/>
  <c r="R41" i="5"/>
  <c r="Q41" i="5"/>
  <c r="AS41" i="5" s="1"/>
  <c r="BJ40" i="5"/>
  <c r="BI40" i="5"/>
  <c r="AD40" i="5"/>
  <c r="AC40" i="5"/>
  <c r="R40" i="5"/>
  <c r="Q40" i="5"/>
  <c r="BJ39" i="5"/>
  <c r="BI39" i="5"/>
  <c r="AD39" i="5"/>
  <c r="AC39" i="5"/>
  <c r="R39" i="5"/>
  <c r="AT39" i="5" s="1"/>
  <c r="Q39" i="5"/>
  <c r="BJ38" i="5"/>
  <c r="BI38" i="5"/>
  <c r="AD38" i="5"/>
  <c r="AC38" i="5"/>
  <c r="R38" i="5"/>
  <c r="Q38" i="5"/>
  <c r="BJ37" i="5"/>
  <c r="BI37" i="5"/>
  <c r="AD37" i="5"/>
  <c r="AC37" i="5"/>
  <c r="R37" i="5"/>
  <c r="Q37" i="5"/>
  <c r="AS37" i="5" s="1"/>
  <c r="BJ36" i="5"/>
  <c r="BI36" i="5"/>
  <c r="AD36" i="5"/>
  <c r="AC36" i="5"/>
  <c r="R36" i="5"/>
  <c r="Q36" i="5"/>
  <c r="BJ35" i="5"/>
  <c r="BI35" i="5"/>
  <c r="AD35" i="5"/>
  <c r="AC35" i="5"/>
  <c r="R35" i="5"/>
  <c r="AT35" i="5" s="1"/>
  <c r="Q35" i="5"/>
  <c r="BJ34" i="5"/>
  <c r="BI34" i="5"/>
  <c r="AD34" i="5"/>
  <c r="AC34" i="5"/>
  <c r="R34" i="5"/>
  <c r="Q34" i="5"/>
  <c r="BJ33" i="5"/>
  <c r="BI33" i="5"/>
  <c r="AD33" i="5"/>
  <c r="AC33" i="5"/>
  <c r="R33" i="5"/>
  <c r="Q33" i="5"/>
  <c r="AS33" i="5" s="1"/>
  <c r="BJ32" i="5"/>
  <c r="BI32" i="5"/>
  <c r="AD32" i="5"/>
  <c r="AC32" i="5"/>
  <c r="R32" i="5"/>
  <c r="Q32" i="5"/>
  <c r="BJ31" i="5"/>
  <c r="BI31" i="5"/>
  <c r="AD31" i="5"/>
  <c r="AC31" i="5"/>
  <c r="R31" i="5"/>
  <c r="AT31" i="5" s="1"/>
  <c r="Q31" i="5"/>
  <c r="BJ30" i="5"/>
  <c r="BI30" i="5"/>
  <c r="AD30" i="5"/>
  <c r="AC30" i="5"/>
  <c r="R30" i="5"/>
  <c r="Q30" i="5"/>
  <c r="BJ29" i="5"/>
  <c r="BI29" i="5"/>
  <c r="AD29" i="5"/>
  <c r="AC29" i="5"/>
  <c r="R29" i="5"/>
  <c r="Q29" i="5"/>
  <c r="AS29" i="5" s="1"/>
  <c r="BJ28" i="5"/>
  <c r="BI28" i="5"/>
  <c r="AD28" i="5"/>
  <c r="AC28" i="5"/>
  <c r="R28" i="5"/>
  <c r="Q28" i="5"/>
  <c r="BJ27" i="5"/>
  <c r="BI27" i="5"/>
  <c r="AD27" i="5"/>
  <c r="AC27" i="5"/>
  <c r="R27" i="5"/>
  <c r="AT27" i="5" s="1"/>
  <c r="Q27" i="5"/>
  <c r="BJ26" i="5"/>
  <c r="BI26" i="5"/>
  <c r="AD26" i="5"/>
  <c r="AC26" i="5"/>
  <c r="R26" i="5"/>
  <c r="Q26" i="5"/>
  <c r="BJ25" i="5"/>
  <c r="BI25" i="5"/>
  <c r="AD25" i="5"/>
  <c r="AC25" i="5"/>
  <c r="R25" i="5"/>
  <c r="AT25" i="5" s="1"/>
  <c r="BL25" i="5" s="1"/>
  <c r="Q25" i="5"/>
  <c r="BJ24" i="5"/>
  <c r="BI24" i="5"/>
  <c r="AD24" i="5"/>
  <c r="AC24" i="5"/>
  <c r="R24" i="5"/>
  <c r="Q24" i="5"/>
  <c r="BJ23" i="5"/>
  <c r="BI23" i="5"/>
  <c r="AD23" i="5"/>
  <c r="AC23" i="5"/>
  <c r="R23" i="5"/>
  <c r="Q23" i="5"/>
  <c r="BJ22" i="5"/>
  <c r="BI22" i="5"/>
  <c r="AD22" i="5"/>
  <c r="AC22" i="5"/>
  <c r="R22" i="5"/>
  <c r="Q22" i="5"/>
  <c r="BJ21" i="5"/>
  <c r="BI21" i="5"/>
  <c r="AD21" i="5"/>
  <c r="AC21" i="5"/>
  <c r="R21" i="5"/>
  <c r="AT21" i="5" s="1"/>
  <c r="BL21" i="5" s="1"/>
  <c r="Q21" i="5"/>
  <c r="AS21" i="5" s="1"/>
  <c r="BK21" i="5" s="1"/>
  <c r="BJ20" i="5"/>
  <c r="BI20" i="5"/>
  <c r="AD20" i="5"/>
  <c r="AC20" i="5"/>
  <c r="R20" i="5"/>
  <c r="Q20" i="5"/>
  <c r="BJ19" i="5"/>
  <c r="BI19" i="5"/>
  <c r="AD19" i="5"/>
  <c r="AC19" i="5"/>
  <c r="R19" i="5"/>
  <c r="Q19" i="5"/>
  <c r="BJ18" i="5"/>
  <c r="BI18" i="5"/>
  <c r="AD18" i="5"/>
  <c r="AC18" i="5"/>
  <c r="R18" i="5"/>
  <c r="Q18" i="5"/>
  <c r="BJ17" i="5"/>
  <c r="BI17" i="5"/>
  <c r="AD17" i="5"/>
  <c r="AC17" i="5"/>
  <c r="R17" i="5"/>
  <c r="AT17" i="5" s="1"/>
  <c r="BL17" i="5" s="1"/>
  <c r="Q17" i="5"/>
  <c r="BJ16" i="5"/>
  <c r="BI16" i="5"/>
  <c r="AD16" i="5"/>
  <c r="AC16" i="5"/>
  <c r="R16" i="5"/>
  <c r="Q16" i="5"/>
  <c r="BJ15" i="5"/>
  <c r="BI15" i="5"/>
  <c r="AD15" i="5"/>
  <c r="AC15" i="5"/>
  <c r="R15" i="5"/>
  <c r="AT15" i="5" s="1"/>
  <c r="Q15" i="5"/>
  <c r="BJ14" i="5"/>
  <c r="BI14" i="5"/>
  <c r="AD14" i="5"/>
  <c r="AC14" i="5"/>
  <c r="R14" i="5"/>
  <c r="Q14" i="5"/>
  <c r="BJ13" i="5"/>
  <c r="BI13" i="5"/>
  <c r="AD13" i="5"/>
  <c r="AC13" i="5"/>
  <c r="R13" i="5"/>
  <c r="AT13" i="5" s="1"/>
  <c r="BL13" i="5" s="1"/>
  <c r="Q13" i="5"/>
  <c r="BJ12" i="5"/>
  <c r="BI12" i="5"/>
  <c r="AD12" i="5"/>
  <c r="AC12" i="5"/>
  <c r="R12" i="5"/>
  <c r="Q12" i="5"/>
  <c r="BJ11" i="5"/>
  <c r="BI11" i="5"/>
  <c r="AD11" i="5"/>
  <c r="AC11" i="5"/>
  <c r="R11" i="5"/>
  <c r="AT11" i="5" s="1"/>
  <c r="BL11" i="5" s="1"/>
  <c r="Q11" i="5"/>
  <c r="BJ10" i="5"/>
  <c r="BI10" i="5"/>
  <c r="AD10" i="5"/>
  <c r="AC10" i="5"/>
  <c r="R10" i="5"/>
  <c r="Q10" i="5"/>
  <c r="BJ9" i="5"/>
  <c r="BI9" i="5"/>
  <c r="AD9" i="5"/>
  <c r="AC9" i="5"/>
  <c r="R9" i="5"/>
  <c r="AT9" i="5" s="1"/>
  <c r="Q9" i="5"/>
  <c r="BJ8" i="5"/>
  <c r="BI8" i="5"/>
  <c r="AD8" i="5"/>
  <c r="AC8" i="5"/>
  <c r="R8" i="5"/>
  <c r="Q8" i="5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B51" i="4"/>
  <c r="AA51" i="4"/>
  <c r="Z51" i="4"/>
  <c r="Y51" i="4"/>
  <c r="X51" i="4"/>
  <c r="W51" i="4"/>
  <c r="V51" i="4"/>
  <c r="U51" i="4"/>
  <c r="T51" i="4"/>
  <c r="S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J50" i="4"/>
  <c r="BI50" i="4"/>
  <c r="AD50" i="4"/>
  <c r="AC50" i="4"/>
  <c r="R50" i="4"/>
  <c r="Q50" i="4"/>
  <c r="BJ49" i="4"/>
  <c r="BI49" i="4"/>
  <c r="AD49" i="4"/>
  <c r="AC49" i="4"/>
  <c r="R49" i="4"/>
  <c r="Q49" i="4"/>
  <c r="BJ48" i="4"/>
  <c r="BI48" i="4"/>
  <c r="AD48" i="4"/>
  <c r="AC48" i="4"/>
  <c r="R48" i="4"/>
  <c r="Q48" i="4"/>
  <c r="BJ47" i="4"/>
  <c r="BI47" i="4"/>
  <c r="AD47" i="4"/>
  <c r="AC47" i="4"/>
  <c r="R47" i="4"/>
  <c r="Q47" i="4"/>
  <c r="AS47" i="4" s="1"/>
  <c r="BJ46" i="4"/>
  <c r="BI46" i="4"/>
  <c r="AD46" i="4"/>
  <c r="AC46" i="4"/>
  <c r="R46" i="4"/>
  <c r="Q46" i="4"/>
  <c r="BJ45" i="4"/>
  <c r="BI45" i="4"/>
  <c r="AD45" i="4"/>
  <c r="AC45" i="4"/>
  <c r="R45" i="4"/>
  <c r="Q45" i="4"/>
  <c r="BJ44" i="4"/>
  <c r="BI44" i="4"/>
  <c r="AD44" i="4"/>
  <c r="AC44" i="4"/>
  <c r="R44" i="4"/>
  <c r="Q44" i="4"/>
  <c r="BJ43" i="4"/>
  <c r="BI43" i="4"/>
  <c r="AD43" i="4"/>
  <c r="AC43" i="4"/>
  <c r="R43" i="4"/>
  <c r="Q43" i="4"/>
  <c r="AS43" i="4" s="1"/>
  <c r="BJ42" i="4"/>
  <c r="BI42" i="4"/>
  <c r="AD42" i="4"/>
  <c r="AC42" i="4"/>
  <c r="R42" i="4"/>
  <c r="Q42" i="4"/>
  <c r="BJ41" i="4"/>
  <c r="BI41" i="4"/>
  <c r="AD41" i="4"/>
  <c r="AC41" i="4"/>
  <c r="R41" i="4"/>
  <c r="Q41" i="4"/>
  <c r="BJ40" i="4"/>
  <c r="BI40" i="4"/>
  <c r="AD40" i="4"/>
  <c r="AC40" i="4"/>
  <c r="R40" i="4"/>
  <c r="Q40" i="4"/>
  <c r="BJ39" i="4"/>
  <c r="BI39" i="4"/>
  <c r="AD39" i="4"/>
  <c r="AC39" i="4"/>
  <c r="R39" i="4"/>
  <c r="Q39" i="4"/>
  <c r="BJ38" i="4"/>
  <c r="BI38" i="4"/>
  <c r="AD38" i="4"/>
  <c r="AC38" i="4"/>
  <c r="R38" i="4"/>
  <c r="Q38" i="4"/>
  <c r="BJ37" i="4"/>
  <c r="BI37" i="4"/>
  <c r="AD37" i="4"/>
  <c r="AC37" i="4"/>
  <c r="R37" i="4"/>
  <c r="Q37" i="4"/>
  <c r="BJ36" i="4"/>
  <c r="BI36" i="4"/>
  <c r="AD36" i="4"/>
  <c r="AC36" i="4"/>
  <c r="R36" i="4"/>
  <c r="Q36" i="4"/>
  <c r="BJ35" i="4"/>
  <c r="BI35" i="4"/>
  <c r="AD35" i="4"/>
  <c r="AC35" i="4"/>
  <c r="R35" i="4"/>
  <c r="Q35" i="4"/>
  <c r="AS35" i="4" s="1"/>
  <c r="BJ34" i="4"/>
  <c r="BI34" i="4"/>
  <c r="AD34" i="4"/>
  <c r="AC34" i="4"/>
  <c r="R34" i="4"/>
  <c r="Q34" i="4"/>
  <c r="BJ33" i="4"/>
  <c r="BI33" i="4"/>
  <c r="AD33" i="4"/>
  <c r="AC33" i="4"/>
  <c r="R33" i="4"/>
  <c r="Q33" i="4"/>
  <c r="BJ32" i="4"/>
  <c r="BI32" i="4"/>
  <c r="AD32" i="4"/>
  <c r="AC32" i="4"/>
  <c r="R32" i="4"/>
  <c r="Q32" i="4"/>
  <c r="BJ31" i="4"/>
  <c r="BI31" i="4"/>
  <c r="AD31" i="4"/>
  <c r="AC31" i="4"/>
  <c r="R31" i="4"/>
  <c r="Q31" i="4"/>
  <c r="AS31" i="4" s="1"/>
  <c r="BJ30" i="4"/>
  <c r="BI30" i="4"/>
  <c r="AD30" i="4"/>
  <c r="AC30" i="4"/>
  <c r="R30" i="4"/>
  <c r="Q30" i="4"/>
  <c r="BJ29" i="4"/>
  <c r="BI29" i="4"/>
  <c r="AD29" i="4"/>
  <c r="AC29" i="4"/>
  <c r="R29" i="4"/>
  <c r="Q29" i="4"/>
  <c r="BJ28" i="4"/>
  <c r="BI28" i="4"/>
  <c r="AD28" i="4"/>
  <c r="AC28" i="4"/>
  <c r="R28" i="4"/>
  <c r="Q28" i="4"/>
  <c r="BJ27" i="4"/>
  <c r="BI27" i="4"/>
  <c r="AD27" i="4"/>
  <c r="AC27" i="4"/>
  <c r="R27" i="4"/>
  <c r="Q27" i="4"/>
  <c r="AS27" i="4" s="1"/>
  <c r="BJ26" i="4"/>
  <c r="BI26" i="4"/>
  <c r="AD26" i="4"/>
  <c r="AC26" i="4"/>
  <c r="R26" i="4"/>
  <c r="Q26" i="4"/>
  <c r="BJ25" i="4"/>
  <c r="BI25" i="4"/>
  <c r="AD25" i="4"/>
  <c r="AC25" i="4"/>
  <c r="R25" i="4"/>
  <c r="Q25" i="4"/>
  <c r="BJ24" i="4"/>
  <c r="BI24" i="4"/>
  <c r="AD24" i="4"/>
  <c r="AC24" i="4"/>
  <c r="R24" i="4"/>
  <c r="Q24" i="4"/>
  <c r="BJ23" i="4"/>
  <c r="BI23" i="4"/>
  <c r="AD23" i="4"/>
  <c r="AC23" i="4"/>
  <c r="R23" i="4"/>
  <c r="Q23" i="4"/>
  <c r="BJ22" i="4"/>
  <c r="BI22" i="4"/>
  <c r="AD22" i="4"/>
  <c r="AC22" i="4"/>
  <c r="R22" i="4"/>
  <c r="Q22" i="4"/>
  <c r="BJ21" i="4"/>
  <c r="BI21" i="4"/>
  <c r="AD21" i="4"/>
  <c r="AC21" i="4"/>
  <c r="R21" i="4"/>
  <c r="Q21" i="4"/>
  <c r="BJ20" i="4"/>
  <c r="BI20" i="4"/>
  <c r="AD20" i="4"/>
  <c r="AC20" i="4"/>
  <c r="R20" i="4"/>
  <c r="Q20" i="4"/>
  <c r="BJ19" i="4"/>
  <c r="BI19" i="4"/>
  <c r="AD19" i="4"/>
  <c r="AC19" i="4"/>
  <c r="R19" i="4"/>
  <c r="Q19" i="4"/>
  <c r="BJ18" i="4"/>
  <c r="BI18" i="4"/>
  <c r="AD18" i="4"/>
  <c r="AC18" i="4"/>
  <c r="R18" i="4"/>
  <c r="Q18" i="4"/>
  <c r="BJ17" i="4"/>
  <c r="BI17" i="4"/>
  <c r="AD17" i="4"/>
  <c r="AC17" i="4"/>
  <c r="R17" i="4"/>
  <c r="Q17" i="4"/>
  <c r="BJ16" i="4"/>
  <c r="BI16" i="4"/>
  <c r="AD16" i="4"/>
  <c r="AC16" i="4"/>
  <c r="R16" i="4"/>
  <c r="Q16" i="4"/>
  <c r="BJ15" i="4"/>
  <c r="BI15" i="4"/>
  <c r="AD15" i="4"/>
  <c r="AC15" i="4"/>
  <c r="R15" i="4"/>
  <c r="Q15" i="4"/>
  <c r="BJ14" i="4"/>
  <c r="BI14" i="4"/>
  <c r="AD14" i="4"/>
  <c r="AC14" i="4"/>
  <c r="R14" i="4"/>
  <c r="Q14" i="4"/>
  <c r="BJ13" i="4"/>
  <c r="BI13" i="4"/>
  <c r="AD13" i="4"/>
  <c r="AC13" i="4"/>
  <c r="R13" i="4"/>
  <c r="Q13" i="4"/>
  <c r="BJ12" i="4"/>
  <c r="BI12" i="4"/>
  <c r="AD12" i="4"/>
  <c r="AC12" i="4"/>
  <c r="R12" i="4"/>
  <c r="Q12" i="4"/>
  <c r="BJ11" i="4"/>
  <c r="BI11" i="4"/>
  <c r="AD11" i="4"/>
  <c r="AC11" i="4"/>
  <c r="R11" i="4"/>
  <c r="Q11" i="4"/>
  <c r="BJ10" i="4"/>
  <c r="BI10" i="4"/>
  <c r="AD10" i="4"/>
  <c r="AC10" i="4"/>
  <c r="R10" i="4"/>
  <c r="Q10" i="4"/>
  <c r="BJ9" i="4"/>
  <c r="BI9" i="4"/>
  <c r="AD9" i="4"/>
  <c r="AC9" i="4"/>
  <c r="R9" i="4"/>
  <c r="Q9" i="4"/>
  <c r="BJ8" i="4"/>
  <c r="BI8" i="4"/>
  <c r="AD8" i="4"/>
  <c r="AC8" i="4"/>
  <c r="R8" i="4"/>
  <c r="Q8" i="4"/>
  <c r="BH44" i="3"/>
  <c r="BG44" i="3"/>
  <c r="BF44" i="3"/>
  <c r="BE44" i="3"/>
  <c r="BD44" i="3"/>
  <c r="BC44" i="3"/>
  <c r="BB44" i="3"/>
  <c r="BA44" i="3"/>
  <c r="AZ44" i="3"/>
  <c r="AY44" i="3"/>
  <c r="AX44" i="3"/>
  <c r="AW44" i="3"/>
  <c r="AV44" i="3"/>
  <c r="AU44" i="3"/>
  <c r="AR44" i="3"/>
  <c r="AQ44" i="3"/>
  <c r="AP44" i="3"/>
  <c r="AO44" i="3"/>
  <c r="AN44" i="3"/>
  <c r="AM44" i="3"/>
  <c r="AL44" i="3"/>
  <c r="AK44" i="3"/>
  <c r="AJ44" i="3"/>
  <c r="AI44" i="3"/>
  <c r="AH44" i="3"/>
  <c r="AG44" i="3"/>
  <c r="AF44" i="3"/>
  <c r="AE44" i="3"/>
  <c r="AB44" i="3"/>
  <c r="AA44" i="3"/>
  <c r="Z44" i="3"/>
  <c r="Y44" i="3"/>
  <c r="X44" i="3"/>
  <c r="W44" i="3"/>
  <c r="V44" i="3"/>
  <c r="U44" i="3"/>
  <c r="T44" i="3"/>
  <c r="S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J43" i="3"/>
  <c r="BI43" i="3"/>
  <c r="AD43" i="3"/>
  <c r="AC43" i="3"/>
  <c r="R43" i="3"/>
  <c r="AT43" i="3" s="1"/>
  <c r="BL43" i="3" s="1"/>
  <c r="Q43" i="3"/>
  <c r="AS43" i="3" s="1"/>
  <c r="BK43" i="3" s="1"/>
  <c r="BJ42" i="3"/>
  <c r="BI42" i="3"/>
  <c r="AD42" i="3"/>
  <c r="AC42" i="3"/>
  <c r="R42" i="3"/>
  <c r="AT42" i="3" s="1"/>
  <c r="BL42" i="3" s="1"/>
  <c r="Q42" i="3"/>
  <c r="AS42" i="3" s="1"/>
  <c r="BK42" i="3" s="1"/>
  <c r="BJ41" i="3"/>
  <c r="BI41" i="3"/>
  <c r="AD41" i="3"/>
  <c r="AC41" i="3"/>
  <c r="R41" i="3"/>
  <c r="Q41" i="3"/>
  <c r="AS41" i="3" s="1"/>
  <c r="BK41" i="3" s="1"/>
  <c r="BJ40" i="3"/>
  <c r="BI40" i="3"/>
  <c r="AD40" i="3"/>
  <c r="AC40" i="3"/>
  <c r="R40" i="3"/>
  <c r="AT40" i="3" s="1"/>
  <c r="BL40" i="3" s="1"/>
  <c r="Q40" i="3"/>
  <c r="AS40" i="3" s="1"/>
  <c r="BK40" i="3" s="1"/>
  <c r="BJ39" i="3"/>
  <c r="BI39" i="3"/>
  <c r="AD39" i="3"/>
  <c r="AC39" i="3"/>
  <c r="R39" i="3"/>
  <c r="AT39" i="3" s="1"/>
  <c r="BL39" i="3" s="1"/>
  <c r="Q39" i="3"/>
  <c r="AS39" i="3" s="1"/>
  <c r="BK39" i="3" s="1"/>
  <c r="BJ38" i="3"/>
  <c r="BI38" i="3"/>
  <c r="AD38" i="3"/>
  <c r="AC38" i="3"/>
  <c r="R38" i="3"/>
  <c r="AT38" i="3" s="1"/>
  <c r="BL38" i="3" s="1"/>
  <c r="Q38" i="3"/>
  <c r="AS38" i="3" s="1"/>
  <c r="BK38" i="3" s="1"/>
  <c r="BJ37" i="3"/>
  <c r="BI37" i="3"/>
  <c r="AD37" i="3"/>
  <c r="AC37" i="3"/>
  <c r="R37" i="3"/>
  <c r="Q37" i="3"/>
  <c r="AS37" i="3" s="1"/>
  <c r="BK37" i="3" s="1"/>
  <c r="BJ36" i="3"/>
  <c r="BI36" i="3"/>
  <c r="AD36" i="3"/>
  <c r="AC36" i="3"/>
  <c r="R36" i="3"/>
  <c r="AT36" i="3" s="1"/>
  <c r="BL36" i="3" s="1"/>
  <c r="Q36" i="3"/>
  <c r="AS36" i="3" s="1"/>
  <c r="BK36" i="3" s="1"/>
  <c r="BJ35" i="3"/>
  <c r="BI35" i="3"/>
  <c r="AD35" i="3"/>
  <c r="AC35" i="3"/>
  <c r="R35" i="3"/>
  <c r="AT35" i="3" s="1"/>
  <c r="BL35" i="3" s="1"/>
  <c r="Q35" i="3"/>
  <c r="AS35" i="3" s="1"/>
  <c r="BK35" i="3" s="1"/>
  <c r="BJ34" i="3"/>
  <c r="BI34" i="3"/>
  <c r="AD34" i="3"/>
  <c r="AC34" i="3"/>
  <c r="R34" i="3"/>
  <c r="AT34" i="3" s="1"/>
  <c r="BL34" i="3" s="1"/>
  <c r="Q34" i="3"/>
  <c r="AS34" i="3" s="1"/>
  <c r="BK34" i="3" s="1"/>
  <c r="BJ33" i="3"/>
  <c r="BI33" i="3"/>
  <c r="AD33" i="3"/>
  <c r="AC33" i="3"/>
  <c r="R33" i="3"/>
  <c r="Q33" i="3"/>
  <c r="AS33" i="3" s="1"/>
  <c r="BK33" i="3" s="1"/>
  <c r="BJ32" i="3"/>
  <c r="BI32" i="3"/>
  <c r="AD32" i="3"/>
  <c r="AC32" i="3"/>
  <c r="R32" i="3"/>
  <c r="AT32" i="3" s="1"/>
  <c r="BL32" i="3" s="1"/>
  <c r="Q32" i="3"/>
  <c r="AS32" i="3" s="1"/>
  <c r="BK32" i="3" s="1"/>
  <c r="BJ31" i="3"/>
  <c r="BI31" i="3"/>
  <c r="AD31" i="3"/>
  <c r="AC31" i="3"/>
  <c r="R31" i="3"/>
  <c r="AT31" i="3" s="1"/>
  <c r="BL31" i="3" s="1"/>
  <c r="Q31" i="3"/>
  <c r="AS31" i="3" s="1"/>
  <c r="BK31" i="3" s="1"/>
  <c r="BJ30" i="3"/>
  <c r="BI30" i="3"/>
  <c r="AD30" i="3"/>
  <c r="AC30" i="3"/>
  <c r="R30" i="3"/>
  <c r="AT30" i="3" s="1"/>
  <c r="BL30" i="3" s="1"/>
  <c r="Q30" i="3"/>
  <c r="AS30" i="3" s="1"/>
  <c r="BK30" i="3" s="1"/>
  <c r="BJ29" i="3"/>
  <c r="BI29" i="3"/>
  <c r="AD29" i="3"/>
  <c r="AC29" i="3"/>
  <c r="R29" i="3"/>
  <c r="Q29" i="3"/>
  <c r="AS29" i="3" s="1"/>
  <c r="BK29" i="3" s="1"/>
  <c r="BJ28" i="3"/>
  <c r="BI28" i="3"/>
  <c r="AD28" i="3"/>
  <c r="AC28" i="3"/>
  <c r="R28" i="3"/>
  <c r="AT28" i="3" s="1"/>
  <c r="BL28" i="3" s="1"/>
  <c r="Q28" i="3"/>
  <c r="AS28" i="3" s="1"/>
  <c r="BK28" i="3" s="1"/>
  <c r="BJ27" i="3"/>
  <c r="BI27" i="3"/>
  <c r="AD27" i="3"/>
  <c r="AC27" i="3"/>
  <c r="R27" i="3"/>
  <c r="AT27" i="3" s="1"/>
  <c r="BL27" i="3" s="1"/>
  <c r="Q27" i="3"/>
  <c r="AS27" i="3" s="1"/>
  <c r="BK27" i="3" s="1"/>
  <c r="BJ26" i="3"/>
  <c r="BI26" i="3"/>
  <c r="AD26" i="3"/>
  <c r="AC26" i="3"/>
  <c r="R26" i="3"/>
  <c r="AT26" i="3" s="1"/>
  <c r="BL26" i="3" s="1"/>
  <c r="Q26" i="3"/>
  <c r="AS26" i="3" s="1"/>
  <c r="BK26" i="3" s="1"/>
  <c r="BJ25" i="3"/>
  <c r="BI25" i="3"/>
  <c r="AD25" i="3"/>
  <c r="AC25" i="3"/>
  <c r="R25" i="3"/>
  <c r="Q25" i="3"/>
  <c r="AS25" i="3" s="1"/>
  <c r="BK25" i="3" s="1"/>
  <c r="BJ24" i="3"/>
  <c r="BI24" i="3"/>
  <c r="AD24" i="3"/>
  <c r="AC24" i="3"/>
  <c r="R24" i="3"/>
  <c r="AT24" i="3" s="1"/>
  <c r="BL24" i="3" s="1"/>
  <c r="Q24" i="3"/>
  <c r="AS24" i="3" s="1"/>
  <c r="BK24" i="3" s="1"/>
  <c r="BJ23" i="3"/>
  <c r="BI23" i="3"/>
  <c r="AD23" i="3"/>
  <c r="AC23" i="3"/>
  <c r="R23" i="3"/>
  <c r="AT23" i="3" s="1"/>
  <c r="BL23" i="3" s="1"/>
  <c r="Q23" i="3"/>
  <c r="AS23" i="3" s="1"/>
  <c r="BK23" i="3" s="1"/>
  <c r="BJ22" i="3"/>
  <c r="BI22" i="3"/>
  <c r="AD22" i="3"/>
  <c r="AC22" i="3"/>
  <c r="R22" i="3"/>
  <c r="AT22" i="3" s="1"/>
  <c r="BL22" i="3" s="1"/>
  <c r="Q22" i="3"/>
  <c r="AS22" i="3" s="1"/>
  <c r="BK22" i="3" s="1"/>
  <c r="BJ21" i="3"/>
  <c r="BI21" i="3"/>
  <c r="AD21" i="3"/>
  <c r="AC21" i="3"/>
  <c r="R21" i="3"/>
  <c r="Q21" i="3"/>
  <c r="AS21" i="3" s="1"/>
  <c r="BK21" i="3" s="1"/>
  <c r="BJ20" i="3"/>
  <c r="BI20" i="3"/>
  <c r="AD20" i="3"/>
  <c r="AC20" i="3"/>
  <c r="R20" i="3"/>
  <c r="AT20" i="3" s="1"/>
  <c r="BL20" i="3" s="1"/>
  <c r="Q20" i="3"/>
  <c r="AS20" i="3" s="1"/>
  <c r="BK20" i="3" s="1"/>
  <c r="BJ19" i="3"/>
  <c r="BI19" i="3"/>
  <c r="AD19" i="3"/>
  <c r="AC19" i="3"/>
  <c r="R19" i="3"/>
  <c r="AT19" i="3" s="1"/>
  <c r="BL19" i="3" s="1"/>
  <c r="Q19" i="3"/>
  <c r="AS19" i="3" s="1"/>
  <c r="BK19" i="3" s="1"/>
  <c r="BJ18" i="3"/>
  <c r="BI18" i="3"/>
  <c r="AD18" i="3"/>
  <c r="AC18" i="3"/>
  <c r="R18" i="3"/>
  <c r="AT18" i="3" s="1"/>
  <c r="BL18" i="3" s="1"/>
  <c r="Q18" i="3"/>
  <c r="AS18" i="3" s="1"/>
  <c r="BK18" i="3" s="1"/>
  <c r="BJ17" i="3"/>
  <c r="BI17" i="3"/>
  <c r="AD17" i="3"/>
  <c r="AC17" i="3"/>
  <c r="R17" i="3"/>
  <c r="Q17" i="3"/>
  <c r="AS17" i="3" s="1"/>
  <c r="BK17" i="3" s="1"/>
  <c r="BJ16" i="3"/>
  <c r="BI16" i="3"/>
  <c r="AD16" i="3"/>
  <c r="AC16" i="3"/>
  <c r="R16" i="3"/>
  <c r="AT16" i="3" s="1"/>
  <c r="BL16" i="3" s="1"/>
  <c r="Q16" i="3"/>
  <c r="AS16" i="3" s="1"/>
  <c r="BK16" i="3" s="1"/>
  <c r="BJ15" i="3"/>
  <c r="BI15" i="3"/>
  <c r="AD15" i="3"/>
  <c r="AC15" i="3"/>
  <c r="R15" i="3"/>
  <c r="AT15" i="3" s="1"/>
  <c r="BL15" i="3" s="1"/>
  <c r="Q15" i="3"/>
  <c r="AS15" i="3" s="1"/>
  <c r="BK15" i="3" s="1"/>
  <c r="BJ14" i="3"/>
  <c r="BI14" i="3"/>
  <c r="AD14" i="3"/>
  <c r="AC14" i="3"/>
  <c r="R14" i="3"/>
  <c r="AT14" i="3" s="1"/>
  <c r="BL14" i="3" s="1"/>
  <c r="Q14" i="3"/>
  <c r="AS14" i="3" s="1"/>
  <c r="BK14" i="3" s="1"/>
  <c r="BJ13" i="3"/>
  <c r="BI13" i="3"/>
  <c r="AD13" i="3"/>
  <c r="AC13" i="3"/>
  <c r="R13" i="3"/>
  <c r="Q13" i="3"/>
  <c r="AS13" i="3" s="1"/>
  <c r="BK13" i="3" s="1"/>
  <c r="BJ12" i="3"/>
  <c r="BI12" i="3"/>
  <c r="AD12" i="3"/>
  <c r="AC12" i="3"/>
  <c r="R12" i="3"/>
  <c r="AT12" i="3" s="1"/>
  <c r="BL12" i="3" s="1"/>
  <c r="Q12" i="3"/>
  <c r="BJ11" i="3"/>
  <c r="BI11" i="3"/>
  <c r="AD11" i="3"/>
  <c r="AC11" i="3"/>
  <c r="R11" i="3"/>
  <c r="AT11" i="3" s="1"/>
  <c r="BL11" i="3" s="1"/>
  <c r="Q11" i="3"/>
  <c r="AS11" i="3" s="1"/>
  <c r="BK11" i="3" s="1"/>
  <c r="BJ10" i="3"/>
  <c r="BI10" i="3"/>
  <c r="AD10" i="3"/>
  <c r="AC10" i="3"/>
  <c r="R10" i="3"/>
  <c r="AT10" i="3" s="1"/>
  <c r="BL10" i="3" s="1"/>
  <c r="Q10" i="3"/>
  <c r="AS10" i="3" s="1"/>
  <c r="BK10" i="3" s="1"/>
  <c r="BJ9" i="3"/>
  <c r="BI9" i="3"/>
  <c r="AD9" i="3"/>
  <c r="AC9" i="3"/>
  <c r="R9" i="3"/>
  <c r="AT9" i="3" s="1"/>
  <c r="BL9" i="3" s="1"/>
  <c r="Q9" i="3"/>
  <c r="AS9" i="3" s="1"/>
  <c r="BK9" i="3" s="1"/>
  <c r="BJ8" i="3"/>
  <c r="BJ44" i="3" s="1"/>
  <c r="BI8" i="3"/>
  <c r="BI44" i="3" s="1"/>
  <c r="AD8" i="3"/>
  <c r="AD44" i="3" s="1"/>
  <c r="AC8" i="3"/>
  <c r="AC44" i="3" s="1"/>
  <c r="R8" i="3"/>
  <c r="Q8" i="3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B51" i="1"/>
  <c r="AA51" i="1"/>
  <c r="Z51" i="1"/>
  <c r="Y51" i="1"/>
  <c r="X51" i="1"/>
  <c r="W51" i="1"/>
  <c r="V51" i="1"/>
  <c r="U51" i="1"/>
  <c r="T51" i="1"/>
  <c r="S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J50" i="1"/>
  <c r="BI50" i="1"/>
  <c r="AD50" i="1"/>
  <c r="AC50" i="1"/>
  <c r="R50" i="1"/>
  <c r="AT50" i="1" s="1"/>
  <c r="BL50" i="1" s="1"/>
  <c r="Q50" i="1"/>
  <c r="AS50" i="1" s="1"/>
  <c r="BK50" i="1" s="1"/>
  <c r="BJ49" i="1"/>
  <c r="BI49" i="1"/>
  <c r="AD49" i="1"/>
  <c r="AC49" i="1"/>
  <c r="R49" i="1"/>
  <c r="AT49" i="1" s="1"/>
  <c r="BL49" i="1" s="1"/>
  <c r="Q49" i="1"/>
  <c r="AS49" i="1" s="1"/>
  <c r="BK49" i="1" s="1"/>
  <c r="BJ48" i="1"/>
  <c r="BI48" i="1"/>
  <c r="AD48" i="1"/>
  <c r="AC48" i="1"/>
  <c r="R48" i="1"/>
  <c r="AT48" i="1" s="1"/>
  <c r="BL48" i="1" s="1"/>
  <c r="Q48" i="1"/>
  <c r="AS48" i="1" s="1"/>
  <c r="BK48" i="1" s="1"/>
  <c r="BJ47" i="1"/>
  <c r="BI47" i="1"/>
  <c r="AD47" i="1"/>
  <c r="AC47" i="1"/>
  <c r="R47" i="1"/>
  <c r="AT47" i="1" s="1"/>
  <c r="BL47" i="1" s="1"/>
  <c r="Q47" i="1"/>
  <c r="AS47" i="1" s="1"/>
  <c r="BK47" i="1" s="1"/>
  <c r="BJ46" i="1"/>
  <c r="BI46" i="1"/>
  <c r="AD46" i="1"/>
  <c r="AC46" i="1"/>
  <c r="R46" i="1"/>
  <c r="AT46" i="1" s="1"/>
  <c r="BL46" i="1" s="1"/>
  <c r="Q46" i="1"/>
  <c r="AS46" i="1" s="1"/>
  <c r="BK46" i="1" s="1"/>
  <c r="BJ45" i="1"/>
  <c r="BI45" i="1"/>
  <c r="AD45" i="1"/>
  <c r="AC45" i="1"/>
  <c r="R45" i="1"/>
  <c r="AT45" i="1" s="1"/>
  <c r="BL45" i="1" s="1"/>
  <c r="Q45" i="1"/>
  <c r="AS45" i="1" s="1"/>
  <c r="BK45" i="1" s="1"/>
  <c r="BJ44" i="1"/>
  <c r="BI44" i="1"/>
  <c r="AD44" i="1"/>
  <c r="AC44" i="1"/>
  <c r="R44" i="1"/>
  <c r="AT44" i="1" s="1"/>
  <c r="BL44" i="1" s="1"/>
  <c r="Q44" i="1"/>
  <c r="AS44" i="1" s="1"/>
  <c r="BK44" i="1" s="1"/>
  <c r="BJ43" i="1"/>
  <c r="BI43" i="1"/>
  <c r="AD43" i="1"/>
  <c r="AC43" i="1"/>
  <c r="R43" i="1"/>
  <c r="AT43" i="1" s="1"/>
  <c r="BL43" i="1" s="1"/>
  <c r="Q43" i="1"/>
  <c r="AS43" i="1" s="1"/>
  <c r="BK43" i="1" s="1"/>
  <c r="BJ42" i="1"/>
  <c r="BI42" i="1"/>
  <c r="AD42" i="1"/>
  <c r="AC42" i="1"/>
  <c r="R42" i="1"/>
  <c r="AT42" i="1" s="1"/>
  <c r="BL42" i="1" s="1"/>
  <c r="Q42" i="1"/>
  <c r="AS42" i="1" s="1"/>
  <c r="BK42" i="1" s="1"/>
  <c r="BJ41" i="1"/>
  <c r="BI41" i="1"/>
  <c r="AD41" i="1"/>
  <c r="AC41" i="1"/>
  <c r="R41" i="1"/>
  <c r="AT41" i="1" s="1"/>
  <c r="BL41" i="1" s="1"/>
  <c r="Q41" i="1"/>
  <c r="AS41" i="1" s="1"/>
  <c r="BK41" i="1" s="1"/>
  <c r="BJ40" i="1"/>
  <c r="BI40" i="1"/>
  <c r="AD40" i="1"/>
  <c r="AC40" i="1"/>
  <c r="R40" i="1"/>
  <c r="AT40" i="1" s="1"/>
  <c r="BL40" i="1" s="1"/>
  <c r="Q40" i="1"/>
  <c r="AS40" i="1" s="1"/>
  <c r="BK40" i="1" s="1"/>
  <c r="BJ39" i="1"/>
  <c r="BI39" i="1"/>
  <c r="AD39" i="1"/>
  <c r="AC39" i="1"/>
  <c r="R39" i="1"/>
  <c r="AT39" i="1" s="1"/>
  <c r="BL39" i="1" s="1"/>
  <c r="Q39" i="1"/>
  <c r="AS39" i="1" s="1"/>
  <c r="BK39" i="1" s="1"/>
  <c r="BJ38" i="1"/>
  <c r="BI38" i="1"/>
  <c r="AD38" i="1"/>
  <c r="AC38" i="1"/>
  <c r="R38" i="1"/>
  <c r="AT38" i="1" s="1"/>
  <c r="BL38" i="1" s="1"/>
  <c r="Q38" i="1"/>
  <c r="AS38" i="1" s="1"/>
  <c r="BK38" i="1" s="1"/>
  <c r="BJ37" i="1"/>
  <c r="BI37" i="1"/>
  <c r="AD37" i="1"/>
  <c r="AC37" i="1"/>
  <c r="R37" i="1"/>
  <c r="AT37" i="1" s="1"/>
  <c r="BL37" i="1" s="1"/>
  <c r="Q37" i="1"/>
  <c r="AS37" i="1" s="1"/>
  <c r="BK37" i="1" s="1"/>
  <c r="BJ36" i="1"/>
  <c r="BI36" i="1"/>
  <c r="AD36" i="1"/>
  <c r="AC36" i="1"/>
  <c r="R36" i="1"/>
  <c r="AT36" i="1" s="1"/>
  <c r="BL36" i="1" s="1"/>
  <c r="Q36" i="1"/>
  <c r="AS36" i="1" s="1"/>
  <c r="BK36" i="1" s="1"/>
  <c r="BJ35" i="1"/>
  <c r="BI35" i="1"/>
  <c r="AD35" i="1"/>
  <c r="AC35" i="1"/>
  <c r="R35" i="1"/>
  <c r="AT35" i="1" s="1"/>
  <c r="BL35" i="1" s="1"/>
  <c r="Q35" i="1"/>
  <c r="AS35" i="1" s="1"/>
  <c r="BK35" i="1" s="1"/>
  <c r="BJ34" i="1"/>
  <c r="BI34" i="1"/>
  <c r="AD34" i="1"/>
  <c r="AC34" i="1"/>
  <c r="R34" i="1"/>
  <c r="AT34" i="1" s="1"/>
  <c r="BL34" i="1" s="1"/>
  <c r="Q34" i="1"/>
  <c r="AS34" i="1" s="1"/>
  <c r="BK34" i="1" s="1"/>
  <c r="BJ33" i="1"/>
  <c r="BI33" i="1"/>
  <c r="AD33" i="1"/>
  <c r="AC33" i="1"/>
  <c r="R33" i="1"/>
  <c r="AT33" i="1" s="1"/>
  <c r="BL33" i="1" s="1"/>
  <c r="Q33" i="1"/>
  <c r="AS33" i="1" s="1"/>
  <c r="BK33" i="1" s="1"/>
  <c r="BJ32" i="1"/>
  <c r="BI32" i="1"/>
  <c r="AD32" i="1"/>
  <c r="AC32" i="1"/>
  <c r="R32" i="1"/>
  <c r="AT32" i="1" s="1"/>
  <c r="BL32" i="1" s="1"/>
  <c r="Q32" i="1"/>
  <c r="AS32" i="1" s="1"/>
  <c r="BK32" i="1" s="1"/>
  <c r="BJ31" i="1"/>
  <c r="BI31" i="1"/>
  <c r="AD31" i="1"/>
  <c r="AC31" i="1"/>
  <c r="R31" i="1"/>
  <c r="AT31" i="1" s="1"/>
  <c r="BL31" i="1" s="1"/>
  <c r="Q31" i="1"/>
  <c r="AS31" i="1" s="1"/>
  <c r="BK31" i="1" s="1"/>
  <c r="BJ30" i="1"/>
  <c r="BI30" i="1"/>
  <c r="AD30" i="1"/>
  <c r="AC30" i="1"/>
  <c r="R30" i="1"/>
  <c r="AT30" i="1" s="1"/>
  <c r="BL30" i="1" s="1"/>
  <c r="Q30" i="1"/>
  <c r="AS30" i="1" s="1"/>
  <c r="BK30" i="1" s="1"/>
  <c r="BJ29" i="1"/>
  <c r="BI29" i="1"/>
  <c r="AD29" i="1"/>
  <c r="AC29" i="1"/>
  <c r="R29" i="1"/>
  <c r="AT29" i="1" s="1"/>
  <c r="BL29" i="1" s="1"/>
  <c r="Q29" i="1"/>
  <c r="AS29" i="1" s="1"/>
  <c r="BK29" i="1" s="1"/>
  <c r="BJ28" i="1"/>
  <c r="BI28" i="1"/>
  <c r="AD28" i="1"/>
  <c r="AC28" i="1"/>
  <c r="R28" i="1"/>
  <c r="AT28" i="1" s="1"/>
  <c r="BL28" i="1" s="1"/>
  <c r="Q28" i="1"/>
  <c r="AS28" i="1" s="1"/>
  <c r="BK28" i="1" s="1"/>
  <c r="BJ27" i="1"/>
  <c r="BI27" i="1"/>
  <c r="AD27" i="1"/>
  <c r="AC27" i="1"/>
  <c r="R27" i="1"/>
  <c r="AT27" i="1" s="1"/>
  <c r="BL27" i="1" s="1"/>
  <c r="Q27" i="1"/>
  <c r="AS27" i="1" s="1"/>
  <c r="BK27" i="1" s="1"/>
  <c r="BJ26" i="1"/>
  <c r="BI26" i="1"/>
  <c r="AD26" i="1"/>
  <c r="AC26" i="1"/>
  <c r="R26" i="1"/>
  <c r="AT26" i="1" s="1"/>
  <c r="BL26" i="1" s="1"/>
  <c r="Q26" i="1"/>
  <c r="AS26" i="1" s="1"/>
  <c r="BK26" i="1" s="1"/>
  <c r="BJ25" i="1"/>
  <c r="BI25" i="1"/>
  <c r="AD25" i="1"/>
  <c r="AC25" i="1"/>
  <c r="R25" i="1"/>
  <c r="AT25" i="1" s="1"/>
  <c r="BL25" i="1" s="1"/>
  <c r="Q25" i="1"/>
  <c r="AS25" i="1" s="1"/>
  <c r="BK25" i="1" s="1"/>
  <c r="BJ24" i="1"/>
  <c r="BI24" i="1"/>
  <c r="AD24" i="1"/>
  <c r="AC24" i="1"/>
  <c r="R24" i="1"/>
  <c r="AT24" i="1" s="1"/>
  <c r="BL24" i="1" s="1"/>
  <c r="Q24" i="1"/>
  <c r="AS24" i="1" s="1"/>
  <c r="BK24" i="1" s="1"/>
  <c r="BJ23" i="1"/>
  <c r="BI23" i="1"/>
  <c r="AD23" i="1"/>
  <c r="AC23" i="1"/>
  <c r="R23" i="1"/>
  <c r="AT23" i="1" s="1"/>
  <c r="BL23" i="1" s="1"/>
  <c r="Q23" i="1"/>
  <c r="AS23" i="1" s="1"/>
  <c r="BK23" i="1" s="1"/>
  <c r="BJ22" i="1"/>
  <c r="BI22" i="1"/>
  <c r="AD22" i="1"/>
  <c r="AC22" i="1"/>
  <c r="R22" i="1"/>
  <c r="AT22" i="1" s="1"/>
  <c r="BL22" i="1" s="1"/>
  <c r="Q22" i="1"/>
  <c r="AS22" i="1" s="1"/>
  <c r="BK22" i="1" s="1"/>
  <c r="BJ21" i="1"/>
  <c r="BI21" i="1"/>
  <c r="AD21" i="1"/>
  <c r="AC21" i="1"/>
  <c r="R21" i="1"/>
  <c r="AT21" i="1" s="1"/>
  <c r="BL21" i="1" s="1"/>
  <c r="Q21" i="1"/>
  <c r="AS21" i="1" s="1"/>
  <c r="BK21" i="1" s="1"/>
  <c r="BJ20" i="1"/>
  <c r="BI20" i="1"/>
  <c r="AD20" i="1"/>
  <c r="AC20" i="1"/>
  <c r="R20" i="1"/>
  <c r="AT20" i="1" s="1"/>
  <c r="BL20" i="1" s="1"/>
  <c r="Q20" i="1"/>
  <c r="AS20" i="1" s="1"/>
  <c r="BK20" i="1" s="1"/>
  <c r="BJ19" i="1"/>
  <c r="BI19" i="1"/>
  <c r="AD19" i="1"/>
  <c r="AC19" i="1"/>
  <c r="R19" i="1"/>
  <c r="AT19" i="1" s="1"/>
  <c r="BL19" i="1" s="1"/>
  <c r="Q19" i="1"/>
  <c r="AS19" i="1" s="1"/>
  <c r="BK19" i="1" s="1"/>
  <c r="BJ18" i="1"/>
  <c r="BI18" i="1"/>
  <c r="AD18" i="1"/>
  <c r="AC18" i="1"/>
  <c r="R18" i="1"/>
  <c r="AT18" i="1" s="1"/>
  <c r="BL18" i="1" s="1"/>
  <c r="Q18" i="1"/>
  <c r="AS18" i="1" s="1"/>
  <c r="BK18" i="1" s="1"/>
  <c r="BJ17" i="1"/>
  <c r="BI17" i="1"/>
  <c r="AD17" i="1"/>
  <c r="AC17" i="1"/>
  <c r="R17" i="1"/>
  <c r="AT17" i="1" s="1"/>
  <c r="BL17" i="1" s="1"/>
  <c r="Q17" i="1"/>
  <c r="AS17" i="1" s="1"/>
  <c r="BK17" i="1" s="1"/>
  <c r="BJ16" i="1"/>
  <c r="BI16" i="1"/>
  <c r="AD16" i="1"/>
  <c r="AC16" i="1"/>
  <c r="R16" i="1"/>
  <c r="AT16" i="1" s="1"/>
  <c r="BL16" i="1" s="1"/>
  <c r="Q16" i="1"/>
  <c r="AS16" i="1" s="1"/>
  <c r="BK16" i="1" s="1"/>
  <c r="BJ15" i="1"/>
  <c r="BI15" i="1"/>
  <c r="AD15" i="1"/>
  <c r="AC15" i="1"/>
  <c r="R15" i="1"/>
  <c r="AT15" i="1" s="1"/>
  <c r="BL15" i="1" s="1"/>
  <c r="Q15" i="1"/>
  <c r="AS15" i="1" s="1"/>
  <c r="BK15" i="1" s="1"/>
  <c r="BJ14" i="1"/>
  <c r="BI14" i="1"/>
  <c r="AD14" i="1"/>
  <c r="AC14" i="1"/>
  <c r="R14" i="1"/>
  <c r="AT14" i="1" s="1"/>
  <c r="BL14" i="1" s="1"/>
  <c r="Q14" i="1"/>
  <c r="AS14" i="1" s="1"/>
  <c r="BK14" i="1" s="1"/>
  <c r="BJ13" i="1"/>
  <c r="BI13" i="1"/>
  <c r="AD13" i="1"/>
  <c r="AC13" i="1"/>
  <c r="R13" i="1"/>
  <c r="AT13" i="1" s="1"/>
  <c r="BL13" i="1" s="1"/>
  <c r="Q13" i="1"/>
  <c r="AS13" i="1" s="1"/>
  <c r="BK13" i="1" s="1"/>
  <c r="BJ12" i="1"/>
  <c r="BI12" i="1"/>
  <c r="AD12" i="1"/>
  <c r="AC12" i="1"/>
  <c r="R12" i="1"/>
  <c r="AT12" i="1" s="1"/>
  <c r="BL12" i="1" s="1"/>
  <c r="Q12" i="1"/>
  <c r="AS12" i="1" s="1"/>
  <c r="BK12" i="1" s="1"/>
  <c r="BJ11" i="1"/>
  <c r="BI11" i="1"/>
  <c r="AD11" i="1"/>
  <c r="AC11" i="1"/>
  <c r="R11" i="1"/>
  <c r="AT11" i="1" s="1"/>
  <c r="BL11" i="1" s="1"/>
  <c r="Q11" i="1"/>
  <c r="AS11" i="1" s="1"/>
  <c r="BK11" i="1" s="1"/>
  <c r="BJ10" i="1"/>
  <c r="BI10" i="1"/>
  <c r="AD10" i="1"/>
  <c r="AC10" i="1"/>
  <c r="R10" i="1"/>
  <c r="AT10" i="1" s="1"/>
  <c r="BL10" i="1" s="1"/>
  <c r="Q10" i="1"/>
  <c r="AS10" i="1" s="1"/>
  <c r="BK10" i="1" s="1"/>
  <c r="BJ9" i="1"/>
  <c r="BI9" i="1"/>
  <c r="AD9" i="1"/>
  <c r="AC9" i="1"/>
  <c r="R9" i="1"/>
  <c r="AT9" i="1" s="1"/>
  <c r="BL9" i="1" s="1"/>
  <c r="Q9" i="1"/>
  <c r="AS9" i="1" s="1"/>
  <c r="BK9" i="1" s="1"/>
  <c r="BJ8" i="1"/>
  <c r="BJ51" i="1" s="1"/>
  <c r="BI8" i="1"/>
  <c r="BI51" i="1" s="1"/>
  <c r="AD8" i="1"/>
  <c r="AD51" i="1" s="1"/>
  <c r="AC8" i="1"/>
  <c r="AC51" i="1" s="1"/>
  <c r="R8" i="1"/>
  <c r="R51" i="1" s="1"/>
  <c r="Q8" i="1"/>
  <c r="Q51" i="1" s="1"/>
  <c r="AT43" i="15" l="1"/>
  <c r="BL43" i="15" s="1"/>
  <c r="AT9" i="17"/>
  <c r="BL9" i="17" s="1"/>
  <c r="AS26" i="19"/>
  <c r="BK26" i="19" s="1"/>
  <c r="BL47" i="23"/>
  <c r="AT27" i="24"/>
  <c r="AT45" i="25"/>
  <c r="BL45" i="25" s="1"/>
  <c r="AS32" i="31"/>
  <c r="BK32" i="31" s="1"/>
  <c r="AS48" i="35"/>
  <c r="BK48" i="35" s="1"/>
  <c r="AT45" i="36"/>
  <c r="AT11" i="37"/>
  <c r="AT23" i="37"/>
  <c r="BL23" i="37" s="1"/>
  <c r="AT30" i="38"/>
  <c r="BL30" i="38" s="1"/>
  <c r="AT34" i="38"/>
  <c r="BL34" i="38" s="1"/>
  <c r="AT38" i="38"/>
  <c r="BL38" i="38" s="1"/>
  <c r="AS36" i="6"/>
  <c r="BK36" i="6" s="1"/>
  <c r="AS40" i="6"/>
  <c r="BK40" i="6" s="1"/>
  <c r="BK36" i="11"/>
  <c r="BK40" i="11"/>
  <c r="BK44" i="11"/>
  <c r="AS48" i="11"/>
  <c r="BK48" i="11" s="1"/>
  <c r="BK39" i="12"/>
  <c r="BK47" i="12"/>
  <c r="AT27" i="14"/>
  <c r="BL27" i="14" s="1"/>
  <c r="AT31" i="14"/>
  <c r="BL31" i="14" s="1"/>
  <c r="AT35" i="14"/>
  <c r="AT37" i="15"/>
  <c r="BL37" i="15" s="1"/>
  <c r="AT13" i="21"/>
  <c r="BL13" i="21" s="1"/>
  <c r="AT17" i="21"/>
  <c r="AS42" i="23"/>
  <c r="BK42" i="23" s="1"/>
  <c r="AS48" i="26"/>
  <c r="BK48" i="26" s="1"/>
  <c r="AT41" i="35"/>
  <c r="AS13" i="38"/>
  <c r="BK13" i="38" s="1"/>
  <c r="AS21" i="38"/>
  <c r="BK21" i="38" s="1"/>
  <c r="AS25" i="38"/>
  <c r="BK25" i="38" s="1"/>
  <c r="BL11" i="12"/>
  <c r="BL35" i="12"/>
  <c r="AT35" i="17"/>
  <c r="BL35" i="17" s="1"/>
  <c r="AS40" i="20"/>
  <c r="AS35" i="27"/>
  <c r="BK35" i="27" s="1"/>
  <c r="AS47" i="27"/>
  <c r="BK16" i="30"/>
  <c r="AS25" i="33"/>
  <c r="BK25" i="33" s="1"/>
  <c r="AS29" i="33"/>
  <c r="BK29" i="33" s="1"/>
  <c r="AS47" i="35"/>
  <c r="BK47" i="35" s="1"/>
  <c r="BK10" i="36"/>
  <c r="AS31" i="6"/>
  <c r="BK31" i="6" s="1"/>
  <c r="AS25" i="8"/>
  <c r="BK25" i="8" s="1"/>
  <c r="AS10" i="12"/>
  <c r="AS26" i="12"/>
  <c r="AS30" i="12"/>
  <c r="BL32" i="15"/>
  <c r="BK21" i="18"/>
  <c r="AS25" i="18"/>
  <c r="BK25" i="18" s="1"/>
  <c r="AS29" i="18"/>
  <c r="BK29" i="18" s="1"/>
  <c r="BL45" i="19"/>
  <c r="BL49" i="19"/>
  <c r="BL16" i="20"/>
  <c r="BL20" i="20"/>
  <c r="BL24" i="20"/>
  <c r="BL28" i="20"/>
  <c r="AT32" i="20"/>
  <c r="AT36" i="20"/>
  <c r="BL36" i="20" s="1"/>
  <c r="BL19" i="21"/>
  <c r="BL27" i="21"/>
  <c r="AT14" i="22"/>
  <c r="AS11" i="25"/>
  <c r="AS23" i="25"/>
  <c r="BK23" i="25" s="1"/>
  <c r="AS27" i="25"/>
  <c r="AS35" i="25"/>
  <c r="BK35" i="25" s="1"/>
  <c r="BL10" i="28"/>
  <c r="BL14" i="28"/>
  <c r="AT18" i="28"/>
  <c r="BL18" i="28" s="1"/>
  <c r="BL17" i="29"/>
  <c r="BL11" i="35"/>
  <c r="BL31" i="35"/>
  <c r="BL35" i="35"/>
  <c r="BL43" i="35"/>
  <c r="AT23" i="36"/>
  <c r="BL23" i="36" s="1"/>
  <c r="AT43" i="6"/>
  <c r="BL43" i="6" s="1"/>
  <c r="AS23" i="15"/>
  <c r="BK23" i="15" s="1"/>
  <c r="AS31" i="15"/>
  <c r="AS35" i="15"/>
  <c r="AT47" i="16"/>
  <c r="AT46" i="17"/>
  <c r="BL46" i="17" s="1"/>
  <c r="AS47" i="20"/>
  <c r="BK47" i="20" s="1"/>
  <c r="AT47" i="25"/>
  <c r="BL47" i="25" s="1"/>
  <c r="AT10" i="27"/>
  <c r="BL10" i="27" s="1"/>
  <c r="AT14" i="27"/>
  <c r="BL14" i="27" s="1"/>
  <c r="AT18" i="27"/>
  <c r="AT22" i="27"/>
  <c r="BL22" i="27" s="1"/>
  <c r="AS16" i="29"/>
  <c r="AS20" i="29"/>
  <c r="AS12" i="33"/>
  <c r="AT36" i="38"/>
  <c r="AS19" i="5"/>
  <c r="AS27" i="5"/>
  <c r="BK27" i="5" s="1"/>
  <c r="AS31" i="5"/>
  <c r="BK31" i="5" s="1"/>
  <c r="AS35" i="5"/>
  <c r="BK35" i="5" s="1"/>
  <c r="AS39" i="5"/>
  <c r="BK39" i="5" s="1"/>
  <c r="AS43" i="5"/>
  <c r="AS47" i="5"/>
  <c r="BK47" i="5" s="1"/>
  <c r="AS22" i="11"/>
  <c r="BK22" i="11" s="1"/>
  <c r="AS26" i="11"/>
  <c r="AS30" i="11"/>
  <c r="BK30" i="11" s="1"/>
  <c r="AS34" i="11"/>
  <c r="AS38" i="11"/>
  <c r="AS42" i="11"/>
  <c r="AS46" i="11"/>
  <c r="AS12" i="13"/>
  <c r="BK12" i="13" s="1"/>
  <c r="AS16" i="13"/>
  <c r="BK16" i="13" s="1"/>
  <c r="AS20" i="13"/>
  <c r="AS24" i="13"/>
  <c r="BK24" i="13" s="1"/>
  <c r="AS28" i="13"/>
  <c r="AS32" i="13"/>
  <c r="AS36" i="13"/>
  <c r="AS40" i="13"/>
  <c r="BL16" i="15"/>
  <c r="BL20" i="15"/>
  <c r="AT23" i="15"/>
  <c r="BL23" i="15" s="1"/>
  <c r="AT27" i="15"/>
  <c r="BL27" i="15" s="1"/>
  <c r="AS18" i="16"/>
  <c r="BK18" i="16" s="1"/>
  <c r="AS22" i="16"/>
  <c r="BK22" i="16" s="1"/>
  <c r="AS26" i="16"/>
  <c r="BK26" i="16" s="1"/>
  <c r="AS38" i="16"/>
  <c r="AS42" i="16"/>
  <c r="AS13" i="17"/>
  <c r="BK13" i="17" s="1"/>
  <c r="AS12" i="18"/>
  <c r="AS16" i="18"/>
  <c r="BK16" i="18" s="1"/>
  <c r="AS20" i="18"/>
  <c r="AS44" i="18"/>
  <c r="BK44" i="18" s="1"/>
  <c r="AS48" i="18"/>
  <c r="BK48" i="18" s="1"/>
  <c r="AT44" i="19"/>
  <c r="BL44" i="19" s="1"/>
  <c r="AT48" i="19"/>
  <c r="BL48" i="19" s="1"/>
  <c r="AT39" i="20"/>
  <c r="BL39" i="20" s="1"/>
  <c r="AT43" i="20"/>
  <c r="BL43" i="20" s="1"/>
  <c r="AT47" i="20"/>
  <c r="BL47" i="20" s="1"/>
  <c r="AT14" i="21"/>
  <c r="AT9" i="22"/>
  <c r="AT13" i="22"/>
  <c r="BL13" i="22" s="1"/>
  <c r="AT21" i="22"/>
  <c r="AT41" i="22"/>
  <c r="BL41" i="22" s="1"/>
  <c r="AT45" i="22"/>
  <c r="BL45" i="22" s="1"/>
  <c r="AS36" i="23"/>
  <c r="AS44" i="23"/>
  <c r="BK44" i="23" s="1"/>
  <c r="AS34" i="25"/>
  <c r="AS46" i="25"/>
  <c r="AT22" i="26"/>
  <c r="BL22" i="26" s="1"/>
  <c r="AT30" i="27"/>
  <c r="BL30" i="27" s="1"/>
  <c r="AT38" i="27"/>
  <c r="BL38" i="27" s="1"/>
  <c r="AT42" i="27"/>
  <c r="BL42" i="27" s="1"/>
  <c r="AT50" i="27"/>
  <c r="AT25" i="28"/>
  <c r="BL25" i="28" s="1"/>
  <c r="AT37" i="28"/>
  <c r="BL37" i="28" s="1"/>
  <c r="AT41" i="28"/>
  <c r="BL41" i="28" s="1"/>
  <c r="AT45" i="28"/>
  <c r="AT49" i="28"/>
  <c r="AT13" i="29"/>
  <c r="BL13" i="29" s="1"/>
  <c r="AT9" i="36"/>
  <c r="BL9" i="36" s="1"/>
  <c r="AT17" i="36"/>
  <c r="BL17" i="36" s="1"/>
  <c r="AT21" i="36"/>
  <c r="BL21" i="36" s="1"/>
  <c r="AT25" i="36"/>
  <c r="BL25" i="36" s="1"/>
  <c r="AT29" i="36"/>
  <c r="BL29" i="36" s="1"/>
  <c r="AT37" i="36"/>
  <c r="BL37" i="36" s="1"/>
  <c r="AS45" i="36"/>
  <c r="AS49" i="36"/>
  <c r="AS12" i="37"/>
  <c r="AT49" i="4"/>
  <c r="AS42" i="10"/>
  <c r="BK42" i="10" s="1"/>
  <c r="AS14" i="15"/>
  <c r="BK14" i="15" s="1"/>
  <c r="AS38" i="20"/>
  <c r="BK38" i="20" s="1"/>
  <c r="AT24" i="23"/>
  <c r="BL24" i="23" s="1"/>
  <c r="AT25" i="23"/>
  <c r="BL25" i="23" s="1"/>
  <c r="AT33" i="23"/>
  <c r="AT30" i="25"/>
  <c r="BL30" i="25" s="1"/>
  <c r="AT34" i="25"/>
  <c r="AT38" i="25"/>
  <c r="BL38" i="25" s="1"/>
  <c r="AT9" i="37"/>
  <c r="AS48" i="10"/>
  <c r="AS11" i="11"/>
  <c r="AS15" i="11"/>
  <c r="AS19" i="11"/>
  <c r="BK19" i="11" s="1"/>
  <c r="AS23" i="11"/>
  <c r="BK23" i="11" s="1"/>
  <c r="AS27" i="11"/>
  <c r="BK27" i="11" s="1"/>
  <c r="AT47" i="12"/>
  <c r="BL47" i="12" s="1"/>
  <c r="BK25" i="14"/>
  <c r="AS29" i="14"/>
  <c r="BK29" i="14" s="1"/>
  <c r="AT21" i="15"/>
  <c r="AS41" i="15"/>
  <c r="BK41" i="15" s="1"/>
  <c r="AS49" i="15"/>
  <c r="BK49" i="15" s="1"/>
  <c r="AS20" i="16"/>
  <c r="BK20" i="16" s="1"/>
  <c r="AS24" i="16"/>
  <c r="AS28" i="16"/>
  <c r="BK28" i="16" s="1"/>
  <c r="AS40" i="16"/>
  <c r="AS44" i="16"/>
  <c r="AS15" i="17"/>
  <c r="BK15" i="17" s="1"/>
  <c r="AT17" i="17"/>
  <c r="BL17" i="17" s="1"/>
  <c r="AT21" i="17"/>
  <c r="BL21" i="17" s="1"/>
  <c r="AS11" i="5"/>
  <c r="BK11" i="5" s="1"/>
  <c r="AT16" i="5"/>
  <c r="BL16" i="5" s="1"/>
  <c r="AT20" i="5"/>
  <c r="BL20" i="5" s="1"/>
  <c r="AT11" i="6"/>
  <c r="BL11" i="6" s="1"/>
  <c r="AT15" i="6"/>
  <c r="BL15" i="6" s="1"/>
  <c r="AT19" i="6"/>
  <c r="BL19" i="6" s="1"/>
  <c r="AT23" i="6"/>
  <c r="AT35" i="6"/>
  <c r="BL35" i="6" s="1"/>
  <c r="AT47" i="6"/>
  <c r="BL47" i="6" s="1"/>
  <c r="AT21" i="8"/>
  <c r="BL21" i="8" s="1"/>
  <c r="AS29" i="8"/>
  <c r="BK29" i="8" s="1"/>
  <c r="AS45" i="8"/>
  <c r="BK45" i="8" s="1"/>
  <c r="AS15" i="10"/>
  <c r="AT23" i="11"/>
  <c r="AT27" i="11"/>
  <c r="AT31" i="11"/>
  <c r="BL31" i="11" s="1"/>
  <c r="AT35" i="11"/>
  <c r="BL35" i="11" s="1"/>
  <c r="AT39" i="11"/>
  <c r="AT43" i="11"/>
  <c r="BL43" i="11" s="1"/>
  <c r="AT47" i="11"/>
  <c r="BL47" i="11" s="1"/>
  <c r="AS38" i="12"/>
  <c r="BK38" i="12" s="1"/>
  <c r="AS42" i="12"/>
  <c r="AT21" i="14"/>
  <c r="BL21" i="14" s="1"/>
  <c r="AT25" i="14"/>
  <c r="BL25" i="14" s="1"/>
  <c r="AT49" i="14"/>
  <c r="BL49" i="14" s="1"/>
  <c r="AS20" i="15"/>
  <c r="BK20" i="15" s="1"/>
  <c r="AS32" i="15"/>
  <c r="BK32" i="15" s="1"/>
  <c r="AT41" i="15"/>
  <c r="BL41" i="15" s="1"/>
  <c r="AT45" i="15"/>
  <c r="BL45" i="15" s="1"/>
  <c r="AT16" i="16"/>
  <c r="AT20" i="16"/>
  <c r="AT11" i="17"/>
  <c r="AS39" i="17"/>
  <c r="BK39" i="17" s="1"/>
  <c r="AS47" i="17"/>
  <c r="BK47" i="17" s="1"/>
  <c r="AS14" i="18"/>
  <c r="BK14" i="18" s="1"/>
  <c r="AS18" i="18"/>
  <c r="BK18" i="18" s="1"/>
  <c r="BK43" i="5"/>
  <c r="AS26" i="6"/>
  <c r="BL20" i="25"/>
  <c r="BL38" i="6"/>
  <c r="BL42" i="6"/>
  <c r="BL50" i="6"/>
  <c r="BL9" i="7"/>
  <c r="AT13" i="7"/>
  <c r="BL13" i="7" s="1"/>
  <c r="AT17" i="7"/>
  <c r="BL17" i="7" s="1"/>
  <c r="AT21" i="7"/>
  <c r="BL21" i="7" s="1"/>
  <c r="AT25" i="7"/>
  <c r="BK32" i="8"/>
  <c r="BK22" i="10"/>
  <c r="BK26" i="10"/>
  <c r="BK34" i="10"/>
  <c r="BK31" i="15"/>
  <c r="BL31" i="16"/>
  <c r="BL39" i="16"/>
  <c r="BK50" i="17"/>
  <c r="AS48" i="7"/>
  <c r="AT48" i="13"/>
  <c r="BL48" i="13" s="1"/>
  <c r="AS15" i="14"/>
  <c r="AS23" i="14"/>
  <c r="AS27" i="14"/>
  <c r="BK27" i="14" s="1"/>
  <c r="AS47" i="14"/>
  <c r="BK47" i="14" s="1"/>
  <c r="AT31" i="15"/>
  <c r="BL31" i="15" s="1"/>
  <c r="AT35" i="15"/>
  <c r="AT23" i="17"/>
  <c r="AT31" i="17"/>
  <c r="BL31" i="17" s="1"/>
  <c r="AT39" i="17"/>
  <c r="BL39" i="17" s="1"/>
  <c r="BL17" i="37"/>
  <c r="AT29" i="6"/>
  <c r="BL29" i="6" s="1"/>
  <c r="AT33" i="6"/>
  <c r="BL33" i="6" s="1"/>
  <c r="AT41" i="6"/>
  <c r="BL41" i="6" s="1"/>
  <c r="AT45" i="6"/>
  <c r="AS13" i="10"/>
  <c r="BK13" i="10" s="1"/>
  <c r="AS17" i="10"/>
  <c r="BK17" i="10" s="1"/>
  <c r="AS29" i="10"/>
  <c r="AS33" i="10"/>
  <c r="AS45" i="10"/>
  <c r="BK45" i="10" s="1"/>
  <c r="BL47" i="10"/>
  <c r="AT50" i="10"/>
  <c r="BL50" i="10" s="1"/>
  <c r="AT9" i="11"/>
  <c r="BL9" i="11" s="1"/>
  <c r="AT13" i="11"/>
  <c r="BL13" i="11" s="1"/>
  <c r="AT17" i="11"/>
  <c r="BL17" i="11" s="1"/>
  <c r="AT21" i="11"/>
  <c r="BL21" i="11" s="1"/>
  <c r="AT25" i="11"/>
  <c r="BL25" i="11" s="1"/>
  <c r="AT39" i="14"/>
  <c r="BL39" i="14" s="1"/>
  <c r="AT43" i="14"/>
  <c r="BL43" i="14" s="1"/>
  <c r="AT47" i="14"/>
  <c r="BL47" i="14" s="1"/>
  <c r="AS26" i="15"/>
  <c r="BK26" i="15" s="1"/>
  <c r="AT47" i="15"/>
  <c r="BL47" i="15" s="1"/>
  <c r="AS37" i="17"/>
  <c r="AS45" i="17"/>
  <c r="BK45" i="17" s="1"/>
  <c r="BL9" i="5"/>
  <c r="AT13" i="10"/>
  <c r="BL13" i="10" s="1"/>
  <c r="AS35" i="12"/>
  <c r="BK35" i="12" s="1"/>
  <c r="AS9" i="15"/>
  <c r="AS13" i="15"/>
  <c r="BK13" i="15" s="1"/>
  <c r="AT18" i="15"/>
  <c r="BL18" i="15" s="1"/>
  <c r="BL29" i="17"/>
  <c r="BL37" i="17"/>
  <c r="BL45" i="17"/>
  <c r="BL33" i="23"/>
  <c r="AS36" i="19"/>
  <c r="BK36" i="19" s="1"/>
  <c r="AS44" i="19"/>
  <c r="BK44" i="19" s="1"/>
  <c r="AS11" i="20"/>
  <c r="BK11" i="20" s="1"/>
  <c r="AS15" i="20"/>
  <c r="BK15" i="20" s="1"/>
  <c r="AS19" i="20"/>
  <c r="BK19" i="20" s="1"/>
  <c r="AS23" i="20"/>
  <c r="AS27" i="20"/>
  <c r="BL27" i="24"/>
  <c r="AT17" i="25"/>
  <c r="BL17" i="25" s="1"/>
  <c r="AS25" i="25"/>
  <c r="AS29" i="25"/>
  <c r="BK29" i="25" s="1"/>
  <c r="AS17" i="26"/>
  <c r="BK17" i="26" s="1"/>
  <c r="AT26" i="26"/>
  <c r="AS38" i="26"/>
  <c r="BK38" i="26" s="1"/>
  <c r="AS46" i="26"/>
  <c r="BK46" i="26" s="1"/>
  <c r="AS17" i="27"/>
  <c r="BK17" i="27" s="1"/>
  <c r="AT38" i="28"/>
  <c r="BL38" i="28" s="1"/>
  <c r="AS42" i="28"/>
  <c r="BK42" i="28" s="1"/>
  <c r="AS9" i="29"/>
  <c r="BK9" i="29" s="1"/>
  <c r="AS13" i="29"/>
  <c r="BK13" i="29" s="1"/>
  <c r="BK19" i="32"/>
  <c r="AT47" i="34"/>
  <c r="BL29" i="35"/>
  <c r="AT33" i="35"/>
  <c r="AT37" i="35"/>
  <c r="BL37" i="35" s="1"/>
  <c r="AS46" i="36"/>
  <c r="BK46" i="36" s="1"/>
  <c r="AT42" i="38"/>
  <c r="BL42" i="38" s="1"/>
  <c r="BL25" i="19"/>
  <c r="AT28" i="19"/>
  <c r="BL28" i="19" s="1"/>
  <c r="AT32" i="19"/>
  <c r="BL32" i="19" s="1"/>
  <c r="AT41" i="19"/>
  <c r="BL41" i="19" s="1"/>
  <c r="AS29" i="23"/>
  <c r="BK29" i="23" s="1"/>
  <c r="AS33" i="23"/>
  <c r="BK33" i="23" s="1"/>
  <c r="AS12" i="25"/>
  <c r="BK12" i="25" s="1"/>
  <c r="AS16" i="25"/>
  <c r="AT25" i="25"/>
  <c r="BL25" i="25" s="1"/>
  <c r="AT29" i="25"/>
  <c r="BL10" i="26"/>
  <c r="AT18" i="26"/>
  <c r="AS29" i="28"/>
  <c r="BK29" i="28" s="1"/>
  <c r="AS33" i="28"/>
  <c r="BK33" i="28" s="1"/>
  <c r="AS37" i="28"/>
  <c r="AT47" i="28"/>
  <c r="BL47" i="28" s="1"/>
  <c r="AT35" i="29"/>
  <c r="BL35" i="29" s="1"/>
  <c r="AT16" i="32"/>
  <c r="AT20" i="32"/>
  <c r="AT28" i="32"/>
  <c r="AS24" i="35"/>
  <c r="AT19" i="37"/>
  <c r="BL19" i="37" s="1"/>
  <c r="AS29" i="38"/>
  <c r="BK29" i="38" s="1"/>
  <c r="AS33" i="38"/>
  <c r="BK33" i="38" s="1"/>
  <c r="AS37" i="38"/>
  <c r="BK37" i="38" s="1"/>
  <c r="AS20" i="39"/>
  <c r="AS24" i="39"/>
  <c r="BK24" i="39" s="1"/>
  <c r="AS28" i="39"/>
  <c r="BK28" i="39" s="1"/>
  <c r="AS32" i="39"/>
  <c r="BK32" i="39" s="1"/>
  <c r="AS42" i="20"/>
  <c r="BK42" i="20" s="1"/>
  <c r="AS29" i="22"/>
  <c r="AS16" i="23"/>
  <c r="BK16" i="23" s="1"/>
  <c r="AT16" i="25"/>
  <c r="BL16" i="25" s="1"/>
  <c r="AS16" i="26"/>
  <c r="BK16" i="26" s="1"/>
  <c r="BK18" i="30"/>
  <c r="BK24" i="30"/>
  <c r="AS36" i="30"/>
  <c r="BK36" i="30" s="1"/>
  <c r="AS33" i="33"/>
  <c r="BK33" i="33" s="1"/>
  <c r="AS37" i="33"/>
  <c r="AS41" i="33"/>
  <c r="BK41" i="33" s="1"/>
  <c r="AS45" i="33"/>
  <c r="BK45" i="33" s="1"/>
  <c r="AS12" i="34"/>
  <c r="AS16" i="34"/>
  <c r="BK16" i="34" s="1"/>
  <c r="AT17" i="35"/>
  <c r="BL17" i="35" s="1"/>
  <c r="BK49" i="36"/>
  <c r="AT17" i="38"/>
  <c r="BL17" i="38" s="1"/>
  <c r="AT21" i="38"/>
  <c r="AT25" i="38"/>
  <c r="BL25" i="38" s="1"/>
  <c r="BL20" i="39"/>
  <c r="BL24" i="39"/>
  <c r="BK10" i="19"/>
  <c r="BK22" i="19"/>
  <c r="BL27" i="19"/>
  <c r="BL35" i="19"/>
  <c r="BL39" i="19"/>
  <c r="BL43" i="19"/>
  <c r="BL47" i="19"/>
  <c r="AT9" i="23"/>
  <c r="BL41" i="23"/>
  <c r="AS16" i="24"/>
  <c r="BK16" i="24" s="1"/>
  <c r="AS20" i="24"/>
  <c r="AS24" i="24"/>
  <c r="BK24" i="24" s="1"/>
  <c r="AS28" i="24"/>
  <c r="BL36" i="25"/>
  <c r="BK40" i="25"/>
  <c r="BK44" i="25"/>
  <c r="BL16" i="26"/>
  <c r="BL20" i="26"/>
  <c r="BK24" i="26"/>
  <c r="AT16" i="27"/>
  <c r="BL16" i="27" s="1"/>
  <c r="AT20" i="27"/>
  <c r="BL20" i="27" s="1"/>
  <c r="AT24" i="27"/>
  <c r="BK40" i="28"/>
  <c r="BL45" i="28"/>
  <c r="BL29" i="29"/>
  <c r="BL49" i="29"/>
  <c r="AT17" i="33"/>
  <c r="BL17" i="33" s="1"/>
  <c r="AT21" i="33"/>
  <c r="BL21" i="33" s="1"/>
  <c r="AT22" i="33"/>
  <c r="BL22" i="33" s="1"/>
  <c r="AT25" i="33"/>
  <c r="AT30" i="33"/>
  <c r="BL30" i="33" s="1"/>
  <c r="AT12" i="34"/>
  <c r="BL12" i="34" s="1"/>
  <c r="AT24" i="34"/>
  <c r="BL24" i="34" s="1"/>
  <c r="AS28" i="34"/>
  <c r="BK28" i="34" s="1"/>
  <c r="AS32" i="34"/>
  <c r="AS44" i="34"/>
  <c r="BK44" i="34" s="1"/>
  <c r="AS48" i="34"/>
  <c r="BK48" i="34" s="1"/>
  <c r="AS15" i="35"/>
  <c r="BK15" i="35" s="1"/>
  <c r="AS39" i="35"/>
  <c r="BK39" i="35" s="1"/>
  <c r="AS32" i="36"/>
  <c r="BK32" i="36" s="1"/>
  <c r="AS36" i="36"/>
  <c r="BK12" i="37"/>
  <c r="BL21" i="37"/>
  <c r="BK12" i="38"/>
  <c r="BK16" i="38"/>
  <c r="BK11" i="39"/>
  <c r="BK15" i="39"/>
  <c r="BK27" i="39"/>
  <c r="BK31" i="39"/>
  <c r="BK35" i="39"/>
  <c r="BK39" i="39"/>
  <c r="AT23" i="18"/>
  <c r="BL23" i="18" s="1"/>
  <c r="AT27" i="18"/>
  <c r="BL27" i="18" s="1"/>
  <c r="AT31" i="18"/>
  <c r="BL31" i="18" s="1"/>
  <c r="AT35" i="18"/>
  <c r="BL35" i="18" s="1"/>
  <c r="AT47" i="18"/>
  <c r="BL47" i="18" s="1"/>
  <c r="AS38" i="19"/>
  <c r="BK38" i="19" s="1"/>
  <c r="AS41" i="20"/>
  <c r="BK41" i="20" s="1"/>
  <c r="AS45" i="20"/>
  <c r="BK45" i="20" s="1"/>
  <c r="AS32" i="22"/>
  <c r="BK32" i="22" s="1"/>
  <c r="AS40" i="22"/>
  <c r="AS15" i="27"/>
  <c r="AS19" i="27"/>
  <c r="AS48" i="28"/>
  <c r="AS15" i="29"/>
  <c r="AT44" i="34"/>
  <c r="BL44" i="34" s="1"/>
  <c r="AT40" i="38"/>
  <c r="AT44" i="38"/>
  <c r="BL44" i="38" s="1"/>
  <c r="AS22" i="18"/>
  <c r="BK22" i="18" s="1"/>
  <c r="AS26" i="18"/>
  <c r="BK26" i="18" s="1"/>
  <c r="AS38" i="18"/>
  <c r="BK38" i="18" s="1"/>
  <c r="AS42" i="18"/>
  <c r="BK42" i="18" s="1"/>
  <c r="AS46" i="18"/>
  <c r="BK46" i="18" s="1"/>
  <c r="AS50" i="18"/>
  <c r="BK50" i="18" s="1"/>
  <c r="AS9" i="19"/>
  <c r="AS17" i="19"/>
  <c r="BK17" i="19" s="1"/>
  <c r="AS25" i="19"/>
  <c r="AT33" i="20"/>
  <c r="BL33" i="20" s="1"/>
  <c r="AT37" i="20"/>
  <c r="BL37" i="20" s="1"/>
  <c r="AT49" i="20"/>
  <c r="AS16" i="21"/>
  <c r="AS24" i="21"/>
  <c r="BK24" i="21" s="1"/>
  <c r="AS28" i="21"/>
  <c r="AS32" i="21"/>
  <c r="BK32" i="21" s="1"/>
  <c r="AS36" i="21"/>
  <c r="AS40" i="21"/>
  <c r="AS15" i="22"/>
  <c r="BK15" i="22" s="1"/>
  <c r="AS19" i="22"/>
  <c r="AS23" i="22"/>
  <c r="AT29" i="22"/>
  <c r="BL29" i="22" s="1"/>
  <c r="AT33" i="22"/>
  <c r="BL33" i="22" s="1"/>
  <c r="AT11" i="23"/>
  <c r="BL11" i="23" s="1"/>
  <c r="AT19" i="23"/>
  <c r="BL19" i="23" s="1"/>
  <c r="AS27" i="23"/>
  <c r="AS31" i="23"/>
  <c r="AT36" i="23"/>
  <c r="AS18" i="25"/>
  <c r="BK18" i="25" s="1"/>
  <c r="AT31" i="25"/>
  <c r="BL31" i="25" s="1"/>
  <c r="AT32" i="25"/>
  <c r="BL32" i="25" s="1"/>
  <c r="AS39" i="25"/>
  <c r="BK39" i="25" s="1"/>
  <c r="AS43" i="25"/>
  <c r="AT36" i="26"/>
  <c r="BL36" i="26" s="1"/>
  <c r="BL12" i="27"/>
  <c r="AT32" i="27"/>
  <c r="AT36" i="27"/>
  <c r="BL36" i="27" s="1"/>
  <c r="AT48" i="27"/>
  <c r="BL48" i="27" s="1"/>
  <c r="AT11" i="28"/>
  <c r="BL11" i="28" s="1"/>
  <c r="AT15" i="28"/>
  <c r="BL15" i="28" s="1"/>
  <c r="AT19" i="28"/>
  <c r="BL19" i="28" s="1"/>
  <c r="AT23" i="28"/>
  <c r="BL23" i="28" s="1"/>
  <c r="AS31" i="28"/>
  <c r="AS39" i="28"/>
  <c r="BK39" i="28" s="1"/>
  <c r="AT48" i="28"/>
  <c r="BL48" i="28" s="1"/>
  <c r="AT11" i="29"/>
  <c r="BL11" i="29" s="1"/>
  <c r="AT15" i="29"/>
  <c r="BL15" i="29" s="1"/>
  <c r="AT45" i="29"/>
  <c r="BL45" i="29" s="1"/>
  <c r="AT11" i="30"/>
  <c r="BL11" i="30" s="1"/>
  <c r="AT19" i="30"/>
  <c r="AT23" i="30"/>
  <c r="BL23" i="30" s="1"/>
  <c r="AT35" i="30"/>
  <c r="BL35" i="30" s="1"/>
  <c r="AT39" i="30"/>
  <c r="BL39" i="30" s="1"/>
  <c r="AT43" i="30"/>
  <c r="BL43" i="30" s="1"/>
  <c r="AT38" i="31"/>
  <c r="BL38" i="31" s="1"/>
  <c r="AT42" i="31"/>
  <c r="BL42" i="31" s="1"/>
  <c r="AT46" i="31"/>
  <c r="BL46" i="31" s="1"/>
  <c r="AT50" i="31"/>
  <c r="AT17" i="32"/>
  <c r="BL17" i="32" s="1"/>
  <c r="AT25" i="32"/>
  <c r="BL25" i="32" s="1"/>
  <c r="AT33" i="32"/>
  <c r="AT37" i="32"/>
  <c r="BL37" i="32" s="1"/>
  <c r="AT41" i="32"/>
  <c r="AT45" i="32"/>
  <c r="BL45" i="32" s="1"/>
  <c r="AT49" i="32"/>
  <c r="AT8" i="33"/>
  <c r="AT12" i="33"/>
  <c r="AT16" i="33"/>
  <c r="BL16" i="33" s="1"/>
  <c r="AT20" i="33"/>
  <c r="BL20" i="33" s="1"/>
  <c r="AT32" i="33"/>
  <c r="AT36" i="33"/>
  <c r="AT40" i="33"/>
  <c r="BL40" i="33" s="1"/>
  <c r="AS10" i="35"/>
  <c r="AS34" i="35"/>
  <c r="BK34" i="35" s="1"/>
  <c r="AT47" i="35"/>
  <c r="BL47" i="35" s="1"/>
  <c r="AS14" i="36"/>
  <c r="BK14" i="36" s="1"/>
  <c r="AT19" i="36"/>
  <c r="BL19" i="36" s="1"/>
  <c r="BL45" i="36"/>
  <c r="BK50" i="36"/>
  <c r="AS11" i="38"/>
  <c r="BK11" i="38" s="1"/>
  <c r="AS10" i="39"/>
  <c r="BL9" i="19"/>
  <c r="AS44" i="20"/>
  <c r="AC51" i="21"/>
  <c r="BL17" i="21"/>
  <c r="AT24" i="21"/>
  <c r="BL24" i="21" s="1"/>
  <c r="AT11" i="22"/>
  <c r="BL11" i="22" s="1"/>
  <c r="AT15" i="22"/>
  <c r="BL15" i="22" s="1"/>
  <c r="AS14" i="23"/>
  <c r="AT27" i="23"/>
  <c r="BL18" i="25"/>
  <c r="BK34" i="25"/>
  <c r="AS35" i="26"/>
  <c r="BK35" i="26" s="1"/>
  <c r="AS39" i="26"/>
  <c r="BK39" i="26" s="1"/>
  <c r="AT27" i="28"/>
  <c r="BL27" i="28" s="1"/>
  <c r="AT35" i="28"/>
  <c r="BL35" i="28" s="1"/>
  <c r="AT19" i="29"/>
  <c r="BL19" i="29" s="1"/>
  <c r="AS27" i="33"/>
  <c r="AT23" i="35"/>
  <c r="BL23" i="35" s="1"/>
  <c r="AS22" i="36"/>
  <c r="BL11" i="37"/>
  <c r="AT19" i="38"/>
  <c r="AT23" i="38"/>
  <c r="BL23" i="38" s="1"/>
  <c r="AS16" i="5"/>
  <c r="BK16" i="5" s="1"/>
  <c r="AS24" i="5"/>
  <c r="BK24" i="5" s="1"/>
  <c r="AS19" i="6"/>
  <c r="BK19" i="6" s="1"/>
  <c r="AS23" i="6"/>
  <c r="BK23" i="6" s="1"/>
  <c r="AT19" i="8"/>
  <c r="BL19" i="8" s="1"/>
  <c r="AT23" i="8"/>
  <c r="BL23" i="8" s="1"/>
  <c r="AS27" i="8"/>
  <c r="BK27" i="8" s="1"/>
  <c r="AS39" i="8"/>
  <c r="BK39" i="8" s="1"/>
  <c r="AS43" i="8"/>
  <c r="BJ51" i="9"/>
  <c r="BI51" i="6"/>
  <c r="AS10" i="6"/>
  <c r="BK10" i="6" s="1"/>
  <c r="AS14" i="6"/>
  <c r="BK14" i="6" s="1"/>
  <c r="AS22" i="6"/>
  <c r="BK22" i="6" s="1"/>
  <c r="AT27" i="6"/>
  <c r="BL27" i="6" s="1"/>
  <c r="AS35" i="6"/>
  <c r="BK35" i="6" s="1"/>
  <c r="AS30" i="8"/>
  <c r="AS34" i="8"/>
  <c r="AT25" i="10"/>
  <c r="AT29" i="10"/>
  <c r="AT41" i="10"/>
  <c r="BL41" i="10" s="1"/>
  <c r="AT45" i="10"/>
  <c r="BL45" i="10" s="1"/>
  <c r="AS49" i="10"/>
  <c r="BK49" i="10" s="1"/>
  <c r="Q51" i="11"/>
  <c r="AS12" i="11"/>
  <c r="BK12" i="11" s="1"/>
  <c r="AS16" i="11"/>
  <c r="BK16" i="11" s="1"/>
  <c r="AS20" i="11"/>
  <c r="BK20" i="11" s="1"/>
  <c r="AS24" i="11"/>
  <c r="BK24" i="11" s="1"/>
  <c r="BK27" i="4"/>
  <c r="BK31" i="4"/>
  <c r="BK35" i="4"/>
  <c r="BK43" i="4"/>
  <c r="BK47" i="4"/>
  <c r="BI51" i="5"/>
  <c r="BL15" i="5"/>
  <c r="BL27" i="5"/>
  <c r="BL31" i="5"/>
  <c r="BL35" i="5"/>
  <c r="BL39" i="5"/>
  <c r="BL43" i="5"/>
  <c r="BL47" i="5"/>
  <c r="BL10" i="6"/>
  <c r="BL18" i="6"/>
  <c r="BI51" i="7"/>
  <c r="BK10" i="7"/>
  <c r="BK14" i="7"/>
  <c r="BK18" i="7"/>
  <c r="BK22" i="7"/>
  <c r="BK26" i="7"/>
  <c r="BK30" i="7"/>
  <c r="BK34" i="7"/>
  <c r="BK38" i="7"/>
  <c r="BK42" i="7"/>
  <c r="BK46" i="7"/>
  <c r="BK50" i="7"/>
  <c r="BK9" i="8"/>
  <c r="BK13" i="8"/>
  <c r="BK36" i="10"/>
  <c r="BK40" i="10"/>
  <c r="AS14" i="5"/>
  <c r="AS22" i="5"/>
  <c r="BK22" i="5" s="1"/>
  <c r="AS13" i="6"/>
  <c r="BK13" i="6" s="1"/>
  <c r="AS17" i="6"/>
  <c r="BK17" i="6" s="1"/>
  <c r="AT9" i="8"/>
  <c r="BL9" i="8" s="1"/>
  <c r="BK48" i="10"/>
  <c r="BK11" i="11"/>
  <c r="BK15" i="11"/>
  <c r="AS13" i="5"/>
  <c r="AT9" i="6"/>
  <c r="BL9" i="6" s="1"/>
  <c r="AT13" i="6"/>
  <c r="BL13" i="6" s="1"/>
  <c r="AS42" i="6"/>
  <c r="BK42" i="6" s="1"/>
  <c r="AS46" i="6"/>
  <c r="BK46" i="6" s="1"/>
  <c r="AS16" i="8"/>
  <c r="AS20" i="8"/>
  <c r="AT33" i="8"/>
  <c r="BL33" i="8" s="1"/>
  <c r="AT37" i="8"/>
  <c r="BL37" i="8" s="1"/>
  <c r="AT41" i="8"/>
  <c r="BL41" i="8" s="1"/>
  <c r="AT49" i="8"/>
  <c r="BL49" i="8" s="1"/>
  <c r="AT12" i="9"/>
  <c r="BL12" i="9" s="1"/>
  <c r="AT16" i="9"/>
  <c r="AT20" i="9"/>
  <c r="AT24" i="9"/>
  <c r="AT28" i="9"/>
  <c r="AT32" i="9"/>
  <c r="BL32" i="9" s="1"/>
  <c r="AT36" i="9"/>
  <c r="BL36" i="9" s="1"/>
  <c r="AT40" i="9"/>
  <c r="BL40" i="9" s="1"/>
  <c r="AT44" i="9"/>
  <c r="BL44" i="9" s="1"/>
  <c r="AT48" i="9"/>
  <c r="AT11" i="10"/>
  <c r="BL11" i="10" s="1"/>
  <c r="AS19" i="10"/>
  <c r="BK19" i="10" s="1"/>
  <c r="AS31" i="10"/>
  <c r="BK31" i="10" s="1"/>
  <c r="AS35" i="10"/>
  <c r="BK35" i="10" s="1"/>
  <c r="AS43" i="10"/>
  <c r="BK43" i="10" s="1"/>
  <c r="AS47" i="10"/>
  <c r="BK47" i="10" s="1"/>
  <c r="AT11" i="11"/>
  <c r="BL11" i="11" s="1"/>
  <c r="AT15" i="11"/>
  <c r="AT19" i="11"/>
  <c r="AT39" i="6"/>
  <c r="BL39" i="6" s="1"/>
  <c r="AT13" i="8"/>
  <c r="BL13" i="8" s="1"/>
  <c r="AT17" i="8"/>
  <c r="BL17" i="8" s="1"/>
  <c r="BK36" i="8"/>
  <c r="AS11" i="9"/>
  <c r="BK11" i="9" s="1"/>
  <c r="AS15" i="9"/>
  <c r="BK15" i="9" s="1"/>
  <c r="AS19" i="9"/>
  <c r="AS23" i="9"/>
  <c r="BK23" i="9" s="1"/>
  <c r="AS27" i="9"/>
  <c r="AS31" i="9"/>
  <c r="AS35" i="9"/>
  <c r="AS39" i="9"/>
  <c r="AS43" i="9"/>
  <c r="BK43" i="9" s="1"/>
  <c r="AS47" i="9"/>
  <c r="BK47" i="9" s="1"/>
  <c r="AS10" i="10"/>
  <c r="AT23" i="10"/>
  <c r="BL23" i="10" s="1"/>
  <c r="AT27" i="10"/>
  <c r="BL27" i="10" s="1"/>
  <c r="AT31" i="10"/>
  <c r="BL31" i="10" s="1"/>
  <c r="AT39" i="10"/>
  <c r="BL39" i="10" s="1"/>
  <c r="AT43" i="10"/>
  <c r="BL43" i="10" s="1"/>
  <c r="AS10" i="11"/>
  <c r="BK10" i="11" s="1"/>
  <c r="AS14" i="11"/>
  <c r="BK14" i="11" s="1"/>
  <c r="AS18" i="11"/>
  <c r="AT29" i="11"/>
  <c r="BL29" i="11" s="1"/>
  <c r="AT33" i="11"/>
  <c r="BL33" i="11" s="1"/>
  <c r="AT37" i="11"/>
  <c r="BL37" i="11" s="1"/>
  <c r="AT41" i="11"/>
  <c r="BL41" i="11" s="1"/>
  <c r="AT45" i="11"/>
  <c r="BL45" i="11" s="1"/>
  <c r="AT49" i="11"/>
  <c r="BL49" i="11" s="1"/>
  <c r="AT9" i="12"/>
  <c r="BL9" i="12" s="1"/>
  <c r="AT12" i="12"/>
  <c r="BL12" i="12" s="1"/>
  <c r="AT20" i="12"/>
  <c r="BL20" i="12" s="1"/>
  <c r="AT24" i="12"/>
  <c r="AS44" i="12"/>
  <c r="BK44" i="12" s="1"/>
  <c r="AS48" i="12"/>
  <c r="BK48" i="12" s="1"/>
  <c r="AT15" i="14"/>
  <c r="BL15" i="14" s="1"/>
  <c r="AT19" i="14"/>
  <c r="BL19" i="14" s="1"/>
  <c r="AT23" i="14"/>
  <c r="BL23" i="14" s="1"/>
  <c r="AS44" i="14"/>
  <c r="BK44" i="14" s="1"/>
  <c r="AS48" i="14"/>
  <c r="BK48" i="14" s="1"/>
  <c r="AS11" i="15"/>
  <c r="BK11" i="15" s="1"/>
  <c r="AS15" i="15"/>
  <c r="BK15" i="15" s="1"/>
  <c r="AT25" i="15"/>
  <c r="BL25" i="15" s="1"/>
  <c r="AS47" i="15"/>
  <c r="BK47" i="15" s="1"/>
  <c r="AT48" i="15"/>
  <c r="BL48" i="15" s="1"/>
  <c r="AT11" i="16"/>
  <c r="AT23" i="16"/>
  <c r="BL23" i="16" s="1"/>
  <c r="AT27" i="16"/>
  <c r="BL27" i="16" s="1"/>
  <c r="AS31" i="16"/>
  <c r="BK31" i="16" s="1"/>
  <c r="AS35" i="16"/>
  <c r="BK35" i="16" s="1"/>
  <c r="AS10" i="17"/>
  <c r="AT19" i="17"/>
  <c r="BL19" i="17" s="1"/>
  <c r="AS23" i="17"/>
  <c r="BK23" i="17" s="1"/>
  <c r="AS31" i="17"/>
  <c r="BK31" i="17" s="1"/>
  <c r="AT33" i="17"/>
  <c r="BL33" i="17" s="1"/>
  <c r="AS40" i="17"/>
  <c r="BK40" i="17" s="1"/>
  <c r="AT49" i="17"/>
  <c r="BL49" i="17" s="1"/>
  <c r="AS11" i="19"/>
  <c r="BK11" i="19" s="1"/>
  <c r="AS15" i="19"/>
  <c r="AS19" i="19"/>
  <c r="BK19" i="19" s="1"/>
  <c r="AS28" i="19"/>
  <c r="BK28" i="19" s="1"/>
  <c r="AT37" i="19"/>
  <c r="BL37" i="19" s="1"/>
  <c r="AS49" i="19"/>
  <c r="BK49" i="19" s="1"/>
  <c r="Q51" i="20"/>
  <c r="AS12" i="20"/>
  <c r="BK12" i="20" s="1"/>
  <c r="AS24" i="20"/>
  <c r="BK24" i="20" s="1"/>
  <c r="AS28" i="20"/>
  <c r="BK28" i="20" s="1"/>
  <c r="AS32" i="20"/>
  <c r="BK32" i="20" s="1"/>
  <c r="AS36" i="20"/>
  <c r="BK36" i="20" s="1"/>
  <c r="AT41" i="20"/>
  <c r="BL41" i="20" s="1"/>
  <c r="AT45" i="20"/>
  <c r="BL45" i="20" s="1"/>
  <c r="AS49" i="20"/>
  <c r="BK49" i="20" s="1"/>
  <c r="AT21" i="21"/>
  <c r="BL21" i="21" s="1"/>
  <c r="AT29" i="21"/>
  <c r="BL29" i="21" s="1"/>
  <c r="AT33" i="21"/>
  <c r="BL33" i="21" s="1"/>
  <c r="AT37" i="21"/>
  <c r="BL37" i="21" s="1"/>
  <c r="AT41" i="21"/>
  <c r="BL41" i="21" s="1"/>
  <c r="AT45" i="21"/>
  <c r="BL45" i="21" s="1"/>
  <c r="AT49" i="21"/>
  <c r="BL49" i="21" s="1"/>
  <c r="AS16" i="22"/>
  <c r="BK16" i="22" s="1"/>
  <c r="AT25" i="22"/>
  <c r="BL25" i="22" s="1"/>
  <c r="AS37" i="22"/>
  <c r="BK37" i="22" s="1"/>
  <c r="AS46" i="22"/>
  <c r="BK46" i="22" s="1"/>
  <c r="AS50" i="22"/>
  <c r="BK50" i="22" s="1"/>
  <c r="AS13" i="23"/>
  <c r="BK13" i="23" s="1"/>
  <c r="AS21" i="23"/>
  <c r="BK21" i="23" s="1"/>
  <c r="AS22" i="23"/>
  <c r="AS39" i="23"/>
  <c r="AS11" i="24"/>
  <c r="BK11" i="24" s="1"/>
  <c r="AS15" i="24"/>
  <c r="BK15" i="24" s="1"/>
  <c r="AS19" i="24"/>
  <c r="BK19" i="24" s="1"/>
  <c r="AS23" i="24"/>
  <c r="BK23" i="24" s="1"/>
  <c r="AT15" i="25"/>
  <c r="BL15" i="25" s="1"/>
  <c r="AS19" i="25"/>
  <c r="BK19" i="25" s="1"/>
  <c r="AS24" i="25"/>
  <c r="BK24" i="25" s="1"/>
  <c r="AS28" i="25"/>
  <c r="BK28" i="25" s="1"/>
  <c r="AS32" i="25"/>
  <c r="AT33" i="25"/>
  <c r="AT46" i="25"/>
  <c r="BL46" i="25" s="1"/>
  <c r="AS50" i="25"/>
  <c r="BK50" i="25" s="1"/>
  <c r="AS30" i="29"/>
  <c r="BK30" i="29" s="1"/>
  <c r="AT43" i="29"/>
  <c r="BL43" i="29" s="1"/>
  <c r="AT47" i="29"/>
  <c r="BL47" i="29" s="1"/>
  <c r="AS29" i="35"/>
  <c r="BK29" i="35" s="1"/>
  <c r="AT43" i="36"/>
  <c r="BL43" i="36" s="1"/>
  <c r="AS15" i="12"/>
  <c r="BK15" i="12" s="1"/>
  <c r="AS19" i="12"/>
  <c r="BK19" i="12" s="1"/>
  <c r="BL37" i="12"/>
  <c r="AT40" i="12"/>
  <c r="BL40" i="12" s="1"/>
  <c r="AT41" i="12"/>
  <c r="BL41" i="12" s="1"/>
  <c r="AT44" i="12"/>
  <c r="BL44" i="12" s="1"/>
  <c r="AT10" i="14"/>
  <c r="BL10" i="14" s="1"/>
  <c r="AS14" i="14"/>
  <c r="AS18" i="14"/>
  <c r="AS39" i="14"/>
  <c r="BK39" i="14" s="1"/>
  <c r="AS43" i="14"/>
  <c r="BK43" i="14" s="1"/>
  <c r="AT11" i="15"/>
  <c r="BL11" i="15" s="1"/>
  <c r="AT15" i="15"/>
  <c r="BL15" i="15" s="1"/>
  <c r="AS19" i="15"/>
  <c r="BK19" i="15" s="1"/>
  <c r="AT29" i="15"/>
  <c r="BL29" i="15" s="1"/>
  <c r="AS33" i="15"/>
  <c r="AT14" i="17"/>
  <c r="BL14" i="17" s="1"/>
  <c r="AS18" i="17"/>
  <c r="BK18" i="17" s="1"/>
  <c r="AT27" i="17"/>
  <c r="BL27" i="17" s="1"/>
  <c r="AT41" i="17"/>
  <c r="BL41" i="17" s="1"/>
  <c r="AS48" i="17"/>
  <c r="BK48" i="17" s="1"/>
  <c r="AS11" i="18"/>
  <c r="AS31" i="18"/>
  <c r="BK31" i="18" s="1"/>
  <c r="AS35" i="18"/>
  <c r="BK35" i="18" s="1"/>
  <c r="AS39" i="18"/>
  <c r="BK39" i="18" s="1"/>
  <c r="AS43" i="18"/>
  <c r="BK43" i="18" s="1"/>
  <c r="BK16" i="21"/>
  <c r="AS44" i="21"/>
  <c r="BK44" i="21" s="1"/>
  <c r="AS48" i="21"/>
  <c r="BK48" i="21" s="1"/>
  <c r="AT16" i="22"/>
  <c r="BL16" i="22" s="1"/>
  <c r="AT17" i="22"/>
  <c r="BL17" i="22" s="1"/>
  <c r="AT20" i="22"/>
  <c r="BL20" i="22" s="1"/>
  <c r="AS24" i="22"/>
  <c r="AT37" i="22"/>
  <c r="BL37" i="22" s="1"/>
  <c r="AS45" i="22"/>
  <c r="BK45" i="22" s="1"/>
  <c r="AT13" i="23"/>
  <c r="BL13" i="23" s="1"/>
  <c r="AT17" i="23"/>
  <c r="BL17" i="23" s="1"/>
  <c r="AT35" i="23"/>
  <c r="BL35" i="23" s="1"/>
  <c r="AS47" i="23"/>
  <c r="BK47" i="23" s="1"/>
  <c r="AT11" i="24"/>
  <c r="BL11" i="24" s="1"/>
  <c r="AT15" i="24"/>
  <c r="BL15" i="24" s="1"/>
  <c r="AT19" i="24"/>
  <c r="BL19" i="24" s="1"/>
  <c r="AT23" i="24"/>
  <c r="BL23" i="24" s="1"/>
  <c r="AS31" i="24"/>
  <c r="BK31" i="24" s="1"/>
  <c r="AS35" i="24"/>
  <c r="BK35" i="24" s="1"/>
  <c r="AS39" i="24"/>
  <c r="AS43" i="24"/>
  <c r="AS47" i="24"/>
  <c r="AS14" i="25"/>
  <c r="BK14" i="25" s="1"/>
  <c r="AT19" i="25"/>
  <c r="BL19" i="25" s="1"/>
  <c r="AT24" i="25"/>
  <c r="BL24" i="25" s="1"/>
  <c r="AT28" i="25"/>
  <c r="BL28" i="25" s="1"/>
  <c r="AS41" i="25"/>
  <c r="BK41" i="25" s="1"/>
  <c r="AS45" i="25"/>
  <c r="BK45" i="25" s="1"/>
  <c r="AT50" i="25"/>
  <c r="BL50" i="25" s="1"/>
  <c r="AS14" i="26"/>
  <c r="BK14" i="26" s="1"/>
  <c r="AT24" i="26"/>
  <c r="BL24" i="26" s="1"/>
  <c r="AT28" i="26"/>
  <c r="BL28" i="26" s="1"/>
  <c r="AT34" i="27"/>
  <c r="BL34" i="27" s="1"/>
  <c r="AT46" i="27"/>
  <c r="BL46" i="27" s="1"/>
  <c r="BL23" i="29"/>
  <c r="AT13" i="35"/>
  <c r="BL13" i="35" s="1"/>
  <c r="AT21" i="35"/>
  <c r="BL21" i="35" s="1"/>
  <c r="AS42" i="36"/>
  <c r="BK42" i="36" s="1"/>
  <c r="AT46" i="38"/>
  <c r="AT25" i="39"/>
  <c r="AT29" i="39"/>
  <c r="BL29" i="39" s="1"/>
  <c r="AT33" i="39"/>
  <c r="BL33" i="39" s="1"/>
  <c r="AT37" i="39"/>
  <c r="BL37" i="39" s="1"/>
  <c r="AS31" i="11"/>
  <c r="BK31" i="11" s="1"/>
  <c r="AS35" i="11"/>
  <c r="BK35" i="11" s="1"/>
  <c r="AS39" i="11"/>
  <c r="BK39" i="11" s="1"/>
  <c r="AS43" i="11"/>
  <c r="BK43" i="11" s="1"/>
  <c r="AS47" i="11"/>
  <c r="BK47" i="11" s="1"/>
  <c r="BK26" i="12"/>
  <c r="BK30" i="12"/>
  <c r="BL43" i="12"/>
  <c r="AS9" i="16"/>
  <c r="BK9" i="16" s="1"/>
  <c r="AS13" i="16"/>
  <c r="BK13" i="16" s="1"/>
  <c r="AS17" i="16"/>
  <c r="BK17" i="16" s="1"/>
  <c r="AT13" i="17"/>
  <c r="BL13" i="17" s="1"/>
  <c r="AS21" i="17"/>
  <c r="BK21" i="17" s="1"/>
  <c r="AT22" i="17"/>
  <c r="BL23" i="17"/>
  <c r="AT30" i="17"/>
  <c r="BL30" i="17" s="1"/>
  <c r="AS34" i="17"/>
  <c r="BK34" i="17" s="1"/>
  <c r="AT43" i="17"/>
  <c r="BL43" i="17" s="1"/>
  <c r="AT11" i="19"/>
  <c r="BL11" i="19" s="1"/>
  <c r="AT31" i="19"/>
  <c r="BL31" i="19" s="1"/>
  <c r="AT11" i="20"/>
  <c r="BL11" i="20" s="1"/>
  <c r="AT15" i="20"/>
  <c r="AT19" i="20"/>
  <c r="BL19" i="20" s="1"/>
  <c r="AT11" i="21"/>
  <c r="BL11" i="21" s="1"/>
  <c r="AS15" i="21"/>
  <c r="BK15" i="21" s="1"/>
  <c r="AS19" i="21"/>
  <c r="AS10" i="22"/>
  <c r="BK10" i="22" s="1"/>
  <c r="AT19" i="22"/>
  <c r="BL19" i="22" s="1"/>
  <c r="R51" i="23"/>
  <c r="BL9" i="23"/>
  <c r="AT12" i="23"/>
  <c r="BL12" i="23" s="1"/>
  <c r="AT16" i="23"/>
  <c r="AT29" i="23"/>
  <c r="BL29" i="23" s="1"/>
  <c r="AT10" i="24"/>
  <c r="BL10" i="24" s="1"/>
  <c r="AT18" i="24"/>
  <c r="AT33" i="15"/>
  <c r="BL33" i="15" s="1"/>
  <c r="AS36" i="15"/>
  <c r="BK36" i="15" s="1"/>
  <c r="AT9" i="16"/>
  <c r="BL9" i="16" s="1"/>
  <c r="AT13" i="16"/>
  <c r="BL13" i="16" s="1"/>
  <c r="AT25" i="16"/>
  <c r="AT29" i="16"/>
  <c r="BL29" i="16" s="1"/>
  <c r="AS33" i="16"/>
  <c r="AS37" i="16"/>
  <c r="AS29" i="17"/>
  <c r="BK29" i="17" s="1"/>
  <c r="AS42" i="17"/>
  <c r="BK42" i="17" s="1"/>
  <c r="AT31" i="21"/>
  <c r="BL31" i="21" s="1"/>
  <c r="AT35" i="21"/>
  <c r="BL35" i="21" s="1"/>
  <c r="AT39" i="21"/>
  <c r="BL39" i="21" s="1"/>
  <c r="AT43" i="21"/>
  <c r="BL43" i="21" s="1"/>
  <c r="AT47" i="21"/>
  <c r="BL47" i="21" s="1"/>
  <c r="BJ51" i="22"/>
  <c r="AS14" i="22"/>
  <c r="BK14" i="22" s="1"/>
  <c r="AS18" i="22"/>
  <c r="BK18" i="22" s="1"/>
  <c r="AT27" i="22"/>
  <c r="BL27" i="22" s="1"/>
  <c r="AS31" i="22"/>
  <c r="BK31" i="22" s="1"/>
  <c r="AS35" i="22"/>
  <c r="AS39" i="22"/>
  <c r="AS48" i="22"/>
  <c r="BK48" i="22" s="1"/>
  <c r="AS11" i="23"/>
  <c r="AS19" i="23"/>
  <c r="BK19" i="23" s="1"/>
  <c r="AS24" i="23"/>
  <c r="BK24" i="23" s="1"/>
  <c r="AS28" i="23"/>
  <c r="BK28" i="23" s="1"/>
  <c r="AS41" i="23"/>
  <c r="BK41" i="23" s="1"/>
  <c r="AS50" i="23"/>
  <c r="AS13" i="24"/>
  <c r="AS25" i="24"/>
  <c r="BK25" i="24" s="1"/>
  <c r="AT30" i="24"/>
  <c r="BL30" i="24" s="1"/>
  <c r="AT34" i="24"/>
  <c r="BL34" i="24" s="1"/>
  <c r="AT38" i="24"/>
  <c r="BL38" i="24" s="1"/>
  <c r="AT42" i="24"/>
  <c r="BL42" i="24" s="1"/>
  <c r="AT46" i="24"/>
  <c r="BL46" i="24" s="1"/>
  <c r="AT50" i="24"/>
  <c r="BL50" i="24" s="1"/>
  <c r="AT9" i="25"/>
  <c r="BL9" i="25" s="1"/>
  <c r="AT10" i="25"/>
  <c r="BL10" i="25" s="1"/>
  <c r="AT13" i="25"/>
  <c r="BL13" i="25" s="1"/>
  <c r="AS30" i="25"/>
  <c r="BK30" i="25" s="1"/>
  <c r="AT35" i="25"/>
  <c r="BL35" i="25" s="1"/>
  <c r="AT40" i="25"/>
  <c r="BL40" i="25" s="1"/>
  <c r="AT44" i="25"/>
  <c r="BL44" i="25" s="1"/>
  <c r="AS12" i="26"/>
  <c r="BK12" i="26" s="1"/>
  <c r="AT48" i="26"/>
  <c r="BL48" i="26" s="1"/>
  <c r="AS23" i="28"/>
  <c r="BK23" i="28" s="1"/>
  <c r="AT32" i="28"/>
  <c r="BL32" i="28" s="1"/>
  <c r="AT14" i="32"/>
  <c r="BL14" i="32" s="1"/>
  <c r="AT22" i="32"/>
  <c r="BL22" i="32" s="1"/>
  <c r="AT29" i="33"/>
  <c r="BL29" i="33" s="1"/>
  <c r="AS50" i="11"/>
  <c r="AS21" i="12"/>
  <c r="BK21" i="12" s="1"/>
  <c r="AS25" i="12"/>
  <c r="BK25" i="12" s="1"/>
  <c r="AS33" i="12"/>
  <c r="AS37" i="12"/>
  <c r="BK37" i="12" s="1"/>
  <c r="AS16" i="14"/>
  <c r="BK16" i="14" s="1"/>
  <c r="AS20" i="14"/>
  <c r="BK20" i="14" s="1"/>
  <c r="AT33" i="14"/>
  <c r="BL33" i="14" s="1"/>
  <c r="AS37" i="14"/>
  <c r="AS41" i="14"/>
  <c r="AT46" i="14"/>
  <c r="BK35" i="15"/>
  <c r="AS9" i="18"/>
  <c r="BK9" i="18" s="1"/>
  <c r="AS33" i="18"/>
  <c r="BK33" i="18" s="1"/>
  <c r="AS37" i="18"/>
  <c r="AS41" i="18"/>
  <c r="BK41" i="18" s="1"/>
  <c r="BL17" i="19"/>
  <c r="AT49" i="22"/>
  <c r="BL49" i="22" s="1"/>
  <c r="AT8" i="26"/>
  <c r="BL8" i="26" s="1"/>
  <c r="BL15" i="35"/>
  <c r="BL13" i="12"/>
  <c r="BL17" i="12"/>
  <c r="BL21" i="12"/>
  <c r="BL25" i="12"/>
  <c r="BL33" i="12"/>
  <c r="Q51" i="13"/>
  <c r="BK20" i="13"/>
  <c r="BK28" i="13"/>
  <c r="BK32" i="13"/>
  <c r="BK36" i="13"/>
  <c r="BK40" i="13"/>
  <c r="AS44" i="13"/>
  <c r="BK44" i="13" s="1"/>
  <c r="AS48" i="13"/>
  <c r="BK48" i="13" s="1"/>
  <c r="AC51" i="14"/>
  <c r="AS11" i="14"/>
  <c r="BK11" i="14" s="1"/>
  <c r="AS28" i="14"/>
  <c r="BK28" i="14" s="1"/>
  <c r="AS32" i="14"/>
  <c r="BK32" i="14" s="1"/>
  <c r="AT37" i="14"/>
  <c r="AS21" i="15"/>
  <c r="AS30" i="15"/>
  <c r="BK30" i="15" s="1"/>
  <c r="AS39" i="15"/>
  <c r="BK39" i="15" s="1"/>
  <c r="AT40" i="15"/>
  <c r="BL40" i="15" s="1"/>
  <c r="AS44" i="15"/>
  <c r="BK44" i="15" s="1"/>
  <c r="BK40" i="16"/>
  <c r="BK44" i="16"/>
  <c r="AS48" i="16"/>
  <c r="BK48" i="16" s="1"/>
  <c r="BK24" i="17"/>
  <c r="BL13" i="18"/>
  <c r="BL17" i="18"/>
  <c r="BL21" i="18"/>
  <c r="BL25" i="18"/>
  <c r="AS12" i="19"/>
  <c r="BK12" i="19" s="1"/>
  <c r="AT21" i="19"/>
  <c r="BL21" i="19" s="1"/>
  <c r="AS33" i="19"/>
  <c r="BK33" i="19" s="1"/>
  <c r="AS42" i="19"/>
  <c r="BK42" i="19" s="1"/>
  <c r="AS17" i="20"/>
  <c r="AS21" i="20"/>
  <c r="BK21" i="20" s="1"/>
  <c r="AS25" i="20"/>
  <c r="BK25" i="20" s="1"/>
  <c r="AS29" i="20"/>
  <c r="BK29" i="20" s="1"/>
  <c r="AT15" i="21"/>
  <c r="BL15" i="21" s="1"/>
  <c r="AT22" i="21"/>
  <c r="BL22" i="21" s="1"/>
  <c r="BL9" i="22"/>
  <c r="BK21" i="22"/>
  <c r="BK30" i="22"/>
  <c r="BL43" i="22"/>
  <c r="BK47" i="22"/>
  <c r="BK14" i="23"/>
  <c r="BK36" i="23"/>
  <c r="BK20" i="24"/>
  <c r="BL29" i="24"/>
  <c r="BL33" i="24"/>
  <c r="BL37" i="24"/>
  <c r="BL41" i="24"/>
  <c r="BL45" i="24"/>
  <c r="BL49" i="24"/>
  <c r="BK25" i="25"/>
  <c r="BL34" i="25"/>
  <c r="BK15" i="14"/>
  <c r="BL21" i="15"/>
  <c r="AS25" i="15"/>
  <c r="BK25" i="15" s="1"/>
  <c r="AS34" i="15"/>
  <c r="AS11" i="16"/>
  <c r="AS15" i="16"/>
  <c r="BK15" i="16" s="1"/>
  <c r="AT36" i="16"/>
  <c r="BL36" i="16" s="1"/>
  <c r="AT40" i="16"/>
  <c r="BL40" i="16" s="1"/>
  <c r="AT44" i="16"/>
  <c r="BL44" i="16" s="1"/>
  <c r="AT25" i="17"/>
  <c r="BL25" i="17" s="1"/>
  <c r="BK12" i="18"/>
  <c r="AS24" i="18"/>
  <c r="BK24" i="18" s="1"/>
  <c r="AT12" i="19"/>
  <c r="BL12" i="19" s="1"/>
  <c r="AT16" i="19"/>
  <c r="BL16" i="19" s="1"/>
  <c r="AS20" i="19"/>
  <c r="AT29" i="19"/>
  <c r="BL29" i="19" s="1"/>
  <c r="AT33" i="19"/>
  <c r="BL33" i="19" s="1"/>
  <c r="AS41" i="19"/>
  <c r="BK41" i="19" s="1"/>
  <c r="AT9" i="20"/>
  <c r="AT13" i="20"/>
  <c r="BL13" i="20" s="1"/>
  <c r="AT17" i="20"/>
  <c r="BL17" i="20" s="1"/>
  <c r="AT21" i="20"/>
  <c r="BL21" i="20" s="1"/>
  <c r="AT9" i="21"/>
  <c r="BL9" i="21" s="1"/>
  <c r="AS21" i="21"/>
  <c r="BK21" i="21" s="1"/>
  <c r="AC51" i="22"/>
  <c r="BL21" i="22"/>
  <c r="BK42" i="22"/>
  <c r="BL47" i="22"/>
  <c r="BL36" i="23"/>
  <c r="AT37" i="23"/>
  <c r="BL37" i="23" s="1"/>
  <c r="AT40" i="23"/>
  <c r="BL40" i="23" s="1"/>
  <c r="BK28" i="24"/>
  <c r="AT26" i="25"/>
  <c r="BL26" i="25" s="1"/>
  <c r="BL29" i="25"/>
  <c r="BK46" i="25"/>
  <c r="BL42" i="26"/>
  <c r="BI51" i="30"/>
  <c r="AT39" i="35"/>
  <c r="BL39" i="35" s="1"/>
  <c r="BL49" i="36"/>
  <c r="AS13" i="26"/>
  <c r="BK13" i="26" s="1"/>
  <c r="AT14" i="26"/>
  <c r="BL14" i="26" s="1"/>
  <c r="AS27" i="26"/>
  <c r="BK27" i="26" s="1"/>
  <c r="AS37" i="26"/>
  <c r="BK37" i="26" s="1"/>
  <c r="BK19" i="27"/>
  <c r="BK33" i="27"/>
  <c r="BK44" i="28"/>
  <c r="BL21" i="29"/>
  <c r="BK29" i="29"/>
  <c r="BK46" i="29"/>
  <c r="BK22" i="30"/>
  <c r="BK34" i="30"/>
  <c r="BK38" i="30"/>
  <c r="BK10" i="31"/>
  <c r="BK14" i="31"/>
  <c r="BK18" i="31"/>
  <c r="BK22" i="31"/>
  <c r="BK26" i="31"/>
  <c r="BK30" i="31"/>
  <c r="BK21" i="32"/>
  <c r="BK29" i="32"/>
  <c r="BK33" i="32"/>
  <c r="BK37" i="32"/>
  <c r="BK41" i="32"/>
  <c r="BK45" i="32"/>
  <c r="BK49" i="32"/>
  <c r="AS8" i="33"/>
  <c r="AS16" i="33"/>
  <c r="AS20" i="33"/>
  <c r="AS24" i="33"/>
  <c r="BK24" i="33" s="1"/>
  <c r="AS28" i="33"/>
  <c r="AT33" i="33"/>
  <c r="BL33" i="33" s="1"/>
  <c r="AT37" i="33"/>
  <c r="BL37" i="33" s="1"/>
  <c r="AS16" i="35"/>
  <c r="BK16" i="35" s="1"/>
  <c r="AS42" i="35"/>
  <c r="BK42" i="35" s="1"/>
  <c r="BL13" i="38"/>
  <c r="BL21" i="38"/>
  <c r="AT29" i="38"/>
  <c r="BL29" i="38" s="1"/>
  <c r="BL18" i="26"/>
  <c r="AS26" i="26"/>
  <c r="BK26" i="26" s="1"/>
  <c r="AS36" i="26"/>
  <c r="BK36" i="26" s="1"/>
  <c r="AS45" i="26"/>
  <c r="BK45" i="26" s="1"/>
  <c r="AT46" i="26"/>
  <c r="BL46" i="26" s="1"/>
  <c r="AS50" i="26"/>
  <c r="AS9" i="27"/>
  <c r="BK9" i="27" s="1"/>
  <c r="AS23" i="27"/>
  <c r="BK23" i="27" s="1"/>
  <c r="AS27" i="27"/>
  <c r="BK27" i="27" s="1"/>
  <c r="AS41" i="27"/>
  <c r="BK41" i="27" s="1"/>
  <c r="AS21" i="28"/>
  <c r="AT22" i="28"/>
  <c r="BL22" i="28" s="1"/>
  <c r="AS26" i="28"/>
  <c r="BK26" i="28" s="1"/>
  <c r="AS34" i="28"/>
  <c r="AT39" i="28"/>
  <c r="BL39" i="28" s="1"/>
  <c r="AS47" i="28"/>
  <c r="BK47" i="28" s="1"/>
  <c r="AS10" i="29"/>
  <c r="AS14" i="29"/>
  <c r="BK14" i="29" s="1"/>
  <c r="AT33" i="29"/>
  <c r="BL33" i="29" s="1"/>
  <c r="AT37" i="29"/>
  <c r="BL37" i="29" s="1"/>
  <c r="AS41" i="29"/>
  <c r="BK41" i="29" s="1"/>
  <c r="AS45" i="29"/>
  <c r="AT9" i="30"/>
  <c r="BL9" i="30" s="1"/>
  <c r="AS49" i="31"/>
  <c r="BK49" i="31" s="1"/>
  <c r="AS12" i="32"/>
  <c r="AS16" i="32"/>
  <c r="BK16" i="32" s="1"/>
  <c r="AS24" i="32"/>
  <c r="BK24" i="32" s="1"/>
  <c r="BK11" i="33"/>
  <c r="AT44" i="33"/>
  <c r="BL44" i="33" s="1"/>
  <c r="AT19" i="34"/>
  <c r="BL19" i="34" s="1"/>
  <c r="AT23" i="34"/>
  <c r="BL23" i="34" s="1"/>
  <c r="AS39" i="34"/>
  <c r="BK39" i="34" s="1"/>
  <c r="AS43" i="34"/>
  <c r="BK43" i="34" s="1"/>
  <c r="BL33" i="35"/>
  <c r="BK45" i="35"/>
  <c r="BK50" i="35"/>
  <c r="AS18" i="36"/>
  <c r="BK18" i="36" s="1"/>
  <c r="AT33" i="36"/>
  <c r="BL33" i="36" s="1"/>
  <c r="AT41" i="36"/>
  <c r="BL41" i="36" s="1"/>
  <c r="AS14" i="37"/>
  <c r="BK14" i="37" s="1"/>
  <c r="AT15" i="37"/>
  <c r="BL15" i="37" s="1"/>
  <c r="AS24" i="37"/>
  <c r="BK24" i="37" s="1"/>
  <c r="AS28" i="37"/>
  <c r="BK28" i="37" s="1"/>
  <c r="AS32" i="37"/>
  <c r="BK32" i="37" s="1"/>
  <c r="AS36" i="37"/>
  <c r="BK36" i="37" s="1"/>
  <c r="AS40" i="37"/>
  <c r="BK40" i="37" s="1"/>
  <c r="AS44" i="37"/>
  <c r="BK44" i="37" s="1"/>
  <c r="AS48" i="37"/>
  <c r="BK48" i="37" s="1"/>
  <c r="AT12" i="38"/>
  <c r="BL12" i="38" s="1"/>
  <c r="AT16" i="38"/>
  <c r="BL16" i="38" s="1"/>
  <c r="AS48" i="38"/>
  <c r="BK48" i="38" s="1"/>
  <c r="BL26" i="26"/>
  <c r="BL18" i="27"/>
  <c r="BL50" i="27"/>
  <c r="AT9" i="28"/>
  <c r="BL9" i="28" s="1"/>
  <c r="AT13" i="28"/>
  <c r="AT17" i="28"/>
  <c r="BL17" i="28" s="1"/>
  <c r="AT30" i="28"/>
  <c r="BL30" i="28" s="1"/>
  <c r="AT31" i="28"/>
  <c r="BL31" i="28" s="1"/>
  <c r="AT34" i="28"/>
  <c r="BL34" i="28" s="1"/>
  <c r="AT43" i="28"/>
  <c r="BL43" i="28" s="1"/>
  <c r="BK16" i="29"/>
  <c r="AS19" i="29"/>
  <c r="BK19" i="29" s="1"/>
  <c r="AT25" i="29"/>
  <c r="BL25" i="29" s="1"/>
  <c r="AS32" i="29"/>
  <c r="BK32" i="29" s="1"/>
  <c r="AS36" i="29"/>
  <c r="BK36" i="29" s="1"/>
  <c r="AS40" i="29"/>
  <c r="BK40" i="29" s="1"/>
  <c r="AT41" i="29"/>
  <c r="BL41" i="29" s="1"/>
  <c r="BL21" i="30"/>
  <c r="BL29" i="30"/>
  <c r="AT37" i="30"/>
  <c r="BL37" i="30" s="1"/>
  <c r="AT41" i="30"/>
  <c r="BL41" i="30" s="1"/>
  <c r="BL13" i="31"/>
  <c r="BL17" i="31"/>
  <c r="BL21" i="31"/>
  <c r="BL25" i="31"/>
  <c r="BL29" i="31"/>
  <c r="BL33" i="31"/>
  <c r="BL37" i="31"/>
  <c r="BL41" i="31"/>
  <c r="AT45" i="31"/>
  <c r="BL45" i="31" s="1"/>
  <c r="AT8" i="32"/>
  <c r="BL8" i="32" s="1"/>
  <c r="AT24" i="32"/>
  <c r="BL24" i="32" s="1"/>
  <c r="BL23" i="33"/>
  <c r="BL27" i="33"/>
  <c r="AS31" i="33"/>
  <c r="BK31" i="33" s="1"/>
  <c r="AS35" i="33"/>
  <c r="BK35" i="33" s="1"/>
  <c r="AS14" i="34"/>
  <c r="BK14" i="34" s="1"/>
  <c r="AS18" i="34"/>
  <c r="BK18" i="34" s="1"/>
  <c r="AT31" i="34"/>
  <c r="BL31" i="34" s="1"/>
  <c r="AT35" i="34"/>
  <c r="BL35" i="34" s="1"/>
  <c r="AT39" i="34"/>
  <c r="BL39" i="34" s="1"/>
  <c r="AT19" i="35"/>
  <c r="BL19" i="35" s="1"/>
  <c r="AS23" i="35"/>
  <c r="BK23" i="35" s="1"/>
  <c r="AS32" i="35"/>
  <c r="BK32" i="35" s="1"/>
  <c r="BK22" i="36"/>
  <c r="BK45" i="36"/>
  <c r="BL40" i="38"/>
  <c r="AT19" i="39"/>
  <c r="BL19" i="39" s="1"/>
  <c r="AT23" i="39"/>
  <c r="BL23" i="39" s="1"/>
  <c r="AT27" i="39"/>
  <c r="BL27" i="39" s="1"/>
  <c r="AT31" i="39"/>
  <c r="BL31" i="39" s="1"/>
  <c r="AT35" i="39"/>
  <c r="BL35" i="39" s="1"/>
  <c r="AT39" i="39"/>
  <c r="AS10" i="33"/>
  <c r="BK10" i="33" s="1"/>
  <c r="AS14" i="33"/>
  <c r="AS18" i="33"/>
  <c r="AS22" i="33"/>
  <c r="BK22" i="33" s="1"/>
  <c r="AT47" i="33"/>
  <c r="BL47" i="33" s="1"/>
  <c r="AT10" i="34"/>
  <c r="BL10" i="34" s="1"/>
  <c r="BL11" i="34"/>
  <c r="AT14" i="34"/>
  <c r="BL15" i="34"/>
  <c r="AT26" i="34"/>
  <c r="AS30" i="34"/>
  <c r="AS34" i="34"/>
  <c r="BK34" i="34" s="1"/>
  <c r="AS46" i="34"/>
  <c r="BK46" i="34" s="1"/>
  <c r="AS50" i="34"/>
  <c r="AS13" i="35"/>
  <c r="BK13" i="35" s="1"/>
  <c r="AS18" i="35"/>
  <c r="BK18" i="35" s="1"/>
  <c r="AT27" i="35"/>
  <c r="BL27" i="35" s="1"/>
  <c r="AS31" i="35"/>
  <c r="BK31" i="35" s="1"/>
  <c r="AS40" i="35"/>
  <c r="AT31" i="36"/>
  <c r="BL31" i="36" s="1"/>
  <c r="AT35" i="36"/>
  <c r="BL35" i="36" s="1"/>
  <c r="AS18" i="37"/>
  <c r="BK18" i="37" s="1"/>
  <c r="AT27" i="38"/>
  <c r="BL27" i="38" s="1"/>
  <c r="BK10" i="39"/>
  <c r="AS14" i="39"/>
  <c r="BK14" i="39" s="1"/>
  <c r="AS18" i="39"/>
  <c r="BK18" i="39" s="1"/>
  <c r="AS22" i="39"/>
  <c r="BK22" i="39" s="1"/>
  <c r="AS26" i="39"/>
  <c r="AS30" i="39"/>
  <c r="AS15" i="26"/>
  <c r="BK15" i="26" s="1"/>
  <c r="AS34" i="26"/>
  <c r="BK34" i="26" s="1"/>
  <c r="AT40" i="26"/>
  <c r="BL40" i="26" s="1"/>
  <c r="AT44" i="26"/>
  <c r="BL44" i="26" s="1"/>
  <c r="R51" i="27"/>
  <c r="AT26" i="27"/>
  <c r="BL26" i="27" s="1"/>
  <c r="AT40" i="27"/>
  <c r="BL40" i="27" s="1"/>
  <c r="AS24" i="28"/>
  <c r="BK24" i="28" s="1"/>
  <c r="AT29" i="28"/>
  <c r="BL29" i="28" s="1"/>
  <c r="AT33" i="28"/>
  <c r="BL33" i="28" s="1"/>
  <c r="AT46" i="28"/>
  <c r="BL46" i="28" s="1"/>
  <c r="AT50" i="28"/>
  <c r="BL50" i="28" s="1"/>
  <c r="AT9" i="29"/>
  <c r="BL9" i="29" s="1"/>
  <c r="AT27" i="29"/>
  <c r="BL27" i="29" s="1"/>
  <c r="AS31" i="29"/>
  <c r="BK31" i="29" s="1"/>
  <c r="AS35" i="29"/>
  <c r="AS39" i="29"/>
  <c r="BK39" i="29" s="1"/>
  <c r="AS48" i="29"/>
  <c r="BK48" i="29" s="1"/>
  <c r="AS48" i="30"/>
  <c r="BK48" i="30" s="1"/>
  <c r="BK50" i="30"/>
  <c r="AT8" i="31"/>
  <c r="AT12" i="31"/>
  <c r="BL12" i="31" s="1"/>
  <c r="AT16" i="31"/>
  <c r="BL16" i="31" s="1"/>
  <c r="AT20" i="31"/>
  <c r="BL20" i="31" s="1"/>
  <c r="AT24" i="31"/>
  <c r="BL24" i="31" s="1"/>
  <c r="AT28" i="31"/>
  <c r="BL28" i="31" s="1"/>
  <c r="AT32" i="31"/>
  <c r="BL32" i="31" s="1"/>
  <c r="AT36" i="31"/>
  <c r="BL36" i="31" s="1"/>
  <c r="AT40" i="31"/>
  <c r="AT48" i="31"/>
  <c r="BL48" i="31" s="1"/>
  <c r="AT15" i="32"/>
  <c r="BL15" i="32" s="1"/>
  <c r="BL16" i="32"/>
  <c r="AT19" i="32"/>
  <c r="BL19" i="32" s="1"/>
  <c r="BL20" i="32"/>
  <c r="AT27" i="32"/>
  <c r="BL27" i="32" s="1"/>
  <c r="BL28" i="32"/>
  <c r="AT31" i="32"/>
  <c r="BL31" i="32" s="1"/>
  <c r="AT35" i="32"/>
  <c r="BL35" i="32" s="1"/>
  <c r="AT39" i="32"/>
  <c r="BL39" i="32" s="1"/>
  <c r="AT43" i="32"/>
  <c r="BL43" i="32" s="1"/>
  <c r="AT47" i="32"/>
  <c r="BL47" i="32" s="1"/>
  <c r="AT10" i="33"/>
  <c r="BL10" i="33" s="1"/>
  <c r="AT14" i="33"/>
  <c r="BL14" i="33" s="1"/>
  <c r="AS42" i="33"/>
  <c r="BK42" i="33" s="1"/>
  <c r="AS46" i="33"/>
  <c r="AS50" i="33"/>
  <c r="AS9" i="34"/>
  <c r="AS21" i="34"/>
  <c r="BK21" i="34" s="1"/>
  <c r="AS25" i="34"/>
  <c r="BK25" i="34" s="1"/>
  <c r="BL27" i="34"/>
  <c r="AT30" i="34"/>
  <c r="BL30" i="34" s="1"/>
  <c r="AT42" i="34"/>
  <c r="BL42" i="34" s="1"/>
  <c r="BL43" i="34"/>
  <c r="AT46" i="34"/>
  <c r="BL47" i="34"/>
  <c r="AS26" i="35"/>
  <c r="BK26" i="35" s="1"/>
  <c r="AT49" i="35"/>
  <c r="BL49" i="35" s="1"/>
  <c r="AS30" i="36"/>
  <c r="BK30" i="36" s="1"/>
  <c r="AS34" i="36"/>
  <c r="BK34" i="36" s="1"/>
  <c r="AT13" i="37"/>
  <c r="BL13" i="37" s="1"/>
  <c r="AS22" i="37"/>
  <c r="BK22" i="37" s="1"/>
  <c r="AS14" i="38"/>
  <c r="AS18" i="38"/>
  <c r="BK18" i="38" s="1"/>
  <c r="AS22" i="38"/>
  <c r="BK22" i="38" s="1"/>
  <c r="AS34" i="38"/>
  <c r="BK34" i="38" s="1"/>
  <c r="AS38" i="38"/>
  <c r="BK38" i="38" s="1"/>
  <c r="AT39" i="38"/>
  <c r="BL39" i="38" s="1"/>
  <c r="AT43" i="38"/>
  <c r="BL43" i="38" s="1"/>
  <c r="AT47" i="38"/>
  <c r="BL47" i="38" s="1"/>
  <c r="AT10" i="39"/>
  <c r="BL10" i="39" s="1"/>
  <c r="AT14" i="39"/>
  <c r="BL14" i="39" s="1"/>
  <c r="AT18" i="39"/>
  <c r="AT22" i="39"/>
  <c r="BL22" i="39" s="1"/>
  <c r="AT42" i="39"/>
  <c r="BL42" i="39" s="1"/>
  <c r="AT46" i="39"/>
  <c r="AS50" i="39"/>
  <c r="AT30" i="26"/>
  <c r="BL30" i="26" s="1"/>
  <c r="AS11" i="27"/>
  <c r="BK11" i="27" s="1"/>
  <c r="AS25" i="27"/>
  <c r="BK25" i="27" s="1"/>
  <c r="AS39" i="27"/>
  <c r="BK39" i="27" s="1"/>
  <c r="AS43" i="27"/>
  <c r="BK43" i="27" s="1"/>
  <c r="AT24" i="28"/>
  <c r="BL24" i="28" s="1"/>
  <c r="AS28" i="28"/>
  <c r="BK28" i="28" s="1"/>
  <c r="AS32" i="28"/>
  <c r="AS26" i="29"/>
  <c r="BK26" i="29" s="1"/>
  <c r="AT31" i="29"/>
  <c r="BL31" i="29" s="1"/>
  <c r="AT39" i="29"/>
  <c r="BL39" i="29" s="1"/>
  <c r="AS47" i="29"/>
  <c r="BK47" i="29" s="1"/>
  <c r="AS9" i="38"/>
  <c r="BK9" i="38" s="1"/>
  <c r="AT10" i="38"/>
  <c r="BL10" i="38" s="1"/>
  <c r="AT14" i="38"/>
  <c r="BL14" i="38" s="1"/>
  <c r="AT26" i="38"/>
  <c r="BL26" i="38" s="1"/>
  <c r="AS46" i="38"/>
  <c r="BK46" i="38" s="1"/>
  <c r="AS50" i="38"/>
  <c r="AT50" i="39"/>
  <c r="BL50" i="39" s="1"/>
  <c r="AS9" i="5"/>
  <c r="BK9" i="5" s="1"/>
  <c r="AS10" i="5"/>
  <c r="BK10" i="5" s="1"/>
  <c r="AS15" i="5"/>
  <c r="BK15" i="5" s="1"/>
  <c r="AS20" i="5"/>
  <c r="BK20" i="5" s="1"/>
  <c r="AS25" i="5"/>
  <c r="BK25" i="5" s="1"/>
  <c r="AS26" i="5"/>
  <c r="BK26" i="5" s="1"/>
  <c r="AS30" i="5"/>
  <c r="BK30" i="5" s="1"/>
  <c r="AS34" i="5"/>
  <c r="BK34" i="5" s="1"/>
  <c r="AS38" i="5"/>
  <c r="BK38" i="5" s="1"/>
  <c r="AS42" i="5"/>
  <c r="BK42" i="5" s="1"/>
  <c r="AS46" i="5"/>
  <c r="BK46" i="5" s="1"/>
  <c r="AS50" i="5"/>
  <c r="BK50" i="5" s="1"/>
  <c r="AS9" i="6"/>
  <c r="BK9" i="6" s="1"/>
  <c r="AT14" i="6"/>
  <c r="BL14" i="6" s="1"/>
  <c r="AS18" i="6"/>
  <c r="BK18" i="6" s="1"/>
  <c r="AS27" i="6"/>
  <c r="BK27" i="6" s="1"/>
  <c r="AS32" i="6"/>
  <c r="BK32" i="6" s="1"/>
  <c r="AT37" i="6"/>
  <c r="BL37" i="6" s="1"/>
  <c r="AS41" i="6"/>
  <c r="BK41" i="6" s="1"/>
  <c r="AT46" i="6"/>
  <c r="BL46" i="6" s="1"/>
  <c r="AS50" i="6"/>
  <c r="BK50" i="6" s="1"/>
  <c r="AS9" i="7"/>
  <c r="BK9" i="7" s="1"/>
  <c r="AS13" i="7"/>
  <c r="BK13" i="7" s="1"/>
  <c r="AS17" i="7"/>
  <c r="BK17" i="7" s="1"/>
  <c r="AS21" i="7"/>
  <c r="BK21" i="7" s="1"/>
  <c r="AS25" i="7"/>
  <c r="BK25" i="7" s="1"/>
  <c r="BL25" i="7"/>
  <c r="AS29" i="4"/>
  <c r="AS33" i="4"/>
  <c r="AS37" i="4"/>
  <c r="BK37" i="4" s="1"/>
  <c r="AS45" i="4"/>
  <c r="BK45" i="4" s="1"/>
  <c r="AS49" i="4"/>
  <c r="BK49" i="4" s="1"/>
  <c r="Q51" i="5"/>
  <c r="BK13" i="5"/>
  <c r="BK14" i="5"/>
  <c r="BK19" i="5"/>
  <c r="BK29" i="5"/>
  <c r="BK33" i="5"/>
  <c r="BK37" i="5"/>
  <c r="BK41" i="5"/>
  <c r="BK45" i="5"/>
  <c r="BK49" i="5"/>
  <c r="Q51" i="6"/>
  <c r="BL22" i="6"/>
  <c r="BK26" i="6"/>
  <c r="BL45" i="6"/>
  <c r="BK49" i="6"/>
  <c r="Q51" i="7"/>
  <c r="BK12" i="7"/>
  <c r="BK16" i="7"/>
  <c r="BK20" i="7"/>
  <c r="BK24" i="7"/>
  <c r="BK28" i="7"/>
  <c r="BK32" i="7"/>
  <c r="BK36" i="7"/>
  <c r="BK40" i="7"/>
  <c r="BK44" i="7"/>
  <c r="BK48" i="7"/>
  <c r="AC51" i="8"/>
  <c r="BL12" i="8"/>
  <c r="R51" i="5"/>
  <c r="AT19" i="5"/>
  <c r="BL19" i="5" s="1"/>
  <c r="AT24" i="5"/>
  <c r="BL24" i="5" s="1"/>
  <c r="AT29" i="5"/>
  <c r="BL29" i="5" s="1"/>
  <c r="AT33" i="5"/>
  <c r="BL33" i="5" s="1"/>
  <c r="AT37" i="5"/>
  <c r="BL37" i="5" s="1"/>
  <c r="AT41" i="5"/>
  <c r="BL41" i="5" s="1"/>
  <c r="AT45" i="5"/>
  <c r="BL45" i="5" s="1"/>
  <c r="AT49" i="5"/>
  <c r="BL49" i="5" s="1"/>
  <c r="AS12" i="6"/>
  <c r="BK12" i="6" s="1"/>
  <c r="AT17" i="6"/>
  <c r="BL17" i="6" s="1"/>
  <c r="AS21" i="6"/>
  <c r="BK21" i="6" s="1"/>
  <c r="BL23" i="6"/>
  <c r="AT26" i="6"/>
  <c r="BL26" i="6" s="1"/>
  <c r="AS30" i="6"/>
  <c r="BK30" i="6" s="1"/>
  <c r="AS39" i="6"/>
  <c r="BK39" i="6" s="1"/>
  <c r="AS44" i="6"/>
  <c r="BK44" i="6" s="1"/>
  <c r="AT49" i="6"/>
  <c r="BL49" i="6" s="1"/>
  <c r="BL29" i="12"/>
  <c r="AC51" i="5"/>
  <c r="AS12" i="5"/>
  <c r="BK12" i="5" s="1"/>
  <c r="AS17" i="5"/>
  <c r="BK17" i="5" s="1"/>
  <c r="AS18" i="5"/>
  <c r="BK18" i="5" s="1"/>
  <c r="AS23" i="5"/>
  <c r="BK23" i="5" s="1"/>
  <c r="AS28" i="5"/>
  <c r="BK28" i="5" s="1"/>
  <c r="AS32" i="5"/>
  <c r="BK32" i="5" s="1"/>
  <c r="AS36" i="5"/>
  <c r="BK36" i="5" s="1"/>
  <c r="AS40" i="5"/>
  <c r="BK40" i="5" s="1"/>
  <c r="AS44" i="5"/>
  <c r="BK44" i="5" s="1"/>
  <c r="AS48" i="5"/>
  <c r="BK48" i="5" s="1"/>
  <c r="AC51" i="6"/>
  <c r="AS11" i="6"/>
  <c r="BK11" i="6" s="1"/>
  <c r="AS16" i="6"/>
  <c r="BK16" i="6" s="1"/>
  <c r="AT21" i="6"/>
  <c r="BL21" i="6" s="1"/>
  <c r="AS25" i="6"/>
  <c r="BK25" i="6" s="1"/>
  <c r="AT30" i="6"/>
  <c r="BL30" i="6" s="1"/>
  <c r="AS34" i="6"/>
  <c r="BK34" i="6" s="1"/>
  <c r="AS43" i="6"/>
  <c r="BK43" i="6" s="1"/>
  <c r="AS48" i="6"/>
  <c r="BK48" i="6" s="1"/>
  <c r="AC51" i="7"/>
  <c r="AS11" i="7"/>
  <c r="BK11" i="7" s="1"/>
  <c r="AS15" i="7"/>
  <c r="BK15" i="7" s="1"/>
  <c r="AS19" i="7"/>
  <c r="BK19" i="7" s="1"/>
  <c r="AS23" i="7"/>
  <c r="BK23" i="7" s="1"/>
  <c r="BJ51" i="5"/>
  <c r="BL49" i="4"/>
  <c r="AT12" i="5"/>
  <c r="BL12" i="5" s="1"/>
  <c r="AT23" i="5"/>
  <c r="BL23" i="5" s="1"/>
  <c r="AT28" i="5"/>
  <c r="BL28" i="5" s="1"/>
  <c r="AT32" i="5"/>
  <c r="BL32" i="5" s="1"/>
  <c r="AT36" i="5"/>
  <c r="BL36" i="5" s="1"/>
  <c r="AT40" i="5"/>
  <c r="BL40" i="5" s="1"/>
  <c r="AT44" i="5"/>
  <c r="BL44" i="5" s="1"/>
  <c r="AT48" i="5"/>
  <c r="BL48" i="5" s="1"/>
  <c r="AD51" i="6"/>
  <c r="AS15" i="6"/>
  <c r="BK15" i="6" s="1"/>
  <c r="AS20" i="6"/>
  <c r="BK20" i="6" s="1"/>
  <c r="AT25" i="6"/>
  <c r="BL25" i="6" s="1"/>
  <c r="AS29" i="6"/>
  <c r="BK29" i="6" s="1"/>
  <c r="BL31" i="6"/>
  <c r="AT34" i="6"/>
  <c r="BL34" i="6" s="1"/>
  <c r="AS38" i="6"/>
  <c r="BK38" i="6" s="1"/>
  <c r="AS47" i="6"/>
  <c r="BK47" i="6" s="1"/>
  <c r="AD51" i="7"/>
  <c r="AT11" i="7"/>
  <c r="BL11" i="7" s="1"/>
  <c r="AT15" i="7"/>
  <c r="BL15" i="7" s="1"/>
  <c r="AT19" i="7"/>
  <c r="BL19" i="7" s="1"/>
  <c r="AT23" i="7"/>
  <c r="BL23" i="7" s="1"/>
  <c r="AT27" i="7"/>
  <c r="BL27" i="7" s="1"/>
  <c r="R51" i="12"/>
  <c r="AS27" i="7"/>
  <c r="BK27" i="7" s="1"/>
  <c r="AS31" i="7"/>
  <c r="BK31" i="7" s="1"/>
  <c r="AS35" i="7"/>
  <c r="BK35" i="7" s="1"/>
  <c r="AS39" i="7"/>
  <c r="BK39" i="7" s="1"/>
  <c r="AS43" i="7"/>
  <c r="BK43" i="7" s="1"/>
  <c r="AS47" i="7"/>
  <c r="BK47" i="7" s="1"/>
  <c r="BI51" i="8"/>
  <c r="AT11" i="8"/>
  <c r="BL11" i="8" s="1"/>
  <c r="AS15" i="8"/>
  <c r="BK15" i="8" s="1"/>
  <c r="AT20" i="8"/>
  <c r="BL20" i="8" s="1"/>
  <c r="AS24" i="8"/>
  <c r="BK24" i="8" s="1"/>
  <c r="AS33" i="8"/>
  <c r="BK33" i="8" s="1"/>
  <c r="AS38" i="8"/>
  <c r="BK38" i="8" s="1"/>
  <c r="AT43" i="8"/>
  <c r="BL43" i="8" s="1"/>
  <c r="AS47" i="8"/>
  <c r="BK47" i="8" s="1"/>
  <c r="AT11" i="9"/>
  <c r="BL11" i="9" s="1"/>
  <c r="AT15" i="9"/>
  <c r="BL15" i="9" s="1"/>
  <c r="AT19" i="9"/>
  <c r="BL19" i="9" s="1"/>
  <c r="AT23" i="9"/>
  <c r="BL23" i="9" s="1"/>
  <c r="AT27" i="9"/>
  <c r="BL27" i="9" s="1"/>
  <c r="AT31" i="9"/>
  <c r="BL31" i="9" s="1"/>
  <c r="AT35" i="9"/>
  <c r="BL35" i="9" s="1"/>
  <c r="AT39" i="9"/>
  <c r="BL39" i="9" s="1"/>
  <c r="AT43" i="9"/>
  <c r="BL43" i="9" s="1"/>
  <c r="AT47" i="9"/>
  <c r="BL47" i="9" s="1"/>
  <c r="AT10" i="10"/>
  <c r="BL10" i="10" s="1"/>
  <c r="AS14" i="10"/>
  <c r="BK14" i="10" s="1"/>
  <c r="AS23" i="10"/>
  <c r="BK23" i="10" s="1"/>
  <c r="AS28" i="10"/>
  <c r="BK28" i="10" s="1"/>
  <c r="AT33" i="10"/>
  <c r="BL33" i="10" s="1"/>
  <c r="AS37" i="10"/>
  <c r="BK37" i="10" s="1"/>
  <c r="AT42" i="10"/>
  <c r="BL42" i="10" s="1"/>
  <c r="AS46" i="10"/>
  <c r="BK46" i="10" s="1"/>
  <c r="AT10" i="11"/>
  <c r="BL10" i="11" s="1"/>
  <c r="AT14" i="11"/>
  <c r="BL14" i="11" s="1"/>
  <c r="AT18" i="11"/>
  <c r="BL18" i="11" s="1"/>
  <c r="AT22" i="11"/>
  <c r="BL22" i="11" s="1"/>
  <c r="AT26" i="11"/>
  <c r="BL26" i="11" s="1"/>
  <c r="AT30" i="11"/>
  <c r="BL30" i="11" s="1"/>
  <c r="AT34" i="11"/>
  <c r="BL34" i="11" s="1"/>
  <c r="AT38" i="11"/>
  <c r="BL38" i="11" s="1"/>
  <c r="AT42" i="11"/>
  <c r="BL42" i="11" s="1"/>
  <c r="AT46" i="11"/>
  <c r="BL46" i="11" s="1"/>
  <c r="AT50" i="11"/>
  <c r="BL50" i="11" s="1"/>
  <c r="AS13" i="12"/>
  <c r="BK13" i="12" s="1"/>
  <c r="AS18" i="12"/>
  <c r="BK18" i="12" s="1"/>
  <c r="AT23" i="12"/>
  <c r="BL23" i="12" s="1"/>
  <c r="AS27" i="12"/>
  <c r="BK27" i="12" s="1"/>
  <c r="AT32" i="12"/>
  <c r="BL32" i="12" s="1"/>
  <c r="AS36" i="12"/>
  <c r="BK36" i="12" s="1"/>
  <c r="AS45" i="12"/>
  <c r="BK45" i="12" s="1"/>
  <c r="AS50" i="12"/>
  <c r="BK50" i="12" s="1"/>
  <c r="AS9" i="13"/>
  <c r="BK9" i="13" s="1"/>
  <c r="AS13" i="13"/>
  <c r="BK13" i="13" s="1"/>
  <c r="AS17" i="13"/>
  <c r="BK17" i="13" s="1"/>
  <c r="AS21" i="13"/>
  <c r="BK21" i="13" s="1"/>
  <c r="AS25" i="13"/>
  <c r="BK25" i="13" s="1"/>
  <c r="AS29" i="13"/>
  <c r="BK29" i="13" s="1"/>
  <c r="AS33" i="13"/>
  <c r="BK33" i="13" s="1"/>
  <c r="AS37" i="13"/>
  <c r="BK37" i="13" s="1"/>
  <c r="AS41" i="13"/>
  <c r="BK41" i="13" s="1"/>
  <c r="AS45" i="13"/>
  <c r="BK45" i="13" s="1"/>
  <c r="AS49" i="13"/>
  <c r="BK49" i="13" s="1"/>
  <c r="Q51" i="14"/>
  <c r="AT13" i="14"/>
  <c r="BL13" i="14" s="1"/>
  <c r="AS17" i="14"/>
  <c r="BK17" i="14" s="1"/>
  <c r="AT22" i="14"/>
  <c r="BL22" i="14" s="1"/>
  <c r="AS26" i="14"/>
  <c r="BK26" i="14" s="1"/>
  <c r="AS35" i="14"/>
  <c r="BK35" i="14" s="1"/>
  <c r="AS40" i="14"/>
  <c r="BK40" i="14" s="1"/>
  <c r="AT45" i="14"/>
  <c r="BL45" i="14" s="1"/>
  <c r="AS49" i="14"/>
  <c r="BK49" i="14" s="1"/>
  <c r="AS12" i="15"/>
  <c r="BK12" i="15" s="1"/>
  <c r="AS16" i="15"/>
  <c r="BK16" i="15" s="1"/>
  <c r="AT17" i="15"/>
  <c r="BL17" i="15" s="1"/>
  <c r="AS22" i="15"/>
  <c r="BK22" i="15" s="1"/>
  <c r="AS27" i="15"/>
  <c r="BK27" i="15" s="1"/>
  <c r="AT28" i="15"/>
  <c r="BL28" i="15" s="1"/>
  <c r="BL35" i="15"/>
  <c r="AT31" i="7"/>
  <c r="BL31" i="7" s="1"/>
  <c r="AT35" i="7"/>
  <c r="BL35" i="7" s="1"/>
  <c r="AT39" i="7"/>
  <c r="BL39" i="7" s="1"/>
  <c r="AT43" i="7"/>
  <c r="BL43" i="7" s="1"/>
  <c r="AT47" i="7"/>
  <c r="BL47" i="7" s="1"/>
  <c r="BJ51" i="8"/>
  <c r="AS10" i="8"/>
  <c r="BK10" i="8" s="1"/>
  <c r="AT15" i="8"/>
  <c r="BL15" i="8" s="1"/>
  <c r="AS19" i="8"/>
  <c r="BK19" i="8" s="1"/>
  <c r="AT24" i="8"/>
  <c r="BL24" i="8" s="1"/>
  <c r="AS28" i="8"/>
  <c r="BK28" i="8" s="1"/>
  <c r="AS37" i="8"/>
  <c r="BK37" i="8" s="1"/>
  <c r="AS42" i="8"/>
  <c r="BK42" i="8" s="1"/>
  <c r="AT47" i="8"/>
  <c r="BL47" i="8" s="1"/>
  <c r="BI51" i="9"/>
  <c r="AS10" i="9"/>
  <c r="BK10" i="9" s="1"/>
  <c r="AS14" i="9"/>
  <c r="BK14" i="9" s="1"/>
  <c r="AS18" i="9"/>
  <c r="BK18" i="9" s="1"/>
  <c r="AS22" i="9"/>
  <c r="BK22" i="9" s="1"/>
  <c r="AS26" i="9"/>
  <c r="BK26" i="9" s="1"/>
  <c r="AS30" i="9"/>
  <c r="BK30" i="9" s="1"/>
  <c r="AS34" i="9"/>
  <c r="BK34" i="9" s="1"/>
  <c r="AS38" i="9"/>
  <c r="BK38" i="9" s="1"/>
  <c r="AS42" i="9"/>
  <c r="BK42" i="9" s="1"/>
  <c r="AS46" i="9"/>
  <c r="BK46" i="9" s="1"/>
  <c r="AS50" i="9"/>
  <c r="BK50" i="9" s="1"/>
  <c r="AS9" i="10"/>
  <c r="BK9" i="10" s="1"/>
  <c r="AT14" i="10"/>
  <c r="BL14" i="10" s="1"/>
  <c r="AS18" i="10"/>
  <c r="BK18" i="10" s="1"/>
  <c r="AS27" i="10"/>
  <c r="BK27" i="10" s="1"/>
  <c r="AS32" i="10"/>
  <c r="BK32" i="10" s="1"/>
  <c r="AT37" i="10"/>
  <c r="BL37" i="10" s="1"/>
  <c r="AS41" i="10"/>
  <c r="BK41" i="10" s="1"/>
  <c r="AT46" i="10"/>
  <c r="BL46" i="10" s="1"/>
  <c r="AS50" i="10"/>
  <c r="BK50" i="10" s="1"/>
  <c r="AS9" i="11"/>
  <c r="BK9" i="11" s="1"/>
  <c r="AS13" i="11"/>
  <c r="BK13" i="11" s="1"/>
  <c r="AS17" i="11"/>
  <c r="BK17" i="11" s="1"/>
  <c r="AS21" i="11"/>
  <c r="BK21" i="11" s="1"/>
  <c r="AS25" i="11"/>
  <c r="BK25" i="11" s="1"/>
  <c r="AS29" i="11"/>
  <c r="BK29" i="11" s="1"/>
  <c r="AS33" i="11"/>
  <c r="BK33" i="11" s="1"/>
  <c r="AS37" i="11"/>
  <c r="BK37" i="11" s="1"/>
  <c r="AS41" i="11"/>
  <c r="BK41" i="11" s="1"/>
  <c r="AS45" i="11"/>
  <c r="BK45" i="11" s="1"/>
  <c r="AS49" i="11"/>
  <c r="BK49" i="11" s="1"/>
  <c r="Q51" i="12"/>
  <c r="AS17" i="12"/>
  <c r="BK17" i="12" s="1"/>
  <c r="AS22" i="12"/>
  <c r="BK22" i="12" s="1"/>
  <c r="AT27" i="12"/>
  <c r="BL27" i="12" s="1"/>
  <c r="AS31" i="12"/>
  <c r="BK31" i="12" s="1"/>
  <c r="AT36" i="12"/>
  <c r="BL36" i="12" s="1"/>
  <c r="AS40" i="12"/>
  <c r="BK40" i="12" s="1"/>
  <c r="AS49" i="12"/>
  <c r="BK49" i="12" s="1"/>
  <c r="AT9" i="13"/>
  <c r="BL9" i="13" s="1"/>
  <c r="AT13" i="13"/>
  <c r="BL13" i="13" s="1"/>
  <c r="AT17" i="13"/>
  <c r="BL17" i="13" s="1"/>
  <c r="AT21" i="13"/>
  <c r="BL21" i="13" s="1"/>
  <c r="AT25" i="13"/>
  <c r="BL25" i="13" s="1"/>
  <c r="AT29" i="13"/>
  <c r="BL29" i="13" s="1"/>
  <c r="AT33" i="13"/>
  <c r="BL33" i="13" s="1"/>
  <c r="AT37" i="13"/>
  <c r="BL37" i="13" s="1"/>
  <c r="AT41" i="13"/>
  <c r="BL41" i="13" s="1"/>
  <c r="AT45" i="13"/>
  <c r="BL45" i="13" s="1"/>
  <c r="AT49" i="13"/>
  <c r="BL49" i="13" s="1"/>
  <c r="AS12" i="14"/>
  <c r="BK12" i="14" s="1"/>
  <c r="AT17" i="14"/>
  <c r="BL17" i="14" s="1"/>
  <c r="AS21" i="14"/>
  <c r="BK21" i="14" s="1"/>
  <c r="BK21" i="15"/>
  <c r="Q51" i="10"/>
  <c r="AC51" i="12"/>
  <c r="AD51" i="14"/>
  <c r="AD51" i="15"/>
  <c r="AS29" i="7"/>
  <c r="BK29" i="7" s="1"/>
  <c r="AS33" i="7"/>
  <c r="BK33" i="7" s="1"/>
  <c r="AS37" i="7"/>
  <c r="BK37" i="7" s="1"/>
  <c r="AS41" i="7"/>
  <c r="BK41" i="7" s="1"/>
  <c r="AS45" i="7"/>
  <c r="BK45" i="7" s="1"/>
  <c r="AS49" i="7"/>
  <c r="BK49" i="7" s="1"/>
  <c r="Q51" i="8"/>
  <c r="AS17" i="8"/>
  <c r="BK17" i="8" s="1"/>
  <c r="AS22" i="8"/>
  <c r="BK22" i="8" s="1"/>
  <c r="AT27" i="8"/>
  <c r="BL27" i="8" s="1"/>
  <c r="AS31" i="8"/>
  <c r="BK31" i="8" s="1"/>
  <c r="AT36" i="8"/>
  <c r="BL36" i="8" s="1"/>
  <c r="AS40" i="8"/>
  <c r="BK40" i="8" s="1"/>
  <c r="AS49" i="8"/>
  <c r="BK49" i="8" s="1"/>
  <c r="AT9" i="9"/>
  <c r="BL9" i="9" s="1"/>
  <c r="AT13" i="9"/>
  <c r="BL13" i="9" s="1"/>
  <c r="AT17" i="9"/>
  <c r="BL17" i="9" s="1"/>
  <c r="AT21" i="9"/>
  <c r="BL21" i="9" s="1"/>
  <c r="AT25" i="9"/>
  <c r="BL25" i="9" s="1"/>
  <c r="AT29" i="9"/>
  <c r="BL29" i="9" s="1"/>
  <c r="AT33" i="9"/>
  <c r="BL33" i="9" s="1"/>
  <c r="AT37" i="9"/>
  <c r="BL37" i="9" s="1"/>
  <c r="AT41" i="9"/>
  <c r="BL41" i="9" s="1"/>
  <c r="AT45" i="9"/>
  <c r="BL45" i="9" s="1"/>
  <c r="AT49" i="9"/>
  <c r="BL49" i="9" s="1"/>
  <c r="AS12" i="10"/>
  <c r="BK12" i="10" s="1"/>
  <c r="AT17" i="10"/>
  <c r="BL17" i="10" s="1"/>
  <c r="AS21" i="10"/>
  <c r="BK21" i="10" s="1"/>
  <c r="AT26" i="10"/>
  <c r="BL26" i="10" s="1"/>
  <c r="AS30" i="10"/>
  <c r="BK30" i="10" s="1"/>
  <c r="AS39" i="10"/>
  <c r="BK39" i="10" s="1"/>
  <c r="AS44" i="10"/>
  <c r="BK44" i="10" s="1"/>
  <c r="AT49" i="10"/>
  <c r="BL49" i="10" s="1"/>
  <c r="AS11" i="12"/>
  <c r="BK11" i="12" s="1"/>
  <c r="AT16" i="12"/>
  <c r="BL16" i="12" s="1"/>
  <c r="AS20" i="12"/>
  <c r="BK20" i="12" s="1"/>
  <c r="AS29" i="12"/>
  <c r="BK29" i="12" s="1"/>
  <c r="AS34" i="12"/>
  <c r="BK34" i="12" s="1"/>
  <c r="AT39" i="12"/>
  <c r="BL39" i="12" s="1"/>
  <c r="AS43" i="12"/>
  <c r="BK43" i="12" s="1"/>
  <c r="AT48" i="12"/>
  <c r="BL48" i="12" s="1"/>
  <c r="AC51" i="13"/>
  <c r="AS11" i="13"/>
  <c r="BK11" i="13" s="1"/>
  <c r="AS15" i="13"/>
  <c r="BK15" i="13" s="1"/>
  <c r="AS19" i="13"/>
  <c r="BK19" i="13" s="1"/>
  <c r="AS23" i="13"/>
  <c r="BK23" i="13" s="1"/>
  <c r="AS27" i="13"/>
  <c r="BK27" i="13" s="1"/>
  <c r="AS31" i="13"/>
  <c r="BK31" i="13" s="1"/>
  <c r="AS35" i="13"/>
  <c r="BK35" i="13" s="1"/>
  <c r="AS39" i="13"/>
  <c r="BK39" i="13" s="1"/>
  <c r="AS43" i="13"/>
  <c r="BK43" i="13" s="1"/>
  <c r="AS47" i="13"/>
  <c r="BK47" i="13" s="1"/>
  <c r="BI51" i="14"/>
  <c r="AS10" i="14"/>
  <c r="BK10" i="14" s="1"/>
  <c r="AS19" i="14"/>
  <c r="BK19" i="14" s="1"/>
  <c r="AS24" i="14"/>
  <c r="BK24" i="14" s="1"/>
  <c r="AT29" i="14"/>
  <c r="BL29" i="14" s="1"/>
  <c r="AS33" i="14"/>
  <c r="BK33" i="14" s="1"/>
  <c r="BL35" i="14"/>
  <c r="AT38" i="14"/>
  <c r="BL38" i="14" s="1"/>
  <c r="AS42" i="14"/>
  <c r="BK42" i="14" s="1"/>
  <c r="BI51" i="15"/>
  <c r="AT13" i="19"/>
  <c r="BL13" i="19" s="1"/>
  <c r="AT29" i="7"/>
  <c r="BL29" i="7" s="1"/>
  <c r="AT33" i="7"/>
  <c r="BL33" i="7" s="1"/>
  <c r="AT37" i="7"/>
  <c r="BL37" i="7" s="1"/>
  <c r="AT41" i="7"/>
  <c r="BL41" i="7" s="1"/>
  <c r="AT45" i="7"/>
  <c r="BL45" i="7" s="1"/>
  <c r="AT49" i="7"/>
  <c r="BL49" i="7" s="1"/>
  <c r="R51" i="8"/>
  <c r="AS12" i="8"/>
  <c r="BK12" i="8" s="1"/>
  <c r="AS21" i="8"/>
  <c r="BK21" i="8" s="1"/>
  <c r="AS26" i="8"/>
  <c r="BK26" i="8" s="1"/>
  <c r="AT31" i="8"/>
  <c r="BL31" i="8" s="1"/>
  <c r="AS35" i="8"/>
  <c r="BK35" i="8" s="1"/>
  <c r="AT40" i="8"/>
  <c r="BL40" i="8" s="1"/>
  <c r="AS44" i="8"/>
  <c r="BK44" i="8" s="1"/>
  <c r="Q51" i="9"/>
  <c r="AS12" i="9"/>
  <c r="BK12" i="9" s="1"/>
  <c r="AS16" i="9"/>
  <c r="BK16" i="9" s="1"/>
  <c r="AS20" i="9"/>
  <c r="BK20" i="9" s="1"/>
  <c r="AS24" i="9"/>
  <c r="BK24" i="9" s="1"/>
  <c r="AS28" i="9"/>
  <c r="BK28" i="9" s="1"/>
  <c r="AS32" i="9"/>
  <c r="BK32" i="9" s="1"/>
  <c r="AS36" i="9"/>
  <c r="BK36" i="9" s="1"/>
  <c r="AS40" i="9"/>
  <c r="BK40" i="9" s="1"/>
  <c r="AS44" i="9"/>
  <c r="BK44" i="9" s="1"/>
  <c r="AS48" i="9"/>
  <c r="BK48" i="9" s="1"/>
  <c r="AC51" i="10"/>
  <c r="AS11" i="10"/>
  <c r="BK11" i="10" s="1"/>
  <c r="AS16" i="10"/>
  <c r="BK16" i="10" s="1"/>
  <c r="AT21" i="10"/>
  <c r="BL21" i="10" s="1"/>
  <c r="AS25" i="10"/>
  <c r="BK25" i="10" s="1"/>
  <c r="AC51" i="11"/>
  <c r="BI51" i="12"/>
  <c r="BK33" i="12"/>
  <c r="BL27" i="13"/>
  <c r="BL31" i="13"/>
  <c r="BL35" i="13"/>
  <c r="BL39" i="13"/>
  <c r="BL43" i="13"/>
  <c r="BL47" i="13"/>
  <c r="BK14" i="14"/>
  <c r="BK23" i="14"/>
  <c r="BK37" i="14"/>
  <c r="BL42" i="14"/>
  <c r="BK46" i="14"/>
  <c r="AT10" i="15"/>
  <c r="BL10" i="15" s="1"/>
  <c r="AT14" i="15"/>
  <c r="BL14" i="15" s="1"/>
  <c r="AT19" i="15"/>
  <c r="BL19" i="15" s="1"/>
  <c r="AS24" i="15"/>
  <c r="BK24" i="15" s="1"/>
  <c r="AS29" i="15"/>
  <c r="BK29" i="15" s="1"/>
  <c r="AT49" i="15"/>
  <c r="BL49" i="15" s="1"/>
  <c r="BL16" i="16"/>
  <c r="BK16" i="8"/>
  <c r="BK30" i="8"/>
  <c r="BL35" i="8"/>
  <c r="BL44" i="8"/>
  <c r="BK48" i="8"/>
  <c r="R51" i="9"/>
  <c r="BL16" i="9"/>
  <c r="BL20" i="9"/>
  <c r="BL24" i="9"/>
  <c r="BL28" i="9"/>
  <c r="BL48" i="9"/>
  <c r="AD51" i="10"/>
  <c r="BK15" i="10"/>
  <c r="BK20" i="10"/>
  <c r="BL25" i="10"/>
  <c r="BK29" i="10"/>
  <c r="BL34" i="10"/>
  <c r="BK38" i="10"/>
  <c r="AD51" i="11"/>
  <c r="BL15" i="11"/>
  <c r="BL19" i="11"/>
  <c r="BL23" i="11"/>
  <c r="BL27" i="11"/>
  <c r="BL39" i="11"/>
  <c r="BJ51" i="12"/>
  <c r="BK10" i="12"/>
  <c r="BL15" i="12"/>
  <c r="BL24" i="12"/>
  <c r="BK28" i="12"/>
  <c r="BK42" i="12"/>
  <c r="BI51" i="13"/>
  <c r="BK10" i="13"/>
  <c r="BK14" i="13"/>
  <c r="BK18" i="13"/>
  <c r="BK22" i="13"/>
  <c r="BK26" i="13"/>
  <c r="BK30" i="13"/>
  <c r="BK34" i="13"/>
  <c r="BK38" i="13"/>
  <c r="BK42" i="13"/>
  <c r="BK46" i="13"/>
  <c r="BK50" i="13"/>
  <c r="BK9" i="14"/>
  <c r="BL14" i="14"/>
  <c r="BK18" i="14"/>
  <c r="BL37" i="14"/>
  <c r="BK41" i="14"/>
  <c r="BL46" i="14"/>
  <c r="BK50" i="14"/>
  <c r="BK9" i="15"/>
  <c r="BL24" i="15"/>
  <c r="BK34" i="15"/>
  <c r="AC51" i="16"/>
  <c r="BK11" i="16"/>
  <c r="BL11" i="17"/>
  <c r="BK11" i="8"/>
  <c r="BL16" i="8"/>
  <c r="BK20" i="8"/>
  <c r="BK34" i="8"/>
  <c r="BL39" i="8"/>
  <c r="BK43" i="8"/>
  <c r="BL48" i="8"/>
  <c r="AC51" i="9"/>
  <c r="BK19" i="9"/>
  <c r="BK27" i="9"/>
  <c r="BK31" i="9"/>
  <c r="BK35" i="9"/>
  <c r="BK39" i="9"/>
  <c r="BI51" i="10"/>
  <c r="BK10" i="10"/>
  <c r="BK24" i="10"/>
  <c r="BL29" i="10"/>
  <c r="BK33" i="10"/>
  <c r="BL38" i="10"/>
  <c r="BI51" i="11"/>
  <c r="BK18" i="11"/>
  <c r="BK26" i="11"/>
  <c r="BK34" i="11"/>
  <c r="BK38" i="11"/>
  <c r="BK42" i="11"/>
  <c r="BK46" i="11"/>
  <c r="BK50" i="11"/>
  <c r="AS9" i="12"/>
  <c r="BK9" i="12" s="1"/>
  <c r="AS14" i="12"/>
  <c r="BK14" i="12" s="1"/>
  <c r="AT19" i="12"/>
  <c r="BL19" i="12" s="1"/>
  <c r="AS23" i="12"/>
  <c r="BK23" i="12" s="1"/>
  <c r="AT28" i="12"/>
  <c r="BL28" i="12" s="1"/>
  <c r="AS32" i="12"/>
  <c r="BK32" i="12" s="1"/>
  <c r="AS41" i="12"/>
  <c r="BK41" i="12" s="1"/>
  <c r="AS46" i="12"/>
  <c r="BK46" i="12" s="1"/>
  <c r="BJ51" i="13"/>
  <c r="AT9" i="14"/>
  <c r="BL9" i="14" s="1"/>
  <c r="AS13" i="14"/>
  <c r="BK13" i="14" s="1"/>
  <c r="AT18" i="14"/>
  <c r="BL18" i="14" s="1"/>
  <c r="AS22" i="14"/>
  <c r="BK22" i="14" s="1"/>
  <c r="AS31" i="14"/>
  <c r="BK31" i="14" s="1"/>
  <c r="AS36" i="14"/>
  <c r="BK36" i="14" s="1"/>
  <c r="AT41" i="14"/>
  <c r="BL41" i="14" s="1"/>
  <c r="AS45" i="14"/>
  <c r="BK45" i="14" s="1"/>
  <c r="AT50" i="14"/>
  <c r="BL50" i="14" s="1"/>
  <c r="AT9" i="15"/>
  <c r="BL9" i="15" s="1"/>
  <c r="AT13" i="15"/>
  <c r="BL13" i="15" s="1"/>
  <c r="AS17" i="15"/>
  <c r="BK17" i="15" s="1"/>
  <c r="AS28" i="15"/>
  <c r="BK28" i="15" s="1"/>
  <c r="BK33" i="15"/>
  <c r="AS40" i="15"/>
  <c r="BK40" i="15" s="1"/>
  <c r="AS45" i="15"/>
  <c r="BK45" i="15" s="1"/>
  <c r="AS14" i="16"/>
  <c r="BK14" i="16" s="1"/>
  <c r="AT19" i="16"/>
  <c r="BL19" i="16" s="1"/>
  <c r="AS23" i="16"/>
  <c r="BK23" i="16" s="1"/>
  <c r="AS27" i="16"/>
  <c r="BK27" i="16" s="1"/>
  <c r="AT32" i="16"/>
  <c r="BL32" i="16" s="1"/>
  <c r="AS36" i="16"/>
  <c r="BK36" i="16" s="1"/>
  <c r="AT41" i="16"/>
  <c r="BL41" i="16" s="1"/>
  <c r="AT45" i="16"/>
  <c r="BL45" i="16" s="1"/>
  <c r="AS49" i="16"/>
  <c r="BK49" i="16" s="1"/>
  <c r="AS14" i="17"/>
  <c r="BK14" i="17" s="1"/>
  <c r="AS19" i="17"/>
  <c r="BK19" i="17" s="1"/>
  <c r="AS30" i="17"/>
  <c r="BK30" i="17" s="1"/>
  <c r="AS35" i="17"/>
  <c r="BK35" i="17" s="1"/>
  <c r="AS46" i="17"/>
  <c r="BK46" i="17" s="1"/>
  <c r="BI51" i="18"/>
  <c r="AS10" i="18"/>
  <c r="BK10" i="18" s="1"/>
  <c r="AT15" i="18"/>
  <c r="BL15" i="18" s="1"/>
  <c r="AT19" i="18"/>
  <c r="BL19" i="18" s="1"/>
  <c r="AS23" i="18"/>
  <c r="BK23" i="18" s="1"/>
  <c r="AS27" i="18"/>
  <c r="BK27" i="18" s="1"/>
  <c r="AS36" i="18"/>
  <c r="BK36" i="18" s="1"/>
  <c r="AS40" i="18"/>
  <c r="BK40" i="18" s="1"/>
  <c r="AT45" i="18"/>
  <c r="BL45" i="18" s="1"/>
  <c r="AT49" i="18"/>
  <c r="BL49" i="18" s="1"/>
  <c r="R51" i="19"/>
  <c r="AS18" i="19"/>
  <c r="BK18" i="19" s="1"/>
  <c r="AS23" i="19"/>
  <c r="BK23" i="19" s="1"/>
  <c r="AT24" i="19"/>
  <c r="BL24" i="19" s="1"/>
  <c r="AS34" i="19"/>
  <c r="BK34" i="19" s="1"/>
  <c r="AS39" i="19"/>
  <c r="BK39" i="19" s="1"/>
  <c r="AT40" i="19"/>
  <c r="BL40" i="19" s="1"/>
  <c r="AS50" i="19"/>
  <c r="BK50" i="19" s="1"/>
  <c r="AS9" i="20"/>
  <c r="BK9" i="20" s="1"/>
  <c r="AS13" i="20"/>
  <c r="BK13" i="20" s="1"/>
  <c r="AS22" i="20"/>
  <c r="BK22" i="20" s="1"/>
  <c r="AS26" i="20"/>
  <c r="BK26" i="20" s="1"/>
  <c r="AT31" i="20"/>
  <c r="BL31" i="20" s="1"/>
  <c r="AT35" i="20"/>
  <c r="BL35" i="20" s="1"/>
  <c r="AS39" i="20"/>
  <c r="BK39" i="20" s="1"/>
  <c r="AS43" i="20"/>
  <c r="BK43" i="20" s="1"/>
  <c r="AT48" i="20"/>
  <c r="BL48" i="20" s="1"/>
  <c r="AS11" i="21"/>
  <c r="BK11" i="21" s="1"/>
  <c r="AS22" i="21"/>
  <c r="BK22" i="21" s="1"/>
  <c r="AD51" i="22"/>
  <c r="BI51" i="22"/>
  <c r="AS11" i="22"/>
  <c r="BK11" i="22" s="1"/>
  <c r="AT12" i="22"/>
  <c r="BL12" i="22" s="1"/>
  <c r="AS22" i="22"/>
  <c r="BK22" i="22" s="1"/>
  <c r="AS27" i="22"/>
  <c r="BK27" i="22" s="1"/>
  <c r="AS38" i="22"/>
  <c r="BK38" i="22" s="1"/>
  <c r="AS43" i="22"/>
  <c r="BK43" i="22" s="1"/>
  <c r="AT15" i="23"/>
  <c r="BL15" i="23" s="1"/>
  <c r="AT20" i="23"/>
  <c r="BL20" i="23" s="1"/>
  <c r="BJ51" i="26"/>
  <c r="BI51" i="29"/>
  <c r="Q51" i="17"/>
  <c r="AC51" i="19"/>
  <c r="BL9" i="20"/>
  <c r="BK17" i="20"/>
  <c r="BI51" i="21"/>
  <c r="Q51" i="23"/>
  <c r="AC51" i="23"/>
  <c r="AD51" i="24"/>
  <c r="AT50" i="26"/>
  <c r="BL50" i="26" s="1"/>
  <c r="BL32" i="27"/>
  <c r="BJ51" i="29"/>
  <c r="AS38" i="15"/>
  <c r="BK38" i="15" s="1"/>
  <c r="AS43" i="15"/>
  <c r="BK43" i="15" s="1"/>
  <c r="AT44" i="15"/>
  <c r="BL44" i="15" s="1"/>
  <c r="Q51" i="16"/>
  <c r="AS12" i="16"/>
  <c r="BK12" i="16" s="1"/>
  <c r="AT17" i="16"/>
  <c r="BL17" i="16" s="1"/>
  <c r="AS21" i="16"/>
  <c r="BK21" i="16" s="1"/>
  <c r="AS30" i="16"/>
  <c r="BK30" i="16" s="1"/>
  <c r="AT35" i="16"/>
  <c r="BL35" i="16" s="1"/>
  <c r="AS39" i="16"/>
  <c r="BK39" i="16" s="1"/>
  <c r="AS43" i="16"/>
  <c r="BK43" i="16" s="1"/>
  <c r="AT48" i="16"/>
  <c r="AC51" i="17"/>
  <c r="AS12" i="17"/>
  <c r="BK12" i="17" s="1"/>
  <c r="AS17" i="17"/>
  <c r="BK17" i="17" s="1"/>
  <c r="AT18" i="17"/>
  <c r="BL18" i="17" s="1"/>
  <c r="AS28" i="17"/>
  <c r="BK28" i="17" s="1"/>
  <c r="AS33" i="17"/>
  <c r="BK33" i="17" s="1"/>
  <c r="AT34" i="17"/>
  <c r="BL34" i="17" s="1"/>
  <c r="AS44" i="17"/>
  <c r="BK44" i="17" s="1"/>
  <c r="AS49" i="17"/>
  <c r="BK49" i="17" s="1"/>
  <c r="AT50" i="17"/>
  <c r="BL50" i="17" s="1"/>
  <c r="AT9" i="18"/>
  <c r="BL9" i="18" s="1"/>
  <c r="AS13" i="18"/>
  <c r="BK13" i="18" s="1"/>
  <c r="AS17" i="18"/>
  <c r="BK17" i="18" s="1"/>
  <c r="AT22" i="18"/>
  <c r="BL22" i="18" s="1"/>
  <c r="AT26" i="18"/>
  <c r="BL26" i="18" s="1"/>
  <c r="AS30" i="18"/>
  <c r="BK30" i="18" s="1"/>
  <c r="AS34" i="18"/>
  <c r="BK34" i="18" s="1"/>
  <c r="AT39" i="18"/>
  <c r="BL39" i="18" s="1"/>
  <c r="AT43" i="18"/>
  <c r="BL43" i="18" s="1"/>
  <c r="AS47" i="18"/>
  <c r="BK47" i="18" s="1"/>
  <c r="BI51" i="19"/>
  <c r="AS16" i="19"/>
  <c r="BK16" i="19" s="1"/>
  <c r="AS21" i="19"/>
  <c r="BK21" i="19" s="1"/>
  <c r="AS32" i="19"/>
  <c r="BK32" i="19" s="1"/>
  <c r="AS37" i="19"/>
  <c r="BK37" i="19" s="1"/>
  <c r="AS48" i="19"/>
  <c r="BK48" i="19" s="1"/>
  <c r="AT12" i="20"/>
  <c r="BL12" i="20" s="1"/>
  <c r="AS16" i="20"/>
  <c r="BK16" i="20" s="1"/>
  <c r="AS20" i="20"/>
  <c r="BK20" i="20" s="1"/>
  <c r="AT25" i="20"/>
  <c r="BL25" i="20" s="1"/>
  <c r="AT29" i="20"/>
  <c r="BL29" i="20" s="1"/>
  <c r="AS33" i="20"/>
  <c r="BK33" i="20" s="1"/>
  <c r="AS37" i="20"/>
  <c r="BK37" i="20" s="1"/>
  <c r="AS46" i="20"/>
  <c r="BK46" i="20" s="1"/>
  <c r="AS50" i="20"/>
  <c r="BK50" i="20" s="1"/>
  <c r="AS9" i="21"/>
  <c r="BK9" i="21" s="1"/>
  <c r="AT10" i="21"/>
  <c r="BL10" i="21" s="1"/>
  <c r="AS20" i="21"/>
  <c r="BK20" i="21" s="1"/>
  <c r="AS25" i="21"/>
  <c r="BK25" i="21" s="1"/>
  <c r="AT30" i="21"/>
  <c r="BL30" i="21" s="1"/>
  <c r="AT34" i="21"/>
  <c r="BL34" i="21" s="1"/>
  <c r="AT38" i="21"/>
  <c r="BL38" i="21" s="1"/>
  <c r="AT42" i="21"/>
  <c r="BL42" i="21" s="1"/>
  <c r="AT46" i="21"/>
  <c r="BL46" i="21" s="1"/>
  <c r="AT50" i="21"/>
  <c r="BL50" i="21" s="1"/>
  <c r="AS9" i="22"/>
  <c r="BK9" i="22" s="1"/>
  <c r="AT10" i="22"/>
  <c r="BL10" i="22" s="1"/>
  <c r="AS20" i="22"/>
  <c r="BK20" i="22" s="1"/>
  <c r="AS25" i="22"/>
  <c r="BK25" i="22" s="1"/>
  <c r="AS36" i="22"/>
  <c r="BK36" i="22" s="1"/>
  <c r="AS41" i="22"/>
  <c r="BK41" i="22" s="1"/>
  <c r="AS12" i="23"/>
  <c r="BK12" i="23" s="1"/>
  <c r="AS17" i="23"/>
  <c r="BK17" i="23" s="1"/>
  <c r="AS18" i="23"/>
  <c r="BK18" i="23" s="1"/>
  <c r="AS23" i="23"/>
  <c r="BK23" i="23" s="1"/>
  <c r="BI51" i="35"/>
  <c r="AS37" i="15"/>
  <c r="BK37" i="15" s="1"/>
  <c r="AS48" i="15"/>
  <c r="BK48" i="15" s="1"/>
  <c r="AT12" i="16"/>
  <c r="BL12" i="16" s="1"/>
  <c r="AS16" i="16"/>
  <c r="BK16" i="16" s="1"/>
  <c r="AT21" i="16"/>
  <c r="BL21" i="16" s="1"/>
  <c r="AS25" i="16"/>
  <c r="BK25" i="16" s="1"/>
  <c r="AS29" i="16"/>
  <c r="BK29" i="16" s="1"/>
  <c r="AS34" i="16"/>
  <c r="BK34" i="16" s="1"/>
  <c r="AT43" i="16"/>
  <c r="BL43" i="16" s="1"/>
  <c r="AS47" i="16"/>
  <c r="BK47" i="16" s="1"/>
  <c r="AD51" i="17"/>
  <c r="AS11" i="17"/>
  <c r="BK11" i="17" s="1"/>
  <c r="AS22" i="17"/>
  <c r="BK22" i="17" s="1"/>
  <c r="AS27" i="17"/>
  <c r="BK27" i="17" s="1"/>
  <c r="AS38" i="17"/>
  <c r="BK38" i="17" s="1"/>
  <c r="AS43" i="17"/>
  <c r="BK43" i="17" s="1"/>
  <c r="Q51" i="18"/>
  <c r="BJ51" i="19"/>
  <c r="BK15" i="19"/>
  <c r="BK31" i="19"/>
  <c r="BK47" i="19"/>
  <c r="AC51" i="20"/>
  <c r="BK19" i="21"/>
  <c r="BK19" i="22"/>
  <c r="BK35" i="22"/>
  <c r="BI51" i="23"/>
  <c r="BL25" i="16"/>
  <c r="BK33" i="16"/>
  <c r="BK38" i="16"/>
  <c r="BK42" i="16"/>
  <c r="BL47" i="16"/>
  <c r="BI51" i="17"/>
  <c r="BK16" i="17"/>
  <c r="BL22" i="17"/>
  <c r="BK32" i="17"/>
  <c r="BK37" i="17"/>
  <c r="BL38" i="17"/>
  <c r="BL42" i="18"/>
  <c r="BK9" i="19"/>
  <c r="BK20" i="19"/>
  <c r="BK25" i="19"/>
  <c r="Q51" i="21"/>
  <c r="BK13" i="21"/>
  <c r="BL14" i="21"/>
  <c r="BK13" i="22"/>
  <c r="BL14" i="22"/>
  <c r="BK24" i="22"/>
  <c r="BK29" i="22"/>
  <c r="BK40" i="22"/>
  <c r="BK11" i="23"/>
  <c r="BK22" i="23"/>
  <c r="BK27" i="23"/>
  <c r="BL49" i="28"/>
  <c r="BL11" i="16"/>
  <c r="BL20" i="16"/>
  <c r="BK24" i="16"/>
  <c r="BK37" i="16"/>
  <c r="AS46" i="16"/>
  <c r="BK46" i="16" s="1"/>
  <c r="BK10" i="17"/>
  <c r="BK26" i="17"/>
  <c r="AC51" i="18"/>
  <c r="BK11" i="18"/>
  <c r="BK20" i="18"/>
  <c r="BL29" i="18"/>
  <c r="BL33" i="18"/>
  <c r="BK37" i="18"/>
  <c r="BL46" i="18"/>
  <c r="BL50" i="18"/>
  <c r="BK14" i="19"/>
  <c r="AT20" i="19"/>
  <c r="BL20" i="19" s="1"/>
  <c r="AS30" i="19"/>
  <c r="BK30" i="19" s="1"/>
  <c r="AS35" i="19"/>
  <c r="BK35" i="19" s="1"/>
  <c r="AT36" i="19"/>
  <c r="BL36" i="19" s="1"/>
  <c r="AS46" i="19"/>
  <c r="BK46" i="19" s="1"/>
  <c r="BI51" i="20"/>
  <c r="BK10" i="20"/>
  <c r="BL15" i="20"/>
  <c r="BK23" i="20"/>
  <c r="BK27" i="20"/>
  <c r="BL32" i="20"/>
  <c r="BK40" i="20"/>
  <c r="BK44" i="20"/>
  <c r="BL49" i="20"/>
  <c r="BK18" i="21"/>
  <c r="AT25" i="21"/>
  <c r="BL25" i="21" s="1"/>
  <c r="BK28" i="21"/>
  <c r="BK36" i="21"/>
  <c r="BK40" i="21"/>
  <c r="R51" i="22"/>
  <c r="BK23" i="22"/>
  <c r="BK34" i="22"/>
  <c r="BK39" i="22"/>
  <c r="BJ51" i="23"/>
  <c r="BL16" i="23"/>
  <c r="BL27" i="23"/>
  <c r="BK31" i="23"/>
  <c r="BL12" i="25"/>
  <c r="AD51" i="25"/>
  <c r="BL12" i="26"/>
  <c r="AT36" i="15"/>
  <c r="BL36" i="15" s="1"/>
  <c r="AS46" i="15"/>
  <c r="BK46" i="15" s="1"/>
  <c r="BI51" i="16"/>
  <c r="AS10" i="16"/>
  <c r="BK10" i="16" s="1"/>
  <c r="AT15" i="16"/>
  <c r="BL15" i="16" s="1"/>
  <c r="AS19" i="16"/>
  <c r="BK19" i="16" s="1"/>
  <c r="AT24" i="16"/>
  <c r="BL24" i="16" s="1"/>
  <c r="AT28" i="16"/>
  <c r="BL28" i="16" s="1"/>
  <c r="AS32" i="16"/>
  <c r="BK32" i="16" s="1"/>
  <c r="AT37" i="16"/>
  <c r="BL37" i="16" s="1"/>
  <c r="AS41" i="16"/>
  <c r="BK41" i="16" s="1"/>
  <c r="AS45" i="16"/>
  <c r="BK45" i="16" s="1"/>
  <c r="AS50" i="16"/>
  <c r="BK50" i="16" s="1"/>
  <c r="AS9" i="17"/>
  <c r="BK9" i="17" s="1"/>
  <c r="AT10" i="17"/>
  <c r="BL10" i="17" s="1"/>
  <c r="AS20" i="17"/>
  <c r="BK20" i="17" s="1"/>
  <c r="AS25" i="17"/>
  <c r="BK25" i="17" s="1"/>
  <c r="AT26" i="17"/>
  <c r="BL26" i="17" s="1"/>
  <c r="AS36" i="17"/>
  <c r="BK36" i="17" s="1"/>
  <c r="AS41" i="17"/>
  <c r="BK41" i="17" s="1"/>
  <c r="AT42" i="17"/>
  <c r="BL42" i="17" s="1"/>
  <c r="AT11" i="18"/>
  <c r="BL11" i="18" s="1"/>
  <c r="AS15" i="18"/>
  <c r="BK15" i="18" s="1"/>
  <c r="AS19" i="18"/>
  <c r="BK19" i="18" s="1"/>
  <c r="AS28" i="18"/>
  <c r="BK28" i="18" s="1"/>
  <c r="AS32" i="18"/>
  <c r="BK32" i="18" s="1"/>
  <c r="AT37" i="18"/>
  <c r="BL37" i="18" s="1"/>
  <c r="AT41" i="18"/>
  <c r="BL41" i="18" s="1"/>
  <c r="AS45" i="18"/>
  <c r="BK45" i="18" s="1"/>
  <c r="AS49" i="18"/>
  <c r="BK49" i="18" s="1"/>
  <c r="Q51" i="19"/>
  <c r="AS13" i="19"/>
  <c r="BK13" i="19" s="1"/>
  <c r="AS24" i="19"/>
  <c r="BK24" i="19" s="1"/>
  <c r="AS29" i="19"/>
  <c r="BK29" i="19" s="1"/>
  <c r="AS40" i="19"/>
  <c r="BK40" i="19" s="1"/>
  <c r="AS45" i="19"/>
  <c r="BK45" i="19" s="1"/>
  <c r="AS14" i="20"/>
  <c r="BK14" i="20" s="1"/>
  <c r="AS18" i="20"/>
  <c r="BK18" i="20" s="1"/>
  <c r="AT23" i="20"/>
  <c r="BL23" i="20" s="1"/>
  <c r="AT27" i="20"/>
  <c r="BL27" i="20" s="1"/>
  <c r="AS31" i="20"/>
  <c r="BK31" i="20" s="1"/>
  <c r="AS35" i="20"/>
  <c r="BK35" i="20" s="1"/>
  <c r="AT40" i="20"/>
  <c r="BL40" i="20" s="1"/>
  <c r="AT44" i="20"/>
  <c r="BL44" i="20" s="1"/>
  <c r="AS48" i="20"/>
  <c r="BK48" i="20" s="1"/>
  <c r="AS12" i="21"/>
  <c r="BK12" i="21" s="1"/>
  <c r="AS17" i="21"/>
  <c r="BK17" i="21" s="1"/>
  <c r="AT18" i="21"/>
  <c r="BL18" i="21" s="1"/>
  <c r="AT23" i="21"/>
  <c r="BL23" i="21" s="1"/>
  <c r="AT28" i="21"/>
  <c r="BL28" i="21" s="1"/>
  <c r="AT32" i="21"/>
  <c r="BL32" i="21" s="1"/>
  <c r="AT36" i="21"/>
  <c r="BL36" i="21" s="1"/>
  <c r="AT40" i="21"/>
  <c r="BL40" i="21" s="1"/>
  <c r="AT44" i="21"/>
  <c r="BL44" i="21" s="1"/>
  <c r="AT48" i="21"/>
  <c r="BL48" i="21" s="1"/>
  <c r="AS12" i="22"/>
  <c r="BK12" i="22" s="1"/>
  <c r="AS17" i="22"/>
  <c r="BK17" i="22" s="1"/>
  <c r="AT18" i="22"/>
  <c r="BL18" i="22" s="1"/>
  <c r="AS28" i="22"/>
  <c r="BK28" i="22" s="1"/>
  <c r="AS33" i="22"/>
  <c r="BK33" i="22" s="1"/>
  <c r="AS44" i="22"/>
  <c r="BK44" i="22" s="1"/>
  <c r="AS49" i="22"/>
  <c r="BK49" i="22" s="1"/>
  <c r="AS9" i="23"/>
  <c r="BK9" i="23" s="1"/>
  <c r="AS10" i="23"/>
  <c r="BK10" i="23" s="1"/>
  <c r="AS15" i="23"/>
  <c r="BK15" i="23" s="1"/>
  <c r="AS20" i="23"/>
  <c r="BK20" i="23" s="1"/>
  <c r="AS25" i="23"/>
  <c r="BK25" i="23" s="1"/>
  <c r="AS26" i="23"/>
  <c r="BK26" i="23" s="1"/>
  <c r="AT31" i="23"/>
  <c r="BL31" i="23" s="1"/>
  <c r="BL24" i="27"/>
  <c r="AT32" i="23"/>
  <c r="BL32" i="23" s="1"/>
  <c r="AT43" i="23"/>
  <c r="BL43" i="23" s="1"/>
  <c r="AT48" i="23"/>
  <c r="BL48" i="23" s="1"/>
  <c r="AS12" i="24"/>
  <c r="BK12" i="24" s="1"/>
  <c r="AT17" i="24"/>
  <c r="BL17" i="24" s="1"/>
  <c r="AS21" i="24"/>
  <c r="BK21" i="24" s="1"/>
  <c r="AT26" i="24"/>
  <c r="BL26" i="24" s="1"/>
  <c r="AS15" i="25"/>
  <c r="BK15" i="25" s="1"/>
  <c r="AS20" i="25"/>
  <c r="BK20" i="25" s="1"/>
  <c r="AT21" i="25"/>
  <c r="BL21" i="25" s="1"/>
  <c r="AS31" i="25"/>
  <c r="BK31" i="25" s="1"/>
  <c r="AS36" i="25"/>
  <c r="BK36" i="25" s="1"/>
  <c r="AT37" i="25"/>
  <c r="BL37" i="25" s="1"/>
  <c r="AS47" i="25"/>
  <c r="BK47" i="25" s="1"/>
  <c r="R51" i="26"/>
  <c r="AS28" i="26"/>
  <c r="BK28" i="26" s="1"/>
  <c r="AS29" i="26"/>
  <c r="BK29" i="26" s="1"/>
  <c r="AT8" i="27"/>
  <c r="BL8" i="27" s="1"/>
  <c r="AS13" i="27"/>
  <c r="BK13" i="27" s="1"/>
  <c r="AS21" i="27"/>
  <c r="BK21" i="27" s="1"/>
  <c r="AS29" i="27"/>
  <c r="BK29" i="27" s="1"/>
  <c r="AS37" i="27"/>
  <c r="BK37" i="27" s="1"/>
  <c r="AS45" i="27"/>
  <c r="BK45" i="27" s="1"/>
  <c r="AT12" i="28"/>
  <c r="BL12" i="28" s="1"/>
  <c r="AT16" i="28"/>
  <c r="BL16" i="28" s="1"/>
  <c r="AS20" i="28"/>
  <c r="BK20" i="28" s="1"/>
  <c r="AS25" i="28"/>
  <c r="BK25" i="28" s="1"/>
  <c r="AT26" i="28"/>
  <c r="BL26" i="28" s="1"/>
  <c r="AS36" i="28"/>
  <c r="BK36" i="28" s="1"/>
  <c r="AS41" i="28"/>
  <c r="BK41" i="28" s="1"/>
  <c r="AT42" i="28"/>
  <c r="BL42" i="28" s="1"/>
  <c r="AD51" i="29"/>
  <c r="AS23" i="29"/>
  <c r="BK23" i="29" s="1"/>
  <c r="AS24" i="29"/>
  <c r="BK24" i="29" s="1"/>
  <c r="AS8" i="30"/>
  <c r="AC51" i="30"/>
  <c r="AT13" i="30"/>
  <c r="BL13" i="30" s="1"/>
  <c r="AS26" i="30"/>
  <c r="BK26" i="30" s="1"/>
  <c r="AT27" i="30"/>
  <c r="BL27" i="30" s="1"/>
  <c r="AS40" i="30"/>
  <c r="BK40" i="30" s="1"/>
  <c r="AT45" i="30"/>
  <c r="BL45" i="30" s="1"/>
  <c r="BJ51" i="31"/>
  <c r="AT10" i="31"/>
  <c r="BL10" i="31" s="1"/>
  <c r="AT14" i="31"/>
  <c r="BL14" i="31" s="1"/>
  <c r="AT18" i="31"/>
  <c r="BL18" i="31" s="1"/>
  <c r="AT22" i="31"/>
  <c r="BL22" i="31" s="1"/>
  <c r="AT26" i="31"/>
  <c r="BL26" i="31" s="1"/>
  <c r="AT30" i="31"/>
  <c r="BL30" i="31" s="1"/>
  <c r="AT34" i="31"/>
  <c r="BL34" i="31" s="1"/>
  <c r="R51" i="35"/>
  <c r="AC51" i="26"/>
  <c r="BI51" i="27"/>
  <c r="BJ51" i="27"/>
  <c r="AC51" i="28"/>
  <c r="AS11" i="28"/>
  <c r="BK11" i="28" s="1"/>
  <c r="AS15" i="28"/>
  <c r="BK15" i="28" s="1"/>
  <c r="AS19" i="28"/>
  <c r="BK19" i="28" s="1"/>
  <c r="AT20" i="28"/>
  <c r="BL20" i="28" s="1"/>
  <c r="AS30" i="28"/>
  <c r="BK30" i="28" s="1"/>
  <c r="AS35" i="28"/>
  <c r="BK35" i="28" s="1"/>
  <c r="AT36" i="28"/>
  <c r="BL36" i="28" s="1"/>
  <c r="AS46" i="28"/>
  <c r="BK46" i="28" s="1"/>
  <c r="AS11" i="29"/>
  <c r="BK11" i="29" s="1"/>
  <c r="AS12" i="29"/>
  <c r="BK12" i="29" s="1"/>
  <c r="AS21" i="29"/>
  <c r="BK21" i="29" s="1"/>
  <c r="AS22" i="29"/>
  <c r="BK22" i="29" s="1"/>
  <c r="AS33" i="29"/>
  <c r="BK33" i="29" s="1"/>
  <c r="AS34" i="29"/>
  <c r="BK34" i="29" s="1"/>
  <c r="AS43" i="29"/>
  <c r="BK43" i="29" s="1"/>
  <c r="AS44" i="29"/>
  <c r="BK44" i="29" s="1"/>
  <c r="R51" i="30"/>
  <c r="AS12" i="30"/>
  <c r="BK12" i="30" s="1"/>
  <c r="AT17" i="30"/>
  <c r="BL17" i="30" s="1"/>
  <c r="AS30" i="30"/>
  <c r="BK30" i="30" s="1"/>
  <c r="AT31" i="30"/>
  <c r="BL31" i="30" s="1"/>
  <c r="AS44" i="30"/>
  <c r="BK44" i="30" s="1"/>
  <c r="AT49" i="30"/>
  <c r="BL49" i="30" s="1"/>
  <c r="AC51" i="34"/>
  <c r="AC51" i="35"/>
  <c r="AT25" i="35"/>
  <c r="BL25" i="35" s="1"/>
  <c r="AS30" i="23"/>
  <c r="BK30" i="23" s="1"/>
  <c r="AS35" i="23"/>
  <c r="BK35" i="23" s="1"/>
  <c r="AS40" i="23"/>
  <c r="BK40" i="23" s="1"/>
  <c r="AS45" i="23"/>
  <c r="BK45" i="23" s="1"/>
  <c r="AS46" i="23"/>
  <c r="BK46" i="23" s="1"/>
  <c r="R51" i="25"/>
  <c r="AS47" i="26"/>
  <c r="BK47" i="26" s="1"/>
  <c r="BI51" i="28"/>
  <c r="BK34" i="28"/>
  <c r="BL40" i="28"/>
  <c r="BK50" i="28"/>
  <c r="BK10" i="29"/>
  <c r="BK20" i="29"/>
  <c r="BK42" i="29"/>
  <c r="BK20" i="30"/>
  <c r="BL25" i="30"/>
  <c r="Q51" i="30"/>
  <c r="Q51" i="31"/>
  <c r="BK12" i="31"/>
  <c r="BK16" i="31"/>
  <c r="BK20" i="31"/>
  <c r="BK24" i="31"/>
  <c r="BK28" i="31"/>
  <c r="AC51" i="25"/>
  <c r="BI51" i="26"/>
  <c r="Q51" i="27"/>
  <c r="BJ51" i="34"/>
  <c r="BL9" i="37"/>
  <c r="BK39" i="23"/>
  <c r="BK49" i="23"/>
  <c r="BK50" i="23"/>
  <c r="AS9" i="24"/>
  <c r="BK9" i="24" s="1"/>
  <c r="AT14" i="24"/>
  <c r="BL14" i="24" s="1"/>
  <c r="AS18" i="24"/>
  <c r="BK18" i="24" s="1"/>
  <c r="AS27" i="24"/>
  <c r="BK27" i="24" s="1"/>
  <c r="AT32" i="24"/>
  <c r="BL32" i="24" s="1"/>
  <c r="AT36" i="24"/>
  <c r="BL36" i="24" s="1"/>
  <c r="AT40" i="24"/>
  <c r="BL40" i="24" s="1"/>
  <c r="AT44" i="24"/>
  <c r="BL44" i="24" s="1"/>
  <c r="AT48" i="24"/>
  <c r="BL48" i="24" s="1"/>
  <c r="AS17" i="25"/>
  <c r="BK17" i="25" s="1"/>
  <c r="AS22" i="25"/>
  <c r="BK22" i="25" s="1"/>
  <c r="AT23" i="25"/>
  <c r="BL23" i="25" s="1"/>
  <c r="AS33" i="25"/>
  <c r="BK33" i="25" s="1"/>
  <c r="AS38" i="25"/>
  <c r="BK38" i="25" s="1"/>
  <c r="AT39" i="25"/>
  <c r="BL39" i="25" s="1"/>
  <c r="AS49" i="25"/>
  <c r="BK49" i="25" s="1"/>
  <c r="AS10" i="26"/>
  <c r="BK10" i="26" s="1"/>
  <c r="AS11" i="26"/>
  <c r="BK11" i="26" s="1"/>
  <c r="AS22" i="26"/>
  <c r="BK22" i="26" s="1"/>
  <c r="AS23" i="26"/>
  <c r="BK23" i="26" s="1"/>
  <c r="AS32" i="26"/>
  <c r="BK32" i="26" s="1"/>
  <c r="AS33" i="26"/>
  <c r="BK33" i="26" s="1"/>
  <c r="AS42" i="26"/>
  <c r="BK42" i="26" s="1"/>
  <c r="AS43" i="26"/>
  <c r="BK43" i="26" s="1"/>
  <c r="AS9" i="28"/>
  <c r="BK9" i="28" s="1"/>
  <c r="AS13" i="28"/>
  <c r="BK13" i="28" s="1"/>
  <c r="AS17" i="28"/>
  <c r="BK17" i="28" s="1"/>
  <c r="AS22" i="28"/>
  <c r="BK22" i="28" s="1"/>
  <c r="AS27" i="28"/>
  <c r="BK27" i="28" s="1"/>
  <c r="AT28" i="28"/>
  <c r="BL28" i="28" s="1"/>
  <c r="AS38" i="28"/>
  <c r="BK38" i="28" s="1"/>
  <c r="AS43" i="28"/>
  <c r="BK43" i="28" s="1"/>
  <c r="AT44" i="28"/>
  <c r="BL44" i="28" s="1"/>
  <c r="Q51" i="29"/>
  <c r="AC51" i="29"/>
  <c r="AS17" i="29"/>
  <c r="BK17" i="29" s="1"/>
  <c r="AS18" i="29"/>
  <c r="BK18" i="29" s="1"/>
  <c r="AS27" i="29"/>
  <c r="BK27" i="29" s="1"/>
  <c r="AS28" i="29"/>
  <c r="BK28" i="29" s="1"/>
  <c r="AS37" i="29"/>
  <c r="BK37" i="29" s="1"/>
  <c r="AS38" i="29"/>
  <c r="BK38" i="29" s="1"/>
  <c r="AS49" i="29"/>
  <c r="BK49" i="29" s="1"/>
  <c r="AS50" i="29"/>
  <c r="BK50" i="29" s="1"/>
  <c r="BJ51" i="30"/>
  <c r="AS14" i="30"/>
  <c r="BK14" i="30" s="1"/>
  <c r="AT15" i="30"/>
  <c r="BL15" i="30" s="1"/>
  <c r="AS28" i="30"/>
  <c r="BK28" i="30" s="1"/>
  <c r="AT33" i="30"/>
  <c r="BL33" i="30" s="1"/>
  <c r="AS46" i="30"/>
  <c r="BK46" i="30" s="1"/>
  <c r="AT47" i="30"/>
  <c r="BL47" i="30" s="1"/>
  <c r="BK46" i="33"/>
  <c r="AT23" i="23"/>
  <c r="BL23" i="23" s="1"/>
  <c r="AT28" i="23"/>
  <c r="BL28" i="23" s="1"/>
  <c r="AT39" i="23"/>
  <c r="BL39" i="23" s="1"/>
  <c r="AT44" i="23"/>
  <c r="BL44" i="23" s="1"/>
  <c r="R51" i="24"/>
  <c r="BK13" i="24"/>
  <c r="BL18" i="24"/>
  <c r="BK22" i="24"/>
  <c r="BK39" i="24"/>
  <c r="BK43" i="24"/>
  <c r="BK47" i="24"/>
  <c r="AT8" i="25"/>
  <c r="BL8" i="25" s="1"/>
  <c r="BJ51" i="25"/>
  <c r="BK11" i="25"/>
  <c r="BK16" i="25"/>
  <c r="BK27" i="25"/>
  <c r="BK32" i="25"/>
  <c r="BL33" i="25"/>
  <c r="BK43" i="25"/>
  <c r="BK48" i="25"/>
  <c r="BL49" i="25"/>
  <c r="AS20" i="26"/>
  <c r="BK20" i="26" s="1"/>
  <c r="AS21" i="26"/>
  <c r="BK21" i="26" s="1"/>
  <c r="BK15" i="27"/>
  <c r="BK31" i="27"/>
  <c r="BK47" i="27"/>
  <c r="BL13" i="28"/>
  <c r="BK21" i="28"/>
  <c r="BK32" i="28"/>
  <c r="BK37" i="28"/>
  <c r="BK48" i="28"/>
  <c r="R51" i="29"/>
  <c r="BK15" i="29"/>
  <c r="BL19" i="30"/>
  <c r="BK32" i="30"/>
  <c r="AD51" i="31"/>
  <c r="AT11" i="31"/>
  <c r="BL11" i="31" s="1"/>
  <c r="AT15" i="31"/>
  <c r="BL15" i="31" s="1"/>
  <c r="AT19" i="31"/>
  <c r="BL19" i="31" s="1"/>
  <c r="AT23" i="31"/>
  <c r="BL23" i="31" s="1"/>
  <c r="AT27" i="31"/>
  <c r="BL27" i="31" s="1"/>
  <c r="AT31" i="31"/>
  <c r="BL31" i="31" s="1"/>
  <c r="BL38" i="33"/>
  <c r="AT9" i="35"/>
  <c r="BL9" i="35" s="1"/>
  <c r="BL41" i="35"/>
  <c r="AT27" i="36"/>
  <c r="BL27" i="36" s="1"/>
  <c r="BJ51" i="39"/>
  <c r="AS32" i="23"/>
  <c r="BK32" i="23" s="1"/>
  <c r="AS37" i="23"/>
  <c r="BK37" i="23" s="1"/>
  <c r="AS38" i="23"/>
  <c r="BK38" i="23" s="1"/>
  <c r="AS43" i="23"/>
  <c r="BK43" i="23" s="1"/>
  <c r="AS48" i="23"/>
  <c r="BK48" i="23" s="1"/>
  <c r="Q51" i="24"/>
  <c r="AT13" i="24"/>
  <c r="BL13" i="24" s="1"/>
  <c r="AS17" i="24"/>
  <c r="BK17" i="24" s="1"/>
  <c r="AT22" i="24"/>
  <c r="BL22" i="24" s="1"/>
  <c r="AS26" i="24"/>
  <c r="BK26" i="24" s="1"/>
  <c r="AT31" i="24"/>
  <c r="BL31" i="24" s="1"/>
  <c r="AT35" i="24"/>
  <c r="BL35" i="24" s="1"/>
  <c r="AT39" i="24"/>
  <c r="BL39" i="24" s="1"/>
  <c r="AT43" i="24"/>
  <c r="BL43" i="24" s="1"/>
  <c r="AT47" i="24"/>
  <c r="BL47" i="24" s="1"/>
  <c r="BI51" i="25"/>
  <c r="AS10" i="25"/>
  <c r="BK10" i="25" s="1"/>
  <c r="AT11" i="25"/>
  <c r="BL11" i="25" s="1"/>
  <c r="AS21" i="25"/>
  <c r="BK21" i="25" s="1"/>
  <c r="AS26" i="25"/>
  <c r="BK26" i="25" s="1"/>
  <c r="AT27" i="25"/>
  <c r="BL27" i="25" s="1"/>
  <c r="AS37" i="25"/>
  <c r="BK37" i="25" s="1"/>
  <c r="AS42" i="25"/>
  <c r="BK42" i="25" s="1"/>
  <c r="AT43" i="25"/>
  <c r="BL43" i="25" s="1"/>
  <c r="Q51" i="26"/>
  <c r="AS9" i="26"/>
  <c r="BK9" i="26" s="1"/>
  <c r="AS18" i="26"/>
  <c r="BK18" i="26" s="1"/>
  <c r="AS19" i="26"/>
  <c r="BK19" i="26" s="1"/>
  <c r="AS30" i="26"/>
  <c r="BK30" i="26" s="1"/>
  <c r="AS31" i="26"/>
  <c r="BK31" i="26" s="1"/>
  <c r="AS40" i="26"/>
  <c r="BK40" i="26" s="1"/>
  <c r="AS41" i="26"/>
  <c r="BK41" i="26" s="1"/>
  <c r="BK50" i="26"/>
  <c r="AD51" i="27"/>
  <c r="BK31" i="28"/>
  <c r="BK25" i="29"/>
  <c r="BK35" i="29"/>
  <c r="BK45" i="29"/>
  <c r="BK36" i="36"/>
  <c r="AT35" i="31"/>
  <c r="BL35" i="31" s="1"/>
  <c r="AT39" i="31"/>
  <c r="BL39" i="31" s="1"/>
  <c r="AT43" i="31"/>
  <c r="BL43" i="31" s="1"/>
  <c r="AT47" i="31"/>
  <c r="BL47" i="31" s="1"/>
  <c r="AT11" i="32"/>
  <c r="BL11" i="32" s="1"/>
  <c r="AS15" i="32"/>
  <c r="BK15" i="32" s="1"/>
  <c r="AS20" i="32"/>
  <c r="BK20" i="32" s="1"/>
  <c r="AT26" i="32"/>
  <c r="BL26" i="32" s="1"/>
  <c r="AS13" i="33"/>
  <c r="BK13" i="33" s="1"/>
  <c r="AT18" i="33"/>
  <c r="BL18" i="33" s="1"/>
  <c r="AS26" i="33"/>
  <c r="BK26" i="33" s="1"/>
  <c r="AS30" i="33"/>
  <c r="BK30" i="33" s="1"/>
  <c r="AT31" i="33"/>
  <c r="BL31" i="33" s="1"/>
  <c r="AT35" i="33"/>
  <c r="BL35" i="33" s="1"/>
  <c r="AS39" i="33"/>
  <c r="BK39" i="33" s="1"/>
  <c r="AS43" i="33"/>
  <c r="BK43" i="33" s="1"/>
  <c r="AT48" i="33"/>
  <c r="BL48" i="33" s="1"/>
  <c r="AD51" i="34"/>
  <c r="AS15" i="34"/>
  <c r="BK15" i="34" s="1"/>
  <c r="AT16" i="34"/>
  <c r="BL16" i="34" s="1"/>
  <c r="AS20" i="34"/>
  <c r="BK20" i="34" s="1"/>
  <c r="AT25" i="34"/>
  <c r="BL25" i="34" s="1"/>
  <c r="AS29" i="34"/>
  <c r="AT34" i="34"/>
  <c r="BL34" i="34" s="1"/>
  <c r="AS38" i="34"/>
  <c r="BK38" i="34" s="1"/>
  <c r="AS47" i="34"/>
  <c r="BK47" i="34" s="1"/>
  <c r="AT48" i="34"/>
  <c r="BL48" i="34" s="1"/>
  <c r="AS12" i="35"/>
  <c r="BK12" i="35" s="1"/>
  <c r="AS17" i="35"/>
  <c r="BK17" i="35" s="1"/>
  <c r="AS28" i="35"/>
  <c r="BK28" i="35" s="1"/>
  <c r="AS33" i="35"/>
  <c r="BK33" i="35" s="1"/>
  <c r="AS44" i="35"/>
  <c r="BK44" i="35" s="1"/>
  <c r="AS49" i="35"/>
  <c r="BK49" i="35" s="1"/>
  <c r="BJ51" i="36"/>
  <c r="AS12" i="36"/>
  <c r="BK12" i="36" s="1"/>
  <c r="AS43" i="36"/>
  <c r="BK43" i="36" s="1"/>
  <c r="AS44" i="36"/>
  <c r="BK44" i="36" s="1"/>
  <c r="AS16" i="37"/>
  <c r="BK16" i="37" s="1"/>
  <c r="AS25" i="37"/>
  <c r="BK25" i="37" s="1"/>
  <c r="BI51" i="38"/>
  <c r="AS17" i="38"/>
  <c r="BK17" i="38" s="1"/>
  <c r="AT18" i="38"/>
  <c r="BL18" i="38" s="1"/>
  <c r="AT22" i="38"/>
  <c r="BL22" i="38" s="1"/>
  <c r="AS26" i="38"/>
  <c r="BK26" i="38" s="1"/>
  <c r="AS30" i="38"/>
  <c r="BK30" i="38" s="1"/>
  <c r="AT31" i="38"/>
  <c r="BL31" i="38" s="1"/>
  <c r="AT35" i="38"/>
  <c r="BL35" i="38" s="1"/>
  <c r="AT48" i="38"/>
  <c r="BL48" i="38" s="1"/>
  <c r="AD51" i="39"/>
  <c r="AT11" i="39"/>
  <c r="BL11" i="39" s="1"/>
  <c r="AT15" i="39"/>
  <c r="BL15" i="39" s="1"/>
  <c r="AS19" i="39"/>
  <c r="BK19" i="39" s="1"/>
  <c r="AS23" i="39"/>
  <c r="BK23" i="39" s="1"/>
  <c r="AT28" i="39"/>
  <c r="BL28" i="39" s="1"/>
  <c r="AT32" i="39"/>
  <c r="BL32" i="39" s="1"/>
  <c r="AS36" i="39"/>
  <c r="BK36" i="39" s="1"/>
  <c r="AS40" i="39"/>
  <c r="BK40" i="39" s="1"/>
  <c r="AT41" i="39"/>
  <c r="BL41" i="39" s="1"/>
  <c r="AT45" i="39"/>
  <c r="BL45" i="39" s="1"/>
  <c r="AS34" i="31"/>
  <c r="BK34" i="31" s="1"/>
  <c r="AS38" i="31"/>
  <c r="BK38" i="31" s="1"/>
  <c r="AS42" i="31"/>
  <c r="BK42" i="31" s="1"/>
  <c r="AS46" i="31"/>
  <c r="BK46" i="31" s="1"/>
  <c r="AS25" i="32"/>
  <c r="BK25" i="32" s="1"/>
  <c r="AT30" i="32"/>
  <c r="BL30" i="32" s="1"/>
  <c r="AT34" i="32"/>
  <c r="BL34" i="32" s="1"/>
  <c r="AT38" i="32"/>
  <c r="BL38" i="32" s="1"/>
  <c r="AT42" i="32"/>
  <c r="BL42" i="32" s="1"/>
  <c r="AT46" i="32"/>
  <c r="BL46" i="32" s="1"/>
  <c r="AT50" i="32"/>
  <c r="BL50" i="32" s="1"/>
  <c r="AT9" i="33"/>
  <c r="BL9" i="33" s="1"/>
  <c r="AT13" i="33"/>
  <c r="BL13" i="33" s="1"/>
  <c r="AS17" i="33"/>
  <c r="BK17" i="33" s="1"/>
  <c r="AS21" i="33"/>
  <c r="BK21" i="33" s="1"/>
  <c r="AT26" i="33"/>
  <c r="BL26" i="33" s="1"/>
  <c r="AS34" i="33"/>
  <c r="BK34" i="33" s="1"/>
  <c r="AS38" i="33"/>
  <c r="BK38" i="33" s="1"/>
  <c r="AT39" i="33"/>
  <c r="BL39" i="33" s="1"/>
  <c r="AT43" i="33"/>
  <c r="BL43" i="33" s="1"/>
  <c r="AS47" i="33"/>
  <c r="BK47" i="33" s="1"/>
  <c r="AS10" i="34"/>
  <c r="BK10" i="34" s="1"/>
  <c r="AS19" i="34"/>
  <c r="BK19" i="34" s="1"/>
  <c r="AT20" i="34"/>
  <c r="BL20" i="34" s="1"/>
  <c r="AS24" i="34"/>
  <c r="BK24" i="34" s="1"/>
  <c r="AT29" i="34"/>
  <c r="BL29" i="34" s="1"/>
  <c r="AS33" i="34"/>
  <c r="BK33" i="34" s="1"/>
  <c r="AT38" i="34"/>
  <c r="BL38" i="34" s="1"/>
  <c r="AS42" i="34"/>
  <c r="BK42" i="34" s="1"/>
  <c r="AD51" i="35"/>
  <c r="AS11" i="35"/>
  <c r="BK11" i="35" s="1"/>
  <c r="AS22" i="35"/>
  <c r="BK22" i="35" s="1"/>
  <c r="AS27" i="35"/>
  <c r="BK27" i="35" s="1"/>
  <c r="AS38" i="35"/>
  <c r="BK38" i="35" s="1"/>
  <c r="AS43" i="35"/>
  <c r="BK43" i="35" s="1"/>
  <c r="BL50" i="31"/>
  <c r="BK9" i="32"/>
  <c r="BL33" i="32"/>
  <c r="BL41" i="32"/>
  <c r="BL49" i="32"/>
  <c r="BL12" i="33"/>
  <c r="BL25" i="33"/>
  <c r="BK37" i="33"/>
  <c r="BL42" i="33"/>
  <c r="BK50" i="33"/>
  <c r="BL14" i="34"/>
  <c r="BL28" i="34"/>
  <c r="BK32" i="34"/>
  <c r="BL37" i="34"/>
  <c r="BL46" i="34"/>
  <c r="BK50" i="34"/>
  <c r="BJ51" i="35"/>
  <c r="BK10" i="35"/>
  <c r="Q51" i="36"/>
  <c r="BK40" i="36"/>
  <c r="BL28" i="37"/>
  <c r="BL32" i="37"/>
  <c r="BL36" i="37"/>
  <c r="BL40" i="37"/>
  <c r="BL44" i="37"/>
  <c r="BL48" i="37"/>
  <c r="AD51" i="38"/>
  <c r="BK20" i="38"/>
  <c r="BL46" i="38"/>
  <c r="BK50" i="38"/>
  <c r="BL18" i="39"/>
  <c r="BK26" i="39"/>
  <c r="BK30" i="39"/>
  <c r="BL39" i="39"/>
  <c r="BK43" i="39"/>
  <c r="BK47" i="39"/>
  <c r="AT9" i="32"/>
  <c r="BL9" i="32" s="1"/>
  <c r="AS13" i="32"/>
  <c r="BK13" i="32" s="1"/>
  <c r="AS23" i="32"/>
  <c r="BK23" i="32" s="1"/>
  <c r="AS28" i="32"/>
  <c r="BK28" i="32" s="1"/>
  <c r="AC51" i="33"/>
  <c r="AT9" i="34"/>
  <c r="BL9" i="34" s="1"/>
  <c r="AS13" i="34"/>
  <c r="AT18" i="34"/>
  <c r="BL18" i="34" s="1"/>
  <c r="AS22" i="34"/>
  <c r="BK22" i="34" s="1"/>
  <c r="AS31" i="34"/>
  <c r="BK31" i="34" s="1"/>
  <c r="AT32" i="34"/>
  <c r="BL32" i="34" s="1"/>
  <c r="AS36" i="34"/>
  <c r="BK36" i="34" s="1"/>
  <c r="AT41" i="34"/>
  <c r="BL41" i="34" s="1"/>
  <c r="AS45" i="34"/>
  <c r="AT50" i="34"/>
  <c r="BL50" i="34" s="1"/>
  <c r="AS9" i="35"/>
  <c r="BK9" i="35" s="1"/>
  <c r="AS20" i="35"/>
  <c r="BK20" i="35" s="1"/>
  <c r="AS25" i="35"/>
  <c r="BK25" i="35" s="1"/>
  <c r="AS36" i="35"/>
  <c r="BK36" i="35" s="1"/>
  <c r="AS41" i="35"/>
  <c r="BK41" i="35" s="1"/>
  <c r="AS28" i="36"/>
  <c r="BK28" i="36" s="1"/>
  <c r="AS10" i="37"/>
  <c r="BK10" i="37" s="1"/>
  <c r="AC51" i="37"/>
  <c r="AS20" i="37"/>
  <c r="BK20" i="37" s="1"/>
  <c r="AT11" i="38"/>
  <c r="BL11" i="38" s="1"/>
  <c r="AS15" i="38"/>
  <c r="BK15" i="38" s="1"/>
  <c r="AT20" i="38"/>
  <c r="BL20" i="38" s="1"/>
  <c r="AS24" i="38"/>
  <c r="BK24" i="38" s="1"/>
  <c r="AS28" i="38"/>
  <c r="BK28" i="38" s="1"/>
  <c r="AT33" i="38"/>
  <c r="BL33" i="38" s="1"/>
  <c r="AT37" i="38"/>
  <c r="BL37" i="38" s="1"/>
  <c r="AS41" i="38"/>
  <c r="BK41" i="38" s="1"/>
  <c r="AS45" i="38"/>
  <c r="BK45" i="38" s="1"/>
  <c r="AT50" i="38"/>
  <c r="BL50" i="38" s="1"/>
  <c r="AT9" i="39"/>
  <c r="BL9" i="39" s="1"/>
  <c r="AT13" i="39"/>
  <c r="BL13" i="39" s="1"/>
  <c r="AT26" i="39"/>
  <c r="BL26" i="39" s="1"/>
  <c r="AT30" i="39"/>
  <c r="BL30" i="39" s="1"/>
  <c r="AS34" i="39"/>
  <c r="BK34" i="39" s="1"/>
  <c r="AS38" i="39"/>
  <c r="BK38" i="39" s="1"/>
  <c r="AT43" i="39"/>
  <c r="BL43" i="39" s="1"/>
  <c r="AT47" i="39"/>
  <c r="BL47" i="39" s="1"/>
  <c r="AS36" i="31"/>
  <c r="BK36" i="31" s="1"/>
  <c r="AS40" i="31"/>
  <c r="BK40" i="31" s="1"/>
  <c r="AS44" i="31"/>
  <c r="BK44" i="31" s="1"/>
  <c r="AS48" i="31"/>
  <c r="BK48" i="31" s="1"/>
  <c r="AT49" i="31"/>
  <c r="BL49" i="31" s="1"/>
  <c r="AT18" i="32"/>
  <c r="BL18" i="32" s="1"/>
  <c r="AT23" i="32"/>
  <c r="BL23" i="32" s="1"/>
  <c r="AS27" i="32"/>
  <c r="BK27" i="32" s="1"/>
  <c r="AT32" i="32"/>
  <c r="BL32" i="32" s="1"/>
  <c r="AT36" i="32"/>
  <c r="BL36" i="32" s="1"/>
  <c r="AT40" i="32"/>
  <c r="BL40" i="32" s="1"/>
  <c r="AT44" i="32"/>
  <c r="BL44" i="32" s="1"/>
  <c r="AT48" i="32"/>
  <c r="BL48" i="32" s="1"/>
  <c r="AT11" i="33"/>
  <c r="BL11" i="33" s="1"/>
  <c r="AS15" i="33"/>
  <c r="BK15" i="33" s="1"/>
  <c r="AS19" i="33"/>
  <c r="BK19" i="33" s="1"/>
  <c r="AT24" i="33"/>
  <c r="BL24" i="33" s="1"/>
  <c r="AT28" i="33"/>
  <c r="BL28" i="33" s="1"/>
  <c r="AS32" i="33"/>
  <c r="BK32" i="33" s="1"/>
  <c r="AS36" i="33"/>
  <c r="BK36" i="33" s="1"/>
  <c r="AT41" i="33"/>
  <c r="BL41" i="33" s="1"/>
  <c r="AT45" i="33"/>
  <c r="BL45" i="33" s="1"/>
  <c r="AS49" i="33"/>
  <c r="BK49" i="33" s="1"/>
  <c r="AT13" i="34"/>
  <c r="BL13" i="34" s="1"/>
  <c r="AS17" i="34"/>
  <c r="AT22" i="34"/>
  <c r="BL22" i="34" s="1"/>
  <c r="AS26" i="34"/>
  <c r="BK26" i="34" s="1"/>
  <c r="AS35" i="34"/>
  <c r="BK35" i="34" s="1"/>
  <c r="AT36" i="34"/>
  <c r="BL36" i="34" s="1"/>
  <c r="AS40" i="34"/>
  <c r="BK40" i="34" s="1"/>
  <c r="AT45" i="34"/>
  <c r="BL45" i="34" s="1"/>
  <c r="AS49" i="34"/>
  <c r="BK49" i="34" s="1"/>
  <c r="AS14" i="35"/>
  <c r="BK14" i="35" s="1"/>
  <c r="AS19" i="35"/>
  <c r="BK19" i="35" s="1"/>
  <c r="AS30" i="35"/>
  <c r="BK30" i="35" s="1"/>
  <c r="AS35" i="35"/>
  <c r="BK35" i="35" s="1"/>
  <c r="AS46" i="35"/>
  <c r="BK46" i="35" s="1"/>
  <c r="AS16" i="36"/>
  <c r="BK16" i="36" s="1"/>
  <c r="AS26" i="36"/>
  <c r="BK26" i="36" s="1"/>
  <c r="AS38" i="36"/>
  <c r="BK38" i="36" s="1"/>
  <c r="AS47" i="36"/>
  <c r="BK47" i="36" s="1"/>
  <c r="AS48" i="36"/>
  <c r="BK48" i="36" s="1"/>
  <c r="AT27" i="37"/>
  <c r="BL27" i="37" s="1"/>
  <c r="AT31" i="37"/>
  <c r="BL31" i="37" s="1"/>
  <c r="AT35" i="37"/>
  <c r="BL35" i="37" s="1"/>
  <c r="AT39" i="37"/>
  <c r="BL39" i="37" s="1"/>
  <c r="AT43" i="37"/>
  <c r="BL43" i="37" s="1"/>
  <c r="AT47" i="37"/>
  <c r="BL47" i="37" s="1"/>
  <c r="BJ51" i="38"/>
  <c r="AS10" i="38"/>
  <c r="BK10" i="38" s="1"/>
  <c r="AT15" i="38"/>
  <c r="BL15" i="38" s="1"/>
  <c r="AS19" i="38"/>
  <c r="BK19" i="38" s="1"/>
  <c r="AT24" i="38"/>
  <c r="BL24" i="38" s="1"/>
  <c r="AT28" i="38"/>
  <c r="BL28" i="38" s="1"/>
  <c r="AS32" i="38"/>
  <c r="BK32" i="38" s="1"/>
  <c r="AS36" i="38"/>
  <c r="BK36" i="38" s="1"/>
  <c r="AT41" i="38"/>
  <c r="BL41" i="38" s="1"/>
  <c r="AT45" i="38"/>
  <c r="BL45" i="38" s="1"/>
  <c r="AS49" i="38"/>
  <c r="BK49" i="38" s="1"/>
  <c r="AS12" i="39"/>
  <c r="BK12" i="39" s="1"/>
  <c r="AS16" i="39"/>
  <c r="BK16" i="39" s="1"/>
  <c r="AT17" i="39"/>
  <c r="BL17" i="39" s="1"/>
  <c r="AT21" i="39"/>
  <c r="BL21" i="39" s="1"/>
  <c r="AT34" i="39"/>
  <c r="BL34" i="39" s="1"/>
  <c r="AT38" i="39"/>
  <c r="BL38" i="39" s="1"/>
  <c r="AS42" i="39"/>
  <c r="BK42" i="39" s="1"/>
  <c r="AS46" i="39"/>
  <c r="BK46" i="39" s="1"/>
  <c r="BL40" i="31"/>
  <c r="AT44" i="31"/>
  <c r="BL44" i="31" s="1"/>
  <c r="BK12" i="32"/>
  <c r="BK17" i="32"/>
  <c r="BK31" i="32"/>
  <c r="BK35" i="32"/>
  <c r="BK39" i="32"/>
  <c r="BK43" i="32"/>
  <c r="BK47" i="32"/>
  <c r="BK14" i="33"/>
  <c r="BL15" i="33"/>
  <c r="BL19" i="33"/>
  <c r="BK23" i="33"/>
  <c r="BK27" i="33"/>
  <c r="BL32" i="33"/>
  <c r="BL36" i="33"/>
  <c r="BL49" i="33"/>
  <c r="BK12" i="34"/>
  <c r="BL17" i="34"/>
  <c r="BL26" i="34"/>
  <c r="BK30" i="34"/>
  <c r="BL40" i="34"/>
  <c r="BL49" i="34"/>
  <c r="BK24" i="35"/>
  <c r="BK40" i="35"/>
  <c r="BI51" i="36"/>
  <c r="Q51" i="37"/>
  <c r="BK30" i="37"/>
  <c r="BK34" i="37"/>
  <c r="BK38" i="37"/>
  <c r="BK42" i="37"/>
  <c r="BK46" i="37"/>
  <c r="BK50" i="37"/>
  <c r="BK14" i="38"/>
  <c r="BL19" i="38"/>
  <c r="BL32" i="38"/>
  <c r="BL36" i="38"/>
  <c r="BK40" i="38"/>
  <c r="BK44" i="38"/>
  <c r="BL49" i="38"/>
  <c r="R51" i="39"/>
  <c r="BL12" i="39"/>
  <c r="BL16" i="39"/>
  <c r="BK20" i="39"/>
  <c r="BL25" i="39"/>
  <c r="BL46" i="39"/>
  <c r="BK50" i="39"/>
  <c r="AT9" i="4"/>
  <c r="BL9" i="4" s="1"/>
  <c r="AT11" i="4"/>
  <c r="BL11" i="4" s="1"/>
  <c r="AT13" i="4"/>
  <c r="BL13" i="4" s="1"/>
  <c r="AT17" i="4"/>
  <c r="BL17" i="4" s="1"/>
  <c r="AT21" i="4"/>
  <c r="BL21" i="4" s="1"/>
  <c r="AT23" i="4"/>
  <c r="BL23" i="4" s="1"/>
  <c r="AT25" i="4"/>
  <c r="BL25" i="4" s="1"/>
  <c r="AT27" i="4"/>
  <c r="BL27" i="4" s="1"/>
  <c r="AT29" i="4"/>
  <c r="BL29" i="4" s="1"/>
  <c r="AT33" i="4"/>
  <c r="BL33" i="4" s="1"/>
  <c r="AT37" i="4"/>
  <c r="BL37" i="4" s="1"/>
  <c r="AT39" i="4"/>
  <c r="BL39" i="4" s="1"/>
  <c r="AT41" i="4"/>
  <c r="BL41" i="4" s="1"/>
  <c r="AT43" i="4"/>
  <c r="BL43" i="4" s="1"/>
  <c r="Q51" i="4"/>
  <c r="BI51" i="4"/>
  <c r="AS18" i="4"/>
  <c r="BK18" i="4" s="1"/>
  <c r="AT16" i="4"/>
  <c r="BL16" i="4" s="1"/>
  <c r="AT48" i="4"/>
  <c r="BL48" i="4" s="1"/>
  <c r="AS50" i="4"/>
  <c r="BK50" i="4" s="1"/>
  <c r="AS20" i="4"/>
  <c r="BK20" i="4" s="1"/>
  <c r="AS22" i="4"/>
  <c r="BK22" i="4" s="1"/>
  <c r="AS24" i="4"/>
  <c r="BK24" i="4" s="1"/>
  <c r="AT45" i="4"/>
  <c r="BL45" i="4" s="1"/>
  <c r="AS11" i="4"/>
  <c r="BK11" i="4" s="1"/>
  <c r="AS13" i="4"/>
  <c r="BK13" i="4" s="1"/>
  <c r="AS15" i="4"/>
  <c r="BK15" i="4" s="1"/>
  <c r="AS17" i="4"/>
  <c r="BK17" i="4" s="1"/>
  <c r="AT20" i="4"/>
  <c r="BL20" i="4" s="1"/>
  <c r="AT32" i="4"/>
  <c r="BL32" i="4" s="1"/>
  <c r="AS34" i="4"/>
  <c r="BK34" i="4" s="1"/>
  <c r="AS36" i="4"/>
  <c r="BK36" i="4" s="1"/>
  <c r="AS38" i="4"/>
  <c r="BK38" i="4" s="1"/>
  <c r="AS40" i="4"/>
  <c r="BK40" i="4" s="1"/>
  <c r="BK33" i="4"/>
  <c r="AT36" i="4"/>
  <c r="BL36" i="4" s="1"/>
  <c r="R51" i="4"/>
  <c r="BJ51" i="4"/>
  <c r="AS10" i="4"/>
  <c r="BK10" i="4" s="1"/>
  <c r="AS12" i="4"/>
  <c r="BK12" i="4" s="1"/>
  <c r="AT15" i="4"/>
  <c r="BL15" i="4" s="1"/>
  <c r="AS19" i="4"/>
  <c r="BK19" i="4" s="1"/>
  <c r="AS21" i="4"/>
  <c r="BK21" i="4" s="1"/>
  <c r="AT24" i="4"/>
  <c r="BL24" i="4" s="1"/>
  <c r="AS26" i="4"/>
  <c r="BK26" i="4" s="1"/>
  <c r="AS28" i="4"/>
  <c r="BK28" i="4" s="1"/>
  <c r="AT31" i="4"/>
  <c r="BL31" i="4" s="1"/>
  <c r="AT40" i="4"/>
  <c r="BL40" i="4" s="1"/>
  <c r="AS42" i="4"/>
  <c r="BK42" i="4" s="1"/>
  <c r="AS44" i="4"/>
  <c r="BK44" i="4" s="1"/>
  <c r="AT47" i="4"/>
  <c r="BL47" i="4" s="1"/>
  <c r="AC51" i="4"/>
  <c r="AS9" i="4"/>
  <c r="BK9" i="4" s="1"/>
  <c r="AT12" i="4"/>
  <c r="BL12" i="4" s="1"/>
  <c r="AS14" i="4"/>
  <c r="BK14" i="4" s="1"/>
  <c r="AS16" i="4"/>
  <c r="BK16" i="4" s="1"/>
  <c r="AT19" i="4"/>
  <c r="BL19" i="4" s="1"/>
  <c r="AS23" i="4"/>
  <c r="BK23" i="4" s="1"/>
  <c r="AS25" i="4"/>
  <c r="BK25" i="4" s="1"/>
  <c r="AT28" i="4"/>
  <c r="BL28" i="4" s="1"/>
  <c r="AS30" i="4"/>
  <c r="BK30" i="4" s="1"/>
  <c r="AS32" i="4"/>
  <c r="BK32" i="4" s="1"/>
  <c r="AT35" i="4"/>
  <c r="BL35" i="4" s="1"/>
  <c r="AS39" i="4"/>
  <c r="BK39" i="4" s="1"/>
  <c r="AS41" i="4"/>
  <c r="BK41" i="4" s="1"/>
  <c r="AT44" i="4"/>
  <c r="BL44" i="4" s="1"/>
  <c r="AS46" i="4"/>
  <c r="BK46" i="4" s="1"/>
  <c r="AS48" i="4"/>
  <c r="BK48" i="4" s="1"/>
  <c r="BK29" i="4"/>
  <c r="BL48" i="16"/>
  <c r="AS8" i="1"/>
  <c r="Q44" i="3"/>
  <c r="AS8" i="3"/>
  <c r="AS12" i="3"/>
  <c r="BK12" i="3" s="1"/>
  <c r="AD51" i="4"/>
  <c r="AT10" i="4"/>
  <c r="BL10" i="4" s="1"/>
  <c r="AT14" i="4"/>
  <c r="BL14" i="4" s="1"/>
  <c r="AT18" i="4"/>
  <c r="BL18" i="4" s="1"/>
  <c r="AT22" i="4"/>
  <c r="BL22" i="4" s="1"/>
  <c r="AT26" i="4"/>
  <c r="BL26" i="4" s="1"/>
  <c r="AT30" i="4"/>
  <c r="BL30" i="4" s="1"/>
  <c r="AT34" i="4"/>
  <c r="BL34" i="4" s="1"/>
  <c r="AT38" i="4"/>
  <c r="BL38" i="4" s="1"/>
  <c r="AT42" i="4"/>
  <c r="BL42" i="4" s="1"/>
  <c r="AT46" i="4"/>
  <c r="BL46" i="4" s="1"/>
  <c r="AT50" i="4"/>
  <c r="BL50" i="4" s="1"/>
  <c r="R51" i="6"/>
  <c r="BJ51" i="6"/>
  <c r="AT12" i="6"/>
  <c r="BL12" i="6" s="1"/>
  <c r="AT16" i="6"/>
  <c r="BL16" i="6" s="1"/>
  <c r="AT20" i="6"/>
  <c r="BL20" i="6" s="1"/>
  <c r="AT24" i="6"/>
  <c r="BL24" i="6" s="1"/>
  <c r="AT28" i="6"/>
  <c r="BL28" i="6" s="1"/>
  <c r="AT32" i="6"/>
  <c r="BL32" i="6" s="1"/>
  <c r="AT36" i="6"/>
  <c r="BL36" i="6" s="1"/>
  <c r="AT40" i="6"/>
  <c r="BL40" i="6" s="1"/>
  <c r="AT44" i="6"/>
  <c r="BL44" i="6" s="1"/>
  <c r="AT48" i="6"/>
  <c r="BL48" i="6" s="1"/>
  <c r="AD51" i="8"/>
  <c r="AT10" i="8"/>
  <c r="BL10" i="8" s="1"/>
  <c r="AT14" i="8"/>
  <c r="BL14" i="8" s="1"/>
  <c r="AT18" i="8"/>
  <c r="BL18" i="8" s="1"/>
  <c r="AT22" i="8"/>
  <c r="BL22" i="8" s="1"/>
  <c r="AT26" i="8"/>
  <c r="BL26" i="8" s="1"/>
  <c r="AT30" i="8"/>
  <c r="BL30" i="8" s="1"/>
  <c r="AT34" i="8"/>
  <c r="BL34" i="8" s="1"/>
  <c r="AT38" i="8"/>
  <c r="BL38" i="8" s="1"/>
  <c r="AT42" i="8"/>
  <c r="BL42" i="8" s="1"/>
  <c r="AT46" i="8"/>
  <c r="BL46" i="8" s="1"/>
  <c r="AT50" i="8"/>
  <c r="BL50" i="8" s="1"/>
  <c r="R51" i="10"/>
  <c r="BJ51" i="10"/>
  <c r="AT12" i="10"/>
  <c r="BL12" i="10" s="1"/>
  <c r="AT16" i="10"/>
  <c r="BL16" i="10" s="1"/>
  <c r="AT20" i="10"/>
  <c r="BL20" i="10" s="1"/>
  <c r="AT24" i="10"/>
  <c r="BL24" i="10" s="1"/>
  <c r="AT28" i="10"/>
  <c r="BL28" i="10" s="1"/>
  <c r="AT32" i="10"/>
  <c r="BL32" i="10" s="1"/>
  <c r="AT36" i="10"/>
  <c r="BL36" i="10" s="1"/>
  <c r="AT40" i="10"/>
  <c r="BL40" i="10" s="1"/>
  <c r="AT44" i="10"/>
  <c r="BL44" i="10" s="1"/>
  <c r="AT48" i="10"/>
  <c r="BL48" i="10" s="1"/>
  <c r="AD51" i="12"/>
  <c r="AT10" i="12"/>
  <c r="BL10" i="12" s="1"/>
  <c r="AT14" i="12"/>
  <c r="BL14" i="12" s="1"/>
  <c r="AT18" i="12"/>
  <c r="BL18" i="12" s="1"/>
  <c r="AT22" i="12"/>
  <c r="BL22" i="12" s="1"/>
  <c r="AT26" i="12"/>
  <c r="BL26" i="12" s="1"/>
  <c r="AT30" i="12"/>
  <c r="BL30" i="12" s="1"/>
  <c r="AT34" i="12"/>
  <c r="BL34" i="12" s="1"/>
  <c r="AT38" i="12"/>
  <c r="BL38" i="12" s="1"/>
  <c r="AT42" i="12"/>
  <c r="BL42" i="12" s="1"/>
  <c r="AT46" i="12"/>
  <c r="BL46" i="12" s="1"/>
  <c r="AT50" i="12"/>
  <c r="BL50" i="12" s="1"/>
  <c r="R51" i="14"/>
  <c r="BJ51" i="14"/>
  <c r="AT12" i="14"/>
  <c r="BL12" i="14" s="1"/>
  <c r="AT16" i="14"/>
  <c r="BL16" i="14" s="1"/>
  <c r="AT20" i="14"/>
  <c r="BL20" i="14" s="1"/>
  <c r="AT24" i="14"/>
  <c r="BL24" i="14" s="1"/>
  <c r="AT28" i="14"/>
  <c r="BL28" i="14" s="1"/>
  <c r="AT32" i="14"/>
  <c r="BL32" i="14" s="1"/>
  <c r="AT36" i="14"/>
  <c r="BL36" i="14" s="1"/>
  <c r="AT40" i="14"/>
  <c r="BL40" i="14" s="1"/>
  <c r="AT44" i="14"/>
  <c r="BL44" i="14" s="1"/>
  <c r="AT48" i="14"/>
  <c r="BL48" i="14" s="1"/>
  <c r="AD51" i="18"/>
  <c r="AT8" i="1"/>
  <c r="R44" i="3"/>
  <c r="AT8" i="3"/>
  <c r="AT13" i="3"/>
  <c r="BL13" i="3" s="1"/>
  <c r="AT17" i="3"/>
  <c r="BL17" i="3" s="1"/>
  <c r="AT21" i="3"/>
  <c r="BL21" i="3" s="1"/>
  <c r="AT25" i="3"/>
  <c r="BL25" i="3" s="1"/>
  <c r="AT29" i="3"/>
  <c r="BL29" i="3" s="1"/>
  <c r="AT33" i="3"/>
  <c r="BL33" i="3" s="1"/>
  <c r="AT37" i="3"/>
  <c r="BL37" i="3" s="1"/>
  <c r="AT41" i="3"/>
  <c r="BL41" i="3" s="1"/>
  <c r="AD51" i="5"/>
  <c r="AT10" i="5"/>
  <c r="BL10" i="5" s="1"/>
  <c r="AT14" i="5"/>
  <c r="BL14" i="5" s="1"/>
  <c r="AT18" i="5"/>
  <c r="BL18" i="5" s="1"/>
  <c r="AT22" i="5"/>
  <c r="BL22" i="5" s="1"/>
  <c r="AT26" i="5"/>
  <c r="BL26" i="5" s="1"/>
  <c r="AT30" i="5"/>
  <c r="BL30" i="5" s="1"/>
  <c r="AT34" i="5"/>
  <c r="BL34" i="5" s="1"/>
  <c r="AT38" i="5"/>
  <c r="BL38" i="5" s="1"/>
  <c r="AT42" i="5"/>
  <c r="BL42" i="5" s="1"/>
  <c r="AT46" i="5"/>
  <c r="BL46" i="5" s="1"/>
  <c r="AT50" i="5"/>
  <c r="BL50" i="5" s="1"/>
  <c r="R51" i="7"/>
  <c r="BJ51" i="7"/>
  <c r="AT12" i="7"/>
  <c r="BL12" i="7" s="1"/>
  <c r="AT16" i="7"/>
  <c r="BL16" i="7" s="1"/>
  <c r="AT20" i="7"/>
  <c r="BL20" i="7" s="1"/>
  <c r="AT24" i="7"/>
  <c r="BL24" i="7" s="1"/>
  <c r="AT28" i="7"/>
  <c r="BL28" i="7" s="1"/>
  <c r="AT32" i="7"/>
  <c r="BL32" i="7" s="1"/>
  <c r="AT36" i="7"/>
  <c r="BL36" i="7" s="1"/>
  <c r="AT40" i="7"/>
  <c r="BL40" i="7" s="1"/>
  <c r="AT44" i="7"/>
  <c r="BL44" i="7" s="1"/>
  <c r="AT48" i="7"/>
  <c r="BL48" i="7" s="1"/>
  <c r="AD51" i="9"/>
  <c r="AT10" i="9"/>
  <c r="BL10" i="9" s="1"/>
  <c r="AT14" i="9"/>
  <c r="BL14" i="9" s="1"/>
  <c r="AT18" i="9"/>
  <c r="BL18" i="9" s="1"/>
  <c r="AT22" i="9"/>
  <c r="BL22" i="9" s="1"/>
  <c r="AT26" i="9"/>
  <c r="BL26" i="9" s="1"/>
  <c r="AT30" i="9"/>
  <c r="BL30" i="9" s="1"/>
  <c r="AT34" i="9"/>
  <c r="BL34" i="9" s="1"/>
  <c r="AT38" i="9"/>
  <c r="BL38" i="9" s="1"/>
  <c r="AT42" i="9"/>
  <c r="BL42" i="9" s="1"/>
  <c r="AT46" i="9"/>
  <c r="BL46" i="9" s="1"/>
  <c r="AT50" i="9"/>
  <c r="BL50" i="9" s="1"/>
  <c r="R51" i="11"/>
  <c r="BJ51" i="11"/>
  <c r="AT12" i="11"/>
  <c r="BL12" i="11" s="1"/>
  <c r="AT16" i="11"/>
  <c r="BL16" i="11" s="1"/>
  <c r="AT20" i="11"/>
  <c r="BL20" i="11" s="1"/>
  <c r="AT24" i="11"/>
  <c r="BL24" i="11" s="1"/>
  <c r="AT28" i="11"/>
  <c r="BL28" i="11" s="1"/>
  <c r="AT32" i="11"/>
  <c r="BL32" i="11" s="1"/>
  <c r="AT36" i="11"/>
  <c r="BL36" i="11" s="1"/>
  <c r="AT40" i="11"/>
  <c r="BL40" i="11" s="1"/>
  <c r="AT44" i="11"/>
  <c r="BL44" i="11" s="1"/>
  <c r="AT48" i="11"/>
  <c r="BL48" i="11" s="1"/>
  <c r="AD51" i="13"/>
  <c r="AT10" i="13"/>
  <c r="BL10" i="13" s="1"/>
  <c r="AT14" i="13"/>
  <c r="BL14" i="13" s="1"/>
  <c r="AT18" i="13"/>
  <c r="BL18" i="13" s="1"/>
  <c r="AT22" i="13"/>
  <c r="BL22" i="13" s="1"/>
  <c r="AT26" i="13"/>
  <c r="BL26" i="13" s="1"/>
  <c r="AT30" i="13"/>
  <c r="BL30" i="13" s="1"/>
  <c r="AT34" i="13"/>
  <c r="BL34" i="13" s="1"/>
  <c r="AT38" i="13"/>
  <c r="BL38" i="13" s="1"/>
  <c r="AT42" i="13"/>
  <c r="BL42" i="13" s="1"/>
  <c r="AT46" i="13"/>
  <c r="BL46" i="13" s="1"/>
  <c r="AT50" i="13"/>
  <c r="BL50" i="13" s="1"/>
  <c r="BJ51" i="15"/>
  <c r="AT12" i="15"/>
  <c r="BL12" i="15" s="1"/>
  <c r="R51" i="16"/>
  <c r="BJ51" i="16"/>
  <c r="R51" i="20"/>
  <c r="BJ51" i="20"/>
  <c r="Q51" i="22"/>
  <c r="AS8" i="22"/>
  <c r="AS8" i="4"/>
  <c r="AS8" i="5"/>
  <c r="AS8" i="6"/>
  <c r="AS8" i="7"/>
  <c r="AS8" i="8"/>
  <c r="AS8" i="9"/>
  <c r="AS8" i="10"/>
  <c r="AS8" i="11"/>
  <c r="AS8" i="12"/>
  <c r="AS8" i="13"/>
  <c r="AS8" i="14"/>
  <c r="Q51" i="15"/>
  <c r="AS8" i="15"/>
  <c r="AT22" i="15"/>
  <c r="BL22" i="15" s="1"/>
  <c r="AT26" i="15"/>
  <c r="BL26" i="15" s="1"/>
  <c r="AT30" i="15"/>
  <c r="BL30" i="15" s="1"/>
  <c r="AT34" i="15"/>
  <c r="BL34" i="15" s="1"/>
  <c r="AT38" i="15"/>
  <c r="BL38" i="15" s="1"/>
  <c r="AT42" i="15"/>
  <c r="BL42" i="15" s="1"/>
  <c r="AT46" i="15"/>
  <c r="BL46" i="15" s="1"/>
  <c r="AT50" i="15"/>
  <c r="BL50" i="15" s="1"/>
  <c r="R51" i="17"/>
  <c r="BJ51" i="17"/>
  <c r="AT12" i="17"/>
  <c r="BL12" i="17" s="1"/>
  <c r="AT16" i="17"/>
  <c r="BL16" i="17" s="1"/>
  <c r="AT20" i="17"/>
  <c r="BL20" i="17" s="1"/>
  <c r="AT24" i="17"/>
  <c r="BL24" i="17" s="1"/>
  <c r="AT28" i="17"/>
  <c r="BL28" i="17" s="1"/>
  <c r="AT32" i="17"/>
  <c r="BL32" i="17" s="1"/>
  <c r="AT36" i="17"/>
  <c r="BL36" i="17" s="1"/>
  <c r="AT40" i="17"/>
  <c r="BL40" i="17" s="1"/>
  <c r="AT44" i="17"/>
  <c r="BL44" i="17" s="1"/>
  <c r="AT48" i="17"/>
  <c r="BL48" i="17" s="1"/>
  <c r="AD51" i="19"/>
  <c r="AT10" i="19"/>
  <c r="BL10" i="19" s="1"/>
  <c r="AT14" i="19"/>
  <c r="BL14" i="19" s="1"/>
  <c r="AT18" i="19"/>
  <c r="BL18" i="19" s="1"/>
  <c r="AT22" i="19"/>
  <c r="BL22" i="19" s="1"/>
  <c r="AT26" i="19"/>
  <c r="BL26" i="19" s="1"/>
  <c r="AT30" i="19"/>
  <c r="BL30" i="19" s="1"/>
  <c r="AT34" i="19"/>
  <c r="BL34" i="19" s="1"/>
  <c r="AT38" i="19"/>
  <c r="BL38" i="19" s="1"/>
  <c r="AT42" i="19"/>
  <c r="BL42" i="19" s="1"/>
  <c r="AT46" i="19"/>
  <c r="BL46" i="19" s="1"/>
  <c r="AT50" i="19"/>
  <c r="BL50" i="19" s="1"/>
  <c r="BJ51" i="21"/>
  <c r="AT12" i="21"/>
  <c r="BL12" i="21" s="1"/>
  <c r="AT16" i="21"/>
  <c r="BL16" i="21" s="1"/>
  <c r="AT20" i="21"/>
  <c r="BL20" i="21" s="1"/>
  <c r="AT8" i="4"/>
  <c r="AT8" i="5"/>
  <c r="AT8" i="6"/>
  <c r="AT8" i="7"/>
  <c r="AT8" i="8"/>
  <c r="AT8" i="9"/>
  <c r="AT8" i="10"/>
  <c r="AT8" i="11"/>
  <c r="AT8" i="12"/>
  <c r="AT8" i="13"/>
  <c r="AT8" i="14"/>
  <c r="R51" i="15"/>
  <c r="AT8" i="15"/>
  <c r="AS18" i="15"/>
  <c r="BK18" i="15" s="1"/>
  <c r="AD51" i="16"/>
  <c r="AT10" i="16"/>
  <c r="BL10" i="16" s="1"/>
  <c r="AT14" i="16"/>
  <c r="BL14" i="16" s="1"/>
  <c r="AT18" i="16"/>
  <c r="BL18" i="16" s="1"/>
  <c r="AT22" i="16"/>
  <c r="BL22" i="16" s="1"/>
  <c r="AT26" i="16"/>
  <c r="BL26" i="16" s="1"/>
  <c r="AT30" i="16"/>
  <c r="BL30" i="16" s="1"/>
  <c r="AT34" i="16"/>
  <c r="BL34" i="16" s="1"/>
  <c r="AT38" i="16"/>
  <c r="BL38" i="16" s="1"/>
  <c r="AT42" i="16"/>
  <c r="BL42" i="16" s="1"/>
  <c r="AT46" i="16"/>
  <c r="BL46" i="16" s="1"/>
  <c r="AT50" i="16"/>
  <c r="BL50" i="16" s="1"/>
  <c r="R51" i="18"/>
  <c r="BJ51" i="18"/>
  <c r="AT12" i="18"/>
  <c r="BL12" i="18" s="1"/>
  <c r="AT16" i="18"/>
  <c r="BL16" i="18" s="1"/>
  <c r="AT20" i="18"/>
  <c r="BL20" i="18" s="1"/>
  <c r="AT24" i="18"/>
  <c r="BL24" i="18" s="1"/>
  <c r="AT28" i="18"/>
  <c r="BL28" i="18" s="1"/>
  <c r="AT32" i="18"/>
  <c r="BL32" i="18" s="1"/>
  <c r="AT36" i="18"/>
  <c r="BL36" i="18" s="1"/>
  <c r="AT40" i="18"/>
  <c r="BL40" i="18" s="1"/>
  <c r="AT44" i="18"/>
  <c r="BL44" i="18" s="1"/>
  <c r="AT48" i="18"/>
  <c r="BL48" i="18" s="1"/>
  <c r="AD51" i="20"/>
  <c r="AT10" i="20"/>
  <c r="BL10" i="20" s="1"/>
  <c r="AT14" i="20"/>
  <c r="BL14" i="20" s="1"/>
  <c r="AT18" i="20"/>
  <c r="BL18" i="20" s="1"/>
  <c r="AT22" i="20"/>
  <c r="BL22" i="20" s="1"/>
  <c r="AT26" i="20"/>
  <c r="BL26" i="20" s="1"/>
  <c r="AT30" i="20"/>
  <c r="BL30" i="20" s="1"/>
  <c r="AT34" i="20"/>
  <c r="BL34" i="20" s="1"/>
  <c r="AT38" i="20"/>
  <c r="BL38" i="20" s="1"/>
  <c r="AT42" i="20"/>
  <c r="BL42" i="20" s="1"/>
  <c r="AT46" i="20"/>
  <c r="BL46" i="20" s="1"/>
  <c r="AT50" i="20"/>
  <c r="BL50" i="20" s="1"/>
  <c r="AT26" i="21"/>
  <c r="BL26" i="21" s="1"/>
  <c r="BK8" i="30"/>
  <c r="BL8" i="31"/>
  <c r="AC51" i="15"/>
  <c r="AD51" i="21"/>
  <c r="AS8" i="16"/>
  <c r="AS8" i="17"/>
  <c r="AS8" i="18"/>
  <c r="AS8" i="19"/>
  <c r="AS8" i="20"/>
  <c r="AS8" i="21"/>
  <c r="AT22" i="22"/>
  <c r="BL22" i="22" s="1"/>
  <c r="AT24" i="22"/>
  <c r="BL24" i="22" s="1"/>
  <c r="AT26" i="22"/>
  <c r="BL26" i="22" s="1"/>
  <c r="AT28" i="22"/>
  <c r="BL28" i="22" s="1"/>
  <c r="AT30" i="22"/>
  <c r="BL30" i="22" s="1"/>
  <c r="AT32" i="22"/>
  <c r="BL32" i="22" s="1"/>
  <c r="AT34" i="22"/>
  <c r="BL34" i="22" s="1"/>
  <c r="AT36" i="22"/>
  <c r="BL36" i="22" s="1"/>
  <c r="AT38" i="22"/>
  <c r="BL38" i="22" s="1"/>
  <c r="AT40" i="22"/>
  <c r="BL40" i="22" s="1"/>
  <c r="AT42" i="22"/>
  <c r="BL42" i="22" s="1"/>
  <c r="AT44" i="22"/>
  <c r="BL44" i="22" s="1"/>
  <c r="AT46" i="22"/>
  <c r="BL46" i="22" s="1"/>
  <c r="AT48" i="22"/>
  <c r="BL48" i="22" s="1"/>
  <c r="AT50" i="22"/>
  <c r="BL50" i="22" s="1"/>
  <c r="AT8" i="24"/>
  <c r="BJ51" i="24"/>
  <c r="AT12" i="24"/>
  <c r="BL12" i="24" s="1"/>
  <c r="AT16" i="24"/>
  <c r="BL16" i="24" s="1"/>
  <c r="AT20" i="24"/>
  <c r="BL20" i="24" s="1"/>
  <c r="AT24" i="24"/>
  <c r="BL24" i="24" s="1"/>
  <c r="AT28" i="24"/>
  <c r="BL28" i="24" s="1"/>
  <c r="AC51" i="27"/>
  <c r="AT8" i="16"/>
  <c r="AT8" i="17"/>
  <c r="AT8" i="18"/>
  <c r="AT8" i="19"/>
  <c r="AT8" i="20"/>
  <c r="R51" i="21"/>
  <c r="AT8" i="21"/>
  <c r="AD51" i="23"/>
  <c r="AT10" i="23"/>
  <c r="BL10" i="23" s="1"/>
  <c r="AT14" i="23"/>
  <c r="BL14" i="23" s="1"/>
  <c r="AT18" i="23"/>
  <c r="BL18" i="23" s="1"/>
  <c r="AT22" i="23"/>
  <c r="BL22" i="23" s="1"/>
  <c r="AT26" i="23"/>
  <c r="BL26" i="23" s="1"/>
  <c r="AT30" i="23"/>
  <c r="BL30" i="23" s="1"/>
  <c r="AT34" i="23"/>
  <c r="BL34" i="23" s="1"/>
  <c r="AT38" i="23"/>
  <c r="BL38" i="23" s="1"/>
  <c r="AT42" i="23"/>
  <c r="BL42" i="23" s="1"/>
  <c r="AT46" i="23"/>
  <c r="BL46" i="23" s="1"/>
  <c r="AT50" i="23"/>
  <c r="BL50" i="23" s="1"/>
  <c r="AT9" i="24"/>
  <c r="BL9" i="24" s="1"/>
  <c r="AD51" i="26"/>
  <c r="Q51" i="33"/>
  <c r="AS9" i="33"/>
  <c r="BK9" i="33" s="1"/>
  <c r="AS23" i="21"/>
  <c r="BK23" i="21" s="1"/>
  <c r="AS27" i="21"/>
  <c r="BK27" i="21" s="1"/>
  <c r="AS29" i="21"/>
  <c r="BK29" i="21" s="1"/>
  <c r="AS31" i="21"/>
  <c r="BK31" i="21" s="1"/>
  <c r="AS33" i="21"/>
  <c r="BK33" i="21" s="1"/>
  <c r="AS35" i="21"/>
  <c r="BK35" i="21" s="1"/>
  <c r="AS37" i="21"/>
  <c r="BK37" i="21" s="1"/>
  <c r="AS39" i="21"/>
  <c r="BK39" i="21" s="1"/>
  <c r="AS41" i="21"/>
  <c r="BK41" i="21" s="1"/>
  <c r="AS43" i="21"/>
  <c r="BK43" i="21" s="1"/>
  <c r="AS45" i="21"/>
  <c r="BK45" i="21" s="1"/>
  <c r="AS47" i="21"/>
  <c r="BK47" i="21" s="1"/>
  <c r="AS49" i="21"/>
  <c r="BK49" i="21" s="1"/>
  <c r="Q51" i="25"/>
  <c r="R51" i="28"/>
  <c r="AT8" i="28"/>
  <c r="AT12" i="32"/>
  <c r="BL12" i="32" s="1"/>
  <c r="AD51" i="32"/>
  <c r="AS8" i="23"/>
  <c r="AS8" i="24"/>
  <c r="AS8" i="29"/>
  <c r="AT10" i="32"/>
  <c r="BL10" i="32" s="1"/>
  <c r="R51" i="32"/>
  <c r="Q51" i="35"/>
  <c r="AS8" i="35"/>
  <c r="AT8" i="22"/>
  <c r="AT8" i="23"/>
  <c r="AT9" i="26"/>
  <c r="BL9" i="26" s="1"/>
  <c r="AT11" i="26"/>
  <c r="BL11" i="26" s="1"/>
  <c r="AT13" i="26"/>
  <c r="BL13" i="26" s="1"/>
  <c r="AT15" i="26"/>
  <c r="BL15" i="26" s="1"/>
  <c r="AT17" i="26"/>
  <c r="BL17" i="26" s="1"/>
  <c r="AT19" i="26"/>
  <c r="BL19" i="26" s="1"/>
  <c r="AT21" i="26"/>
  <c r="BL21" i="26" s="1"/>
  <c r="AT23" i="26"/>
  <c r="BL23" i="26" s="1"/>
  <c r="AT25" i="26"/>
  <c r="BL25" i="26" s="1"/>
  <c r="AT27" i="26"/>
  <c r="BL27" i="26" s="1"/>
  <c r="AT29" i="26"/>
  <c r="BL29" i="26" s="1"/>
  <c r="AT31" i="26"/>
  <c r="BL31" i="26" s="1"/>
  <c r="AT33" i="26"/>
  <c r="BL33" i="26" s="1"/>
  <c r="AT35" i="26"/>
  <c r="BL35" i="26" s="1"/>
  <c r="AT37" i="26"/>
  <c r="BL37" i="26" s="1"/>
  <c r="AT39" i="26"/>
  <c r="BL39" i="26" s="1"/>
  <c r="AT41" i="26"/>
  <c r="BL41" i="26" s="1"/>
  <c r="AT43" i="26"/>
  <c r="BL43" i="26" s="1"/>
  <c r="AT45" i="26"/>
  <c r="BL45" i="26" s="1"/>
  <c r="AT47" i="26"/>
  <c r="BL47" i="26" s="1"/>
  <c r="AT49" i="26"/>
  <c r="BL49" i="26" s="1"/>
  <c r="AS10" i="27"/>
  <c r="BK10" i="27" s="1"/>
  <c r="AS12" i="27"/>
  <c r="BK12" i="27" s="1"/>
  <c r="AS14" i="27"/>
  <c r="BK14" i="27" s="1"/>
  <c r="AS16" i="27"/>
  <c r="BK16" i="27" s="1"/>
  <c r="AS18" i="27"/>
  <c r="BK18" i="27" s="1"/>
  <c r="AS20" i="27"/>
  <c r="BK20" i="27" s="1"/>
  <c r="AS22" i="27"/>
  <c r="BK22" i="27" s="1"/>
  <c r="AS24" i="27"/>
  <c r="BK24" i="27" s="1"/>
  <c r="AS26" i="27"/>
  <c r="BK26" i="27" s="1"/>
  <c r="AS28" i="27"/>
  <c r="BK28" i="27" s="1"/>
  <c r="AS30" i="27"/>
  <c r="BK30" i="27" s="1"/>
  <c r="AS32" i="27"/>
  <c r="BK32" i="27" s="1"/>
  <c r="AS34" i="27"/>
  <c r="BK34" i="27" s="1"/>
  <c r="AS36" i="27"/>
  <c r="BK36" i="27" s="1"/>
  <c r="AS38" i="27"/>
  <c r="BK38" i="27" s="1"/>
  <c r="AS40" i="27"/>
  <c r="BK40" i="27" s="1"/>
  <c r="AS42" i="27"/>
  <c r="BK42" i="27" s="1"/>
  <c r="AS44" i="27"/>
  <c r="BK44" i="27" s="1"/>
  <c r="AS46" i="27"/>
  <c r="BK46" i="27" s="1"/>
  <c r="AS48" i="27"/>
  <c r="BK48" i="27" s="1"/>
  <c r="AS50" i="27"/>
  <c r="BK50" i="27" s="1"/>
  <c r="R51" i="31"/>
  <c r="AT9" i="31"/>
  <c r="BL9" i="31" s="1"/>
  <c r="Q51" i="32"/>
  <c r="AC51" i="24"/>
  <c r="BI51" i="24"/>
  <c r="AS30" i="24"/>
  <c r="BK30" i="24" s="1"/>
  <c r="AS32" i="24"/>
  <c r="BK32" i="24" s="1"/>
  <c r="AS34" i="24"/>
  <c r="BK34" i="24" s="1"/>
  <c r="AS36" i="24"/>
  <c r="BK36" i="24" s="1"/>
  <c r="AS38" i="24"/>
  <c r="BK38" i="24" s="1"/>
  <c r="AS40" i="24"/>
  <c r="BK40" i="24" s="1"/>
  <c r="AS42" i="24"/>
  <c r="BK42" i="24" s="1"/>
  <c r="AS44" i="24"/>
  <c r="BK44" i="24" s="1"/>
  <c r="AS46" i="24"/>
  <c r="BK46" i="24" s="1"/>
  <c r="AS48" i="24"/>
  <c r="BK48" i="24" s="1"/>
  <c r="AS50" i="24"/>
  <c r="BK50" i="24" s="1"/>
  <c r="AT9" i="27"/>
  <c r="BL9" i="27" s="1"/>
  <c r="AT11" i="27"/>
  <c r="BL11" i="27" s="1"/>
  <c r="AT13" i="27"/>
  <c r="BL13" i="27" s="1"/>
  <c r="AT15" i="27"/>
  <c r="BL15" i="27" s="1"/>
  <c r="AT17" i="27"/>
  <c r="BL17" i="27" s="1"/>
  <c r="AT19" i="27"/>
  <c r="BL19" i="27" s="1"/>
  <c r="AT21" i="27"/>
  <c r="BL21" i="27" s="1"/>
  <c r="AT23" i="27"/>
  <c r="BL23" i="27" s="1"/>
  <c r="AT25" i="27"/>
  <c r="BL25" i="27" s="1"/>
  <c r="AT27" i="27"/>
  <c r="BL27" i="27" s="1"/>
  <c r="AT29" i="27"/>
  <c r="BL29" i="27" s="1"/>
  <c r="AT31" i="27"/>
  <c r="BL31" i="27" s="1"/>
  <c r="AT33" i="27"/>
  <c r="BL33" i="27" s="1"/>
  <c r="AT35" i="27"/>
  <c r="BL35" i="27" s="1"/>
  <c r="AT37" i="27"/>
  <c r="BL37" i="27" s="1"/>
  <c r="AT39" i="27"/>
  <c r="BL39" i="27" s="1"/>
  <c r="AT41" i="27"/>
  <c r="BL41" i="27" s="1"/>
  <c r="AT43" i="27"/>
  <c r="BL43" i="27" s="1"/>
  <c r="AT45" i="27"/>
  <c r="BL45" i="27" s="1"/>
  <c r="AT47" i="27"/>
  <c r="BL47" i="27" s="1"/>
  <c r="AT49" i="27"/>
  <c r="BL49" i="27" s="1"/>
  <c r="AS8" i="28"/>
  <c r="AS10" i="28"/>
  <c r="BK10" i="28" s="1"/>
  <c r="AS12" i="28"/>
  <c r="BK12" i="28" s="1"/>
  <c r="AS14" i="28"/>
  <c r="BK14" i="28" s="1"/>
  <c r="AS16" i="28"/>
  <c r="BK16" i="28" s="1"/>
  <c r="AS18" i="28"/>
  <c r="BK18" i="28" s="1"/>
  <c r="AD51" i="30"/>
  <c r="BL8" i="33"/>
  <c r="BK18" i="33"/>
  <c r="R51" i="34"/>
  <c r="AD51" i="28"/>
  <c r="BJ51" i="28"/>
  <c r="Q51" i="28"/>
  <c r="AT10" i="29"/>
  <c r="BL10" i="29" s="1"/>
  <c r="AT12" i="29"/>
  <c r="BL12" i="29" s="1"/>
  <c r="AT14" i="29"/>
  <c r="BL14" i="29" s="1"/>
  <c r="AT16" i="29"/>
  <c r="BL16" i="29" s="1"/>
  <c r="AT18" i="29"/>
  <c r="BL18" i="29" s="1"/>
  <c r="AT20" i="29"/>
  <c r="BL20" i="29" s="1"/>
  <c r="AT22" i="29"/>
  <c r="BL22" i="29" s="1"/>
  <c r="AT24" i="29"/>
  <c r="BL24" i="29" s="1"/>
  <c r="AT26" i="29"/>
  <c r="BL26" i="29" s="1"/>
  <c r="AT28" i="29"/>
  <c r="BL28" i="29" s="1"/>
  <c r="AT30" i="29"/>
  <c r="BL30" i="29" s="1"/>
  <c r="AT32" i="29"/>
  <c r="BL32" i="29" s="1"/>
  <c r="AT34" i="29"/>
  <c r="BL34" i="29" s="1"/>
  <c r="AT36" i="29"/>
  <c r="BL36" i="29" s="1"/>
  <c r="AT38" i="29"/>
  <c r="BL38" i="29" s="1"/>
  <c r="AT40" i="29"/>
  <c r="BL40" i="29" s="1"/>
  <c r="AT42" i="29"/>
  <c r="BL42" i="29" s="1"/>
  <c r="AT44" i="29"/>
  <c r="BL44" i="29" s="1"/>
  <c r="AT46" i="29"/>
  <c r="BL46" i="29" s="1"/>
  <c r="AT48" i="29"/>
  <c r="BL48" i="29" s="1"/>
  <c r="AT50" i="29"/>
  <c r="BL50" i="29" s="1"/>
  <c r="AS9" i="30"/>
  <c r="BK9" i="30" s="1"/>
  <c r="AS11" i="30"/>
  <c r="BK11" i="30" s="1"/>
  <c r="AS13" i="30"/>
  <c r="BK13" i="30" s="1"/>
  <c r="AS15" i="30"/>
  <c r="BK15" i="30" s="1"/>
  <c r="AS17" i="30"/>
  <c r="BK17" i="30" s="1"/>
  <c r="AS19" i="30"/>
  <c r="BK19" i="30" s="1"/>
  <c r="AS21" i="30"/>
  <c r="BK21" i="30" s="1"/>
  <c r="AS23" i="30"/>
  <c r="BK23" i="30" s="1"/>
  <c r="AS25" i="30"/>
  <c r="BK25" i="30" s="1"/>
  <c r="AS27" i="30"/>
  <c r="BK27" i="30" s="1"/>
  <c r="AS29" i="30"/>
  <c r="BK29" i="30" s="1"/>
  <c r="AS31" i="30"/>
  <c r="BK31" i="30" s="1"/>
  <c r="AS33" i="30"/>
  <c r="BK33" i="30" s="1"/>
  <c r="AS35" i="30"/>
  <c r="BK35" i="30" s="1"/>
  <c r="AS37" i="30"/>
  <c r="BK37" i="30" s="1"/>
  <c r="AS39" i="30"/>
  <c r="BK39" i="30" s="1"/>
  <c r="AS41" i="30"/>
  <c r="BK41" i="30" s="1"/>
  <c r="AS43" i="30"/>
  <c r="BK43" i="30" s="1"/>
  <c r="AS45" i="30"/>
  <c r="BK45" i="30" s="1"/>
  <c r="AS47" i="30"/>
  <c r="BK47" i="30" s="1"/>
  <c r="AS49" i="30"/>
  <c r="BK49" i="30" s="1"/>
  <c r="BJ51" i="32"/>
  <c r="BK12" i="33"/>
  <c r="BK16" i="33"/>
  <c r="BK20" i="33"/>
  <c r="BK28" i="33"/>
  <c r="BK40" i="33"/>
  <c r="BK44" i="33"/>
  <c r="BK48" i="33"/>
  <c r="BI51" i="34"/>
  <c r="AS8" i="25"/>
  <c r="AS8" i="26"/>
  <c r="AS8" i="27"/>
  <c r="AT10" i="30"/>
  <c r="BL10" i="30" s="1"/>
  <c r="AT12" i="30"/>
  <c r="BL12" i="30" s="1"/>
  <c r="AT14" i="30"/>
  <c r="BL14" i="30" s="1"/>
  <c r="AT16" i="30"/>
  <c r="BL16" i="30" s="1"/>
  <c r="AT18" i="30"/>
  <c r="BL18" i="30" s="1"/>
  <c r="AT20" i="30"/>
  <c r="BL20" i="30" s="1"/>
  <c r="AT22" i="30"/>
  <c r="BL22" i="30" s="1"/>
  <c r="AT24" i="30"/>
  <c r="BL24" i="30" s="1"/>
  <c r="AT26" i="30"/>
  <c r="BL26" i="30" s="1"/>
  <c r="AT28" i="30"/>
  <c r="BL28" i="30" s="1"/>
  <c r="AT30" i="30"/>
  <c r="BL30" i="30" s="1"/>
  <c r="AT32" i="30"/>
  <c r="BL32" i="30" s="1"/>
  <c r="AT34" i="30"/>
  <c r="BL34" i="30" s="1"/>
  <c r="AT36" i="30"/>
  <c r="BL36" i="30" s="1"/>
  <c r="AT38" i="30"/>
  <c r="BL38" i="30" s="1"/>
  <c r="AT40" i="30"/>
  <c r="BL40" i="30" s="1"/>
  <c r="AT42" i="30"/>
  <c r="BL42" i="30" s="1"/>
  <c r="AT44" i="30"/>
  <c r="BL44" i="30" s="1"/>
  <c r="AT46" i="30"/>
  <c r="BL46" i="30" s="1"/>
  <c r="AT48" i="30"/>
  <c r="BL48" i="30" s="1"/>
  <c r="AT50" i="30"/>
  <c r="BL50" i="30" s="1"/>
  <c r="AS8" i="31"/>
  <c r="AS9" i="31"/>
  <c r="BK9" i="31" s="1"/>
  <c r="AS11" i="31"/>
  <c r="BK11" i="31" s="1"/>
  <c r="AS13" i="31"/>
  <c r="BK13" i="31" s="1"/>
  <c r="AS15" i="31"/>
  <c r="BK15" i="31" s="1"/>
  <c r="AS17" i="31"/>
  <c r="BK17" i="31" s="1"/>
  <c r="AS19" i="31"/>
  <c r="BK19" i="31" s="1"/>
  <c r="AS21" i="31"/>
  <c r="BK21" i="31" s="1"/>
  <c r="AS23" i="31"/>
  <c r="BK23" i="31" s="1"/>
  <c r="AS25" i="31"/>
  <c r="BK25" i="31" s="1"/>
  <c r="AS27" i="31"/>
  <c r="BK27" i="31" s="1"/>
  <c r="AS29" i="31"/>
  <c r="BK29" i="31" s="1"/>
  <c r="AS31" i="31"/>
  <c r="BK31" i="31" s="1"/>
  <c r="AS33" i="31"/>
  <c r="BK33" i="31" s="1"/>
  <c r="AS35" i="31"/>
  <c r="BK35" i="31" s="1"/>
  <c r="AS37" i="31"/>
  <c r="BK37" i="31" s="1"/>
  <c r="AS39" i="31"/>
  <c r="BK39" i="31" s="1"/>
  <c r="AS41" i="31"/>
  <c r="BK41" i="31" s="1"/>
  <c r="AS43" i="31"/>
  <c r="BK43" i="31" s="1"/>
  <c r="AS45" i="31"/>
  <c r="BK45" i="31" s="1"/>
  <c r="AS47" i="31"/>
  <c r="BK47" i="31" s="1"/>
  <c r="AT13" i="32"/>
  <c r="BL13" i="32" s="1"/>
  <c r="AT21" i="32"/>
  <c r="BL21" i="32" s="1"/>
  <c r="AT29" i="32"/>
  <c r="BL29" i="32" s="1"/>
  <c r="R51" i="33"/>
  <c r="BI51" i="33"/>
  <c r="Q51" i="34"/>
  <c r="AS8" i="34"/>
  <c r="AT8" i="29"/>
  <c r="AT8" i="30"/>
  <c r="BI51" i="32"/>
  <c r="AC51" i="36"/>
  <c r="BI51" i="39"/>
  <c r="AC51" i="31"/>
  <c r="BI51" i="31"/>
  <c r="AS50" i="31"/>
  <c r="BK50" i="31" s="1"/>
  <c r="AC51" i="32"/>
  <c r="AS10" i="32"/>
  <c r="BK10" i="32" s="1"/>
  <c r="AS14" i="32"/>
  <c r="BK14" i="32" s="1"/>
  <c r="AS18" i="32"/>
  <c r="BK18" i="32" s="1"/>
  <c r="AS22" i="32"/>
  <c r="BK22" i="32" s="1"/>
  <c r="AS26" i="32"/>
  <c r="BK26" i="32" s="1"/>
  <c r="AS30" i="32"/>
  <c r="BK30" i="32" s="1"/>
  <c r="AS32" i="32"/>
  <c r="BK32" i="32" s="1"/>
  <c r="AS34" i="32"/>
  <c r="BK34" i="32" s="1"/>
  <c r="AS36" i="32"/>
  <c r="BK36" i="32" s="1"/>
  <c r="AS38" i="32"/>
  <c r="BK38" i="32" s="1"/>
  <c r="AS40" i="32"/>
  <c r="BK40" i="32" s="1"/>
  <c r="AS42" i="32"/>
  <c r="BK42" i="32" s="1"/>
  <c r="AS44" i="32"/>
  <c r="BK44" i="32" s="1"/>
  <c r="AS46" i="32"/>
  <c r="BK46" i="32" s="1"/>
  <c r="AS48" i="32"/>
  <c r="BK48" i="32" s="1"/>
  <c r="AS50" i="32"/>
  <c r="BK50" i="32" s="1"/>
  <c r="BK9" i="34"/>
  <c r="BK13" i="34"/>
  <c r="BK17" i="34"/>
  <c r="BK29" i="34"/>
  <c r="BK37" i="34"/>
  <c r="BK41" i="34"/>
  <c r="BK45" i="34"/>
  <c r="AD51" i="36"/>
  <c r="AD51" i="37"/>
  <c r="AD51" i="33"/>
  <c r="BJ51" i="33"/>
  <c r="AT10" i="35"/>
  <c r="BL10" i="35" s="1"/>
  <c r="AT12" i="35"/>
  <c r="BL12" i="35" s="1"/>
  <c r="AT14" i="35"/>
  <c r="BL14" i="35" s="1"/>
  <c r="AT16" i="35"/>
  <c r="BL16" i="35" s="1"/>
  <c r="AT18" i="35"/>
  <c r="BL18" i="35" s="1"/>
  <c r="AT20" i="35"/>
  <c r="BL20" i="35" s="1"/>
  <c r="AT22" i="35"/>
  <c r="BL22" i="35" s="1"/>
  <c r="AT24" i="35"/>
  <c r="BL24" i="35" s="1"/>
  <c r="AT26" i="35"/>
  <c r="BL26" i="35" s="1"/>
  <c r="AT28" i="35"/>
  <c r="BL28" i="35" s="1"/>
  <c r="AT30" i="35"/>
  <c r="BL30" i="35" s="1"/>
  <c r="AT32" i="35"/>
  <c r="BL32" i="35" s="1"/>
  <c r="AT34" i="35"/>
  <c r="BL34" i="35" s="1"/>
  <c r="AT36" i="35"/>
  <c r="BL36" i="35" s="1"/>
  <c r="AT38" i="35"/>
  <c r="BL38" i="35" s="1"/>
  <c r="AT40" i="35"/>
  <c r="BL40" i="35" s="1"/>
  <c r="AT42" i="35"/>
  <c r="BL42" i="35" s="1"/>
  <c r="AT44" i="35"/>
  <c r="BL44" i="35" s="1"/>
  <c r="AT46" i="35"/>
  <c r="BL46" i="35" s="1"/>
  <c r="AT48" i="35"/>
  <c r="BL48" i="35" s="1"/>
  <c r="AT50" i="35"/>
  <c r="BL50" i="35" s="1"/>
  <c r="AS8" i="36"/>
  <c r="AS9" i="36"/>
  <c r="BK9" i="36" s="1"/>
  <c r="AS11" i="36"/>
  <c r="BK11" i="36" s="1"/>
  <c r="AS13" i="36"/>
  <c r="BK13" i="36" s="1"/>
  <c r="AS15" i="36"/>
  <c r="BK15" i="36" s="1"/>
  <c r="AS17" i="36"/>
  <c r="BK17" i="36" s="1"/>
  <c r="AS19" i="36"/>
  <c r="BK19" i="36" s="1"/>
  <c r="AS21" i="36"/>
  <c r="BK21" i="36" s="1"/>
  <c r="AS23" i="36"/>
  <c r="BK23" i="36" s="1"/>
  <c r="AS25" i="36"/>
  <c r="BK25" i="36" s="1"/>
  <c r="AS27" i="36"/>
  <c r="BK27" i="36" s="1"/>
  <c r="AS29" i="36"/>
  <c r="BK29" i="36" s="1"/>
  <c r="AS31" i="36"/>
  <c r="BK31" i="36" s="1"/>
  <c r="AS33" i="36"/>
  <c r="BK33" i="36" s="1"/>
  <c r="AS35" i="36"/>
  <c r="BK35" i="36" s="1"/>
  <c r="AS37" i="36"/>
  <c r="BK37" i="36" s="1"/>
  <c r="AS39" i="36"/>
  <c r="BK39" i="36" s="1"/>
  <c r="AS41" i="36"/>
  <c r="BK41" i="36" s="1"/>
  <c r="BJ51" i="37"/>
  <c r="AS8" i="32"/>
  <c r="AT10" i="36"/>
  <c r="BL10" i="36" s="1"/>
  <c r="AT12" i="36"/>
  <c r="BL12" i="36" s="1"/>
  <c r="AT14" i="36"/>
  <c r="BL14" i="36" s="1"/>
  <c r="AT16" i="36"/>
  <c r="BL16" i="36" s="1"/>
  <c r="AT18" i="36"/>
  <c r="BL18" i="36" s="1"/>
  <c r="AT20" i="36"/>
  <c r="BL20" i="36" s="1"/>
  <c r="AT22" i="36"/>
  <c r="BL22" i="36" s="1"/>
  <c r="AT24" i="36"/>
  <c r="BL24" i="36" s="1"/>
  <c r="AT26" i="36"/>
  <c r="BL26" i="36" s="1"/>
  <c r="AT28" i="36"/>
  <c r="BL28" i="36" s="1"/>
  <c r="AT30" i="36"/>
  <c r="BL30" i="36" s="1"/>
  <c r="AT32" i="36"/>
  <c r="BL32" i="36" s="1"/>
  <c r="AT34" i="36"/>
  <c r="BL34" i="36" s="1"/>
  <c r="AT36" i="36"/>
  <c r="BL36" i="36" s="1"/>
  <c r="AT38" i="36"/>
  <c r="BL38" i="36" s="1"/>
  <c r="AT40" i="36"/>
  <c r="BL40" i="36" s="1"/>
  <c r="AT8" i="34"/>
  <c r="AT8" i="35"/>
  <c r="R51" i="36"/>
  <c r="AT8" i="36"/>
  <c r="AT42" i="36"/>
  <c r="BL42" i="36" s="1"/>
  <c r="AT44" i="36"/>
  <c r="BL44" i="36" s="1"/>
  <c r="AT46" i="36"/>
  <c r="BL46" i="36" s="1"/>
  <c r="AT48" i="36"/>
  <c r="BL48" i="36" s="1"/>
  <c r="AT50" i="36"/>
  <c r="BL50" i="36" s="1"/>
  <c r="AS8" i="37"/>
  <c r="AS9" i="37"/>
  <c r="BK9" i="37" s="1"/>
  <c r="AS11" i="37"/>
  <c r="BK11" i="37" s="1"/>
  <c r="AS13" i="37"/>
  <c r="BK13" i="37" s="1"/>
  <c r="AS15" i="37"/>
  <c r="BK15" i="37" s="1"/>
  <c r="AS17" i="37"/>
  <c r="BK17" i="37" s="1"/>
  <c r="AS19" i="37"/>
  <c r="BK19" i="37" s="1"/>
  <c r="AS21" i="37"/>
  <c r="BK21" i="37" s="1"/>
  <c r="AS23" i="37"/>
  <c r="BK23" i="37" s="1"/>
  <c r="AS26" i="37"/>
  <c r="BK26" i="37" s="1"/>
  <c r="Q51" i="38"/>
  <c r="AS8" i="38"/>
  <c r="BI51" i="37"/>
  <c r="AT10" i="37"/>
  <c r="BL10" i="37" s="1"/>
  <c r="AT12" i="37"/>
  <c r="BL12" i="37" s="1"/>
  <c r="AT14" i="37"/>
  <c r="BL14" i="37" s="1"/>
  <c r="AT16" i="37"/>
  <c r="BL16" i="37" s="1"/>
  <c r="AT18" i="37"/>
  <c r="BL18" i="37" s="1"/>
  <c r="AT20" i="37"/>
  <c r="BL20" i="37" s="1"/>
  <c r="AT22" i="37"/>
  <c r="BL22" i="37" s="1"/>
  <c r="AC51" i="39"/>
  <c r="R51" i="37"/>
  <c r="AT8" i="37"/>
  <c r="AT24" i="37"/>
  <c r="BL24" i="37" s="1"/>
  <c r="AC51" i="38"/>
  <c r="Q51" i="39"/>
  <c r="AS27" i="37"/>
  <c r="BK27" i="37" s="1"/>
  <c r="AS29" i="37"/>
  <c r="BK29" i="37" s="1"/>
  <c r="AS31" i="37"/>
  <c r="BK31" i="37" s="1"/>
  <c r="AS33" i="37"/>
  <c r="BK33" i="37" s="1"/>
  <c r="AS35" i="37"/>
  <c r="BK35" i="37" s="1"/>
  <c r="AS37" i="37"/>
  <c r="BK37" i="37" s="1"/>
  <c r="AS39" i="37"/>
  <c r="BK39" i="37" s="1"/>
  <c r="AS41" i="37"/>
  <c r="BK41" i="37" s="1"/>
  <c r="AS43" i="37"/>
  <c r="BK43" i="37" s="1"/>
  <c r="AS45" i="37"/>
  <c r="BK45" i="37" s="1"/>
  <c r="AS47" i="37"/>
  <c r="BK47" i="37" s="1"/>
  <c r="AS49" i="37"/>
  <c r="BK49" i="37" s="1"/>
  <c r="R51" i="38"/>
  <c r="AT8" i="38"/>
  <c r="AS23" i="38"/>
  <c r="BK23" i="38" s="1"/>
  <c r="AS27" i="38"/>
  <c r="BK27" i="38" s="1"/>
  <c r="AS31" i="38"/>
  <c r="BK31" i="38" s="1"/>
  <c r="AS35" i="38"/>
  <c r="BK35" i="38" s="1"/>
  <c r="AS39" i="38"/>
  <c r="BK39" i="38" s="1"/>
  <c r="AS43" i="38"/>
  <c r="BK43" i="38" s="1"/>
  <c r="AS47" i="38"/>
  <c r="BK47" i="38" s="1"/>
  <c r="AS8" i="39"/>
  <c r="AS9" i="39"/>
  <c r="BK9" i="39" s="1"/>
  <c r="AS13" i="39"/>
  <c r="BK13" i="39" s="1"/>
  <c r="AS17" i="39"/>
  <c r="BK17" i="39" s="1"/>
  <c r="AS21" i="39"/>
  <c r="BK21" i="39" s="1"/>
  <c r="AS25" i="39"/>
  <c r="BK25" i="39" s="1"/>
  <c r="AS29" i="39"/>
  <c r="BK29" i="39" s="1"/>
  <c r="AS33" i="39"/>
  <c r="BK33" i="39" s="1"/>
  <c r="AS37" i="39"/>
  <c r="BK37" i="39" s="1"/>
  <c r="AS41" i="39"/>
  <c r="BK41" i="39" s="1"/>
  <c r="AS45" i="39"/>
  <c r="BK45" i="39" s="1"/>
  <c r="AS49" i="39"/>
  <c r="BK49" i="39" s="1"/>
  <c r="AT8" i="39"/>
  <c r="AS51" i="33" l="1"/>
  <c r="BL51" i="25"/>
  <c r="BL51" i="33"/>
  <c r="AT51" i="33"/>
  <c r="BK8" i="33"/>
  <c r="BK51" i="33" s="1"/>
  <c r="AT51" i="25"/>
  <c r="BL51" i="27"/>
  <c r="BL51" i="26"/>
  <c r="AS51" i="31"/>
  <c r="BK8" i="31"/>
  <c r="BK51" i="31" s="1"/>
  <c r="AS51" i="24"/>
  <c r="BK8" i="24"/>
  <c r="BK51" i="24" s="1"/>
  <c r="AT51" i="15"/>
  <c r="BL8" i="15"/>
  <c r="BL51" i="15" s="1"/>
  <c r="AT51" i="8"/>
  <c r="BL8" i="8"/>
  <c r="BL51" i="8" s="1"/>
  <c r="AS51" i="13"/>
  <c r="BK8" i="13"/>
  <c r="BK51" i="13" s="1"/>
  <c r="AS51" i="9"/>
  <c r="BK8" i="9"/>
  <c r="BK51" i="9" s="1"/>
  <c r="AS51" i="5"/>
  <c r="BK8" i="5"/>
  <c r="BK51" i="5" s="1"/>
  <c r="AS44" i="3"/>
  <c r="BK8" i="3"/>
  <c r="BK44" i="3" s="1"/>
  <c r="AT51" i="36"/>
  <c r="BL8" i="36"/>
  <c r="BL51" i="36" s="1"/>
  <c r="AS51" i="19"/>
  <c r="BK8" i="19"/>
  <c r="BK51" i="19" s="1"/>
  <c r="AT51" i="4"/>
  <c r="BL8" i="4"/>
  <c r="BL51" i="4" s="1"/>
  <c r="AT51" i="39"/>
  <c r="BL8" i="39"/>
  <c r="BL51" i="39" s="1"/>
  <c r="BK8" i="39"/>
  <c r="BK51" i="39" s="1"/>
  <c r="AS51" i="39"/>
  <c r="AT51" i="38"/>
  <c r="BL8" i="38"/>
  <c r="BL51" i="38" s="1"/>
  <c r="BK8" i="34"/>
  <c r="BK51" i="34" s="1"/>
  <c r="AS51" i="34"/>
  <c r="BL51" i="32"/>
  <c r="AT51" i="22"/>
  <c r="BL8" i="22"/>
  <c r="BL51" i="22" s="1"/>
  <c r="AS51" i="23"/>
  <c r="BK8" i="23"/>
  <c r="BK51" i="23" s="1"/>
  <c r="AT51" i="17"/>
  <c r="BL8" i="17"/>
  <c r="BL51" i="17" s="1"/>
  <c r="AS51" i="18"/>
  <c r="BK8" i="18"/>
  <c r="BK51" i="18" s="1"/>
  <c r="AS51" i="30"/>
  <c r="AT51" i="11"/>
  <c r="BL8" i="11"/>
  <c r="BL51" i="11" s="1"/>
  <c r="AT51" i="7"/>
  <c r="BL8" i="7"/>
  <c r="BL51" i="7" s="1"/>
  <c r="AS51" i="15"/>
  <c r="BK8" i="15"/>
  <c r="BK51" i="15" s="1"/>
  <c r="AS51" i="12"/>
  <c r="BK8" i="12"/>
  <c r="BK51" i="12" s="1"/>
  <c r="AS51" i="8"/>
  <c r="BK8" i="8"/>
  <c r="BK51" i="8" s="1"/>
  <c r="AS51" i="4"/>
  <c r="BK8" i="4"/>
  <c r="BK51" i="4" s="1"/>
  <c r="AT51" i="1"/>
  <c r="BL8" i="1"/>
  <c r="BL51" i="1" s="1"/>
  <c r="AS51" i="32"/>
  <c r="BK8" i="32"/>
  <c r="BK51" i="32" s="1"/>
  <c r="AT51" i="29"/>
  <c r="BL8" i="29"/>
  <c r="BL51" i="29" s="1"/>
  <c r="AT51" i="21"/>
  <c r="BL8" i="21"/>
  <c r="BL51" i="21" s="1"/>
  <c r="AT51" i="12"/>
  <c r="BL8" i="12"/>
  <c r="BL51" i="12" s="1"/>
  <c r="AT51" i="37"/>
  <c r="BL8" i="37"/>
  <c r="BL51" i="37" s="1"/>
  <c r="AS51" i="37"/>
  <c r="BK8" i="37"/>
  <c r="BK51" i="37" s="1"/>
  <c r="AT51" i="35"/>
  <c r="BL8" i="35"/>
  <c r="BL51" i="35" s="1"/>
  <c r="AS51" i="27"/>
  <c r="BK8" i="27"/>
  <c r="BK51" i="27" s="1"/>
  <c r="BK8" i="28"/>
  <c r="BK51" i="28" s="1"/>
  <c r="AS51" i="28"/>
  <c r="AT51" i="32"/>
  <c r="AS51" i="35"/>
  <c r="BK8" i="35"/>
  <c r="BK51" i="35" s="1"/>
  <c r="AS51" i="29"/>
  <c r="BK8" i="29"/>
  <c r="BK51" i="29" s="1"/>
  <c r="AT51" i="27"/>
  <c r="AT51" i="20"/>
  <c r="BL8" i="20"/>
  <c r="BL51" i="20" s="1"/>
  <c r="AT51" i="16"/>
  <c r="BL8" i="16"/>
  <c r="BL51" i="16" s="1"/>
  <c r="AT51" i="24"/>
  <c r="BL8" i="24"/>
  <c r="BL51" i="24" s="1"/>
  <c r="AS51" i="21"/>
  <c r="BK8" i="21"/>
  <c r="BK51" i="21" s="1"/>
  <c r="AS51" i="17"/>
  <c r="BK8" i="17"/>
  <c r="BK51" i="17" s="1"/>
  <c r="BL51" i="31"/>
  <c r="AT51" i="14"/>
  <c r="BL8" i="14"/>
  <c r="BL51" i="14" s="1"/>
  <c r="AT51" i="10"/>
  <c r="BL8" i="10"/>
  <c r="BL51" i="10" s="1"/>
  <c r="AT51" i="6"/>
  <c r="BL8" i="6"/>
  <c r="BL51" i="6" s="1"/>
  <c r="AS51" i="11"/>
  <c r="BK8" i="11"/>
  <c r="BK51" i="11" s="1"/>
  <c r="AS51" i="7"/>
  <c r="BK8" i="7"/>
  <c r="BK51" i="7" s="1"/>
  <c r="AS51" i="22"/>
  <c r="BK8" i="22"/>
  <c r="BK51" i="22" s="1"/>
  <c r="AS51" i="1"/>
  <c r="BK8" i="1"/>
  <c r="BK51" i="1" s="1"/>
  <c r="AS51" i="25"/>
  <c r="BK8" i="25"/>
  <c r="BK51" i="25" s="1"/>
  <c r="AT51" i="23"/>
  <c r="BL8" i="23"/>
  <c r="BL51" i="23" s="1"/>
  <c r="AT51" i="28"/>
  <c r="BL8" i="28"/>
  <c r="BL51" i="28" s="1"/>
  <c r="AT51" i="18"/>
  <c r="BL8" i="18"/>
  <c r="BL51" i="18" s="1"/>
  <c r="BK51" i="30"/>
  <c r="AS51" i="38"/>
  <c r="BK8" i="38"/>
  <c r="BK51" i="38" s="1"/>
  <c r="AT51" i="34"/>
  <c r="BL8" i="34"/>
  <c r="BL51" i="34" s="1"/>
  <c r="BK8" i="36"/>
  <c r="BK51" i="36" s="1"/>
  <c r="AS51" i="36"/>
  <c r="AT51" i="30"/>
  <c r="BL8" i="30"/>
  <c r="BL51" i="30" s="1"/>
  <c r="AS51" i="26"/>
  <c r="BK8" i="26"/>
  <c r="BK51" i="26" s="1"/>
  <c r="AT51" i="26"/>
  <c r="AT51" i="19"/>
  <c r="BL8" i="19"/>
  <c r="BL51" i="19" s="1"/>
  <c r="AS51" i="20"/>
  <c r="BK8" i="20"/>
  <c r="BK51" i="20" s="1"/>
  <c r="AS51" i="16"/>
  <c r="BK8" i="16"/>
  <c r="BK51" i="16" s="1"/>
  <c r="AT51" i="31"/>
  <c r="AT51" i="13"/>
  <c r="BL8" i="13"/>
  <c r="BL51" i="13" s="1"/>
  <c r="AT51" i="9"/>
  <c r="BL8" i="9"/>
  <c r="BL51" i="9" s="1"/>
  <c r="AT51" i="5"/>
  <c r="BL8" i="5"/>
  <c r="BL51" i="5" s="1"/>
  <c r="AS51" i="14"/>
  <c r="BK8" i="14"/>
  <c r="BK51" i="14" s="1"/>
  <c r="AS51" i="10"/>
  <c r="BK8" i="10"/>
  <c r="BK51" i="10" s="1"/>
  <c r="AS51" i="6"/>
  <c r="BK8" i="6"/>
  <c r="BK51" i="6" s="1"/>
  <c r="AT44" i="3"/>
  <c r="BL8" i="3"/>
  <c r="BL44" i="3" s="1"/>
</calcChain>
</file>

<file path=xl/sharedStrings.xml><?xml version="1.0" encoding="utf-8"?>
<sst xmlns="http://schemas.openxmlformats.org/spreadsheetml/2006/main" count="5601" uniqueCount="133">
  <si>
    <t>State Name  : MAHARASHTRA</t>
  </si>
  <si>
    <t>Annual Credit Plans  Target</t>
  </si>
  <si>
    <t>Amount in   : Crore</t>
  </si>
  <si>
    <t>Priority Sector</t>
  </si>
  <si>
    <t>Non Priority Sector</t>
  </si>
  <si>
    <t>Grand Total  ( Priority Sector + Non Priority Sector)</t>
  </si>
  <si>
    <t>Sr. No.</t>
  </si>
  <si>
    <t>Name of Bank</t>
  </si>
  <si>
    <t>Farm Credit</t>
  </si>
  <si>
    <t>Out of Farm Credit, total allied activities</t>
  </si>
  <si>
    <t>Agri. Infrastructure</t>
  </si>
  <si>
    <t>Ancillary Activities</t>
  </si>
  <si>
    <t>Out of Ancillary Activities above, loans upto 50 crore to Start-ups engaged in Agri &amp; Allied services</t>
  </si>
  <si>
    <t>Out of Agriculture, loans to Small &amp; Marginal Farmers</t>
  </si>
  <si>
    <t>Total Agriculture (PS)</t>
  </si>
  <si>
    <t>Micro Enterprises (Manufacturing + Service) (including Khadi &amp; Village Industries)</t>
  </si>
  <si>
    <t>Small Enterprises (Manufacturing + Service)</t>
  </si>
  <si>
    <t>Medium Enterprises (Manufacturing + Service)</t>
  </si>
  <si>
    <t>Other finance to MSMEs (As indicated in Master Direction on PSL)</t>
  </si>
  <si>
    <t>Out of Other finance to MSMEs  above, loans upto 50 crores to Start-ups)</t>
  </si>
  <si>
    <t>Total MSMEs (PS)</t>
  </si>
  <si>
    <t>Export Credit</t>
  </si>
  <si>
    <t>Education (PS)</t>
  </si>
  <si>
    <t>Housing (PS)</t>
  </si>
  <si>
    <t>Social Infrastructure</t>
  </si>
  <si>
    <t>Renewable Energy</t>
  </si>
  <si>
    <t>Other Priority</t>
  </si>
  <si>
    <t>Out of Other Priorityabove, loans upto 50 crore to Start-ups (other than Agri/ MSME)</t>
  </si>
  <si>
    <t>Total Priority Sector</t>
  </si>
  <si>
    <t>Loans to weaker sections under Priority Sector</t>
  </si>
  <si>
    <t>Out of Loans to weaker section above, loans to individual women beneficiaries up to ₹1 lakh</t>
  </si>
  <si>
    <t>Agriculture (NPS)</t>
  </si>
  <si>
    <t>Education (NPS)</t>
  </si>
  <si>
    <t>Housing (NPS)</t>
  </si>
  <si>
    <t>Personal Loans under NPS</t>
  </si>
  <si>
    <t>Others NPS</t>
  </si>
  <si>
    <t>Total Non Priority Sector</t>
  </si>
  <si>
    <t>Crop Loan</t>
  </si>
  <si>
    <t>Term Loan</t>
  </si>
  <si>
    <t>Name of District</t>
  </si>
  <si>
    <t>A/c</t>
  </si>
  <si>
    <t>Amt</t>
  </si>
  <si>
    <t>BANK OF BARODA</t>
  </si>
  <si>
    <t>BANK OF INDIA</t>
  </si>
  <si>
    <t>BANK OF MAHARASHTRA</t>
  </si>
  <si>
    <t>CANARA BANK</t>
  </si>
  <si>
    <t>CENTRAL BANK OF INDIA</t>
  </si>
  <si>
    <t>INDIAN BANK</t>
  </si>
  <si>
    <t>INDIAN OVERSEAS BANK</t>
  </si>
  <si>
    <t>PUNJAB AND SIND BANK</t>
  </si>
  <si>
    <t>PUNJAB NATIONAL BANK</t>
  </si>
  <si>
    <t>STATE BANK OF INDIA</t>
  </si>
  <si>
    <t>UCO BANK</t>
  </si>
  <si>
    <t>UNION BANK OF INDIA</t>
  </si>
  <si>
    <t>AXIS BANK</t>
  </si>
  <si>
    <t>BANDHAN BANK</t>
  </si>
  <si>
    <t>CSB BANK LIMITED</t>
  </si>
  <si>
    <t>DCB BANK</t>
  </si>
  <si>
    <t>DHANLAXMI BANK</t>
  </si>
  <si>
    <t>FEDERAL BANK</t>
  </si>
  <si>
    <t>HDFC BANK</t>
  </si>
  <si>
    <t>ICICI BANK</t>
  </si>
  <si>
    <t>IDBI BANK</t>
  </si>
  <si>
    <t>IDFC FIRST BANK</t>
  </si>
  <si>
    <t>INDUSIND BANK</t>
  </si>
  <si>
    <t>KARNATAKA BANK</t>
  </si>
  <si>
    <t>KARUR VYSYA BANK</t>
  </si>
  <si>
    <t>KOTAK MAHINDRA BANK</t>
  </si>
  <si>
    <t>RBL BANK</t>
  </si>
  <si>
    <t>SOUTH INDIAN BANK</t>
  </si>
  <si>
    <t>YES BANK</t>
  </si>
  <si>
    <t>AU SMALL FIN.BANK</t>
  </si>
  <si>
    <t>EQUITAS SMALL FIN. BANK</t>
  </si>
  <si>
    <t>ESAF SMALL FIN. BANK</t>
  </si>
  <si>
    <t>JANA SMALL FIN. BANK</t>
  </si>
  <si>
    <t>SURYODAY SMALL FIN. BANK</t>
  </si>
  <si>
    <t>UJJIVAN SMALL FIN. BANK</t>
  </si>
  <si>
    <t>UTKARSH SMALL FIN. BANK</t>
  </si>
  <si>
    <t>DBS BANK</t>
  </si>
  <si>
    <t>AIRTEL PAYMENTS BANK</t>
  </si>
  <si>
    <t>FINO PAYMENTS BANK</t>
  </si>
  <si>
    <t>INDIA POST PAYMENTS BANK</t>
  </si>
  <si>
    <t>MAHARASHTRA GRAMIN BANK</t>
  </si>
  <si>
    <t>VIDHARBHA KONKAN GRAMIN BANK</t>
  </si>
  <si>
    <t>M.S. COOP/DCC BANK</t>
  </si>
  <si>
    <t>GRAND TOTAL</t>
  </si>
  <si>
    <t>District Name</t>
  </si>
  <si>
    <t>AHMEDNAGAR</t>
  </si>
  <si>
    <t>AKOLA</t>
  </si>
  <si>
    <t>AMRAVATI</t>
  </si>
  <si>
    <t>CHHATRAPATI SAMBHAJINAGAR</t>
  </si>
  <si>
    <t>BEED</t>
  </si>
  <si>
    <t>BHANDARA</t>
  </si>
  <si>
    <t>BULDHANA</t>
  </si>
  <si>
    <t>CHANDRAPUR</t>
  </si>
  <si>
    <t>DHULE</t>
  </si>
  <si>
    <t>GADCHIROLI</t>
  </si>
  <si>
    <t>GONDIA</t>
  </si>
  <si>
    <t>HINGOLI</t>
  </si>
  <si>
    <t>JALGAON</t>
  </si>
  <si>
    <t>JALNA</t>
  </si>
  <si>
    <t>KOLHAPUR</t>
  </si>
  <si>
    <t>LATUR</t>
  </si>
  <si>
    <t>MUMBAI</t>
  </si>
  <si>
    <t>MUMBAI SUBURBAN</t>
  </si>
  <si>
    <t>NAGPUR</t>
  </si>
  <si>
    <t>NANDED</t>
  </si>
  <si>
    <t>NANDURBAR</t>
  </si>
  <si>
    <t>NASHIK</t>
  </si>
  <si>
    <t>DHARASHIV</t>
  </si>
  <si>
    <t>PALGHAR</t>
  </si>
  <si>
    <t>PARBHANI</t>
  </si>
  <si>
    <t>PUNE</t>
  </si>
  <si>
    <t>RAIGAD</t>
  </si>
  <si>
    <t>RATNAGIRI</t>
  </si>
  <si>
    <t>SANGLI</t>
  </si>
  <si>
    <t>SATARA</t>
  </si>
  <si>
    <t>SINDHUDURG</t>
  </si>
  <si>
    <t>SOLAPUR</t>
  </si>
  <si>
    <t>THANE</t>
  </si>
  <si>
    <t>WARDHA</t>
  </si>
  <si>
    <t>WASHIM</t>
  </si>
  <si>
    <t>YAVATMAL</t>
  </si>
  <si>
    <t>Fininacial Year :</t>
  </si>
  <si>
    <t>District  Name</t>
  </si>
  <si>
    <t xml:space="preserve">Bank wise ACP Target for year 2025-25 </t>
  </si>
  <si>
    <t>(Number in actual , Amount in crore)</t>
  </si>
  <si>
    <t>(Numbers in actual-Amount in Crore)</t>
  </si>
  <si>
    <t xml:space="preserve">District wise ACP Target for year 2025-26 for State of Maharashtra </t>
  </si>
  <si>
    <t xml:space="preserve">District Name  : AHMEDNAGAR </t>
  </si>
  <si>
    <t>(Number in actual - Amounts in Crore)</t>
  </si>
  <si>
    <t>State Maharashtra</t>
  </si>
  <si>
    <t>District- Bank wise ACP Target for year 2025-25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</si>
</sst>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Arial Black"/>
      <family val="2"/>
    </font>
    <font>
      <b/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8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B9B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4" borderId="21" xfId="0" applyFont="1" applyFill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5" borderId="21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center"/>
    </xf>
    <xf numFmtId="0" fontId="1" fillId="6" borderId="21" xfId="0" applyFont="1" applyFill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/>
    </xf>
    <xf numFmtId="0" fontId="1" fillId="6" borderId="23" xfId="0" applyFont="1" applyFill="1" applyBorder="1" applyAlignment="1">
      <alignment horizontal="center" vertical="center"/>
    </xf>
    <xf numFmtId="0" fontId="1" fillId="7" borderId="21" xfId="0" applyFont="1" applyFill="1" applyBorder="1" applyAlignment="1">
      <alignment horizontal="center" vertical="center"/>
    </xf>
    <xf numFmtId="0" fontId="1" fillId="7" borderId="23" xfId="0" applyFont="1" applyFill="1" applyBorder="1" applyAlignment="1">
      <alignment horizontal="center" vertical="center"/>
    </xf>
    <xf numFmtId="0" fontId="1" fillId="9" borderId="21" xfId="0" applyFont="1" applyFill="1" applyBorder="1" applyAlignment="1">
      <alignment horizontal="center" vertical="center"/>
    </xf>
    <xf numFmtId="0" fontId="1" fillId="9" borderId="22" xfId="0" applyFont="1" applyFill="1" applyBorder="1" applyAlignment="1">
      <alignment horizontal="center" vertical="center"/>
    </xf>
    <xf numFmtId="0" fontId="1" fillId="9" borderId="23" xfId="0" applyFont="1" applyFill="1" applyBorder="1" applyAlignment="1">
      <alignment horizontal="center" vertical="center"/>
    </xf>
    <xf numFmtId="0" fontId="1" fillId="10" borderId="21" xfId="0" applyFont="1" applyFill="1" applyBorder="1" applyAlignment="1">
      <alignment horizontal="center" vertical="center"/>
    </xf>
    <xf numFmtId="0" fontId="1" fillId="10" borderId="23" xfId="0" applyFont="1" applyFill="1" applyBorder="1" applyAlignment="1">
      <alignment horizontal="center" vertical="center"/>
    </xf>
    <xf numFmtId="2" fontId="0" fillId="0" borderId="0" xfId="0" applyNumberFormat="1"/>
    <xf numFmtId="2" fontId="1" fillId="10" borderId="23" xfId="0" applyNumberFormat="1" applyFont="1" applyFill="1" applyBorder="1" applyAlignment="1">
      <alignment horizontal="center" vertical="center"/>
    </xf>
    <xf numFmtId="0" fontId="1" fillId="12" borderId="0" xfId="0" applyFont="1" applyFill="1"/>
    <xf numFmtId="0" fontId="1" fillId="0" borderId="0" xfId="0" applyFont="1"/>
    <xf numFmtId="0" fontId="6" fillId="0" borderId="0" xfId="0" applyFont="1"/>
    <xf numFmtId="2" fontId="6" fillId="0" borderId="0" xfId="0" applyNumberFormat="1" applyFont="1"/>
    <xf numFmtId="0" fontId="6" fillId="0" borderId="28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6" fillId="0" borderId="28" xfId="0" applyFont="1" applyBorder="1" applyAlignment="1">
      <alignment horizontal="center"/>
    </xf>
    <xf numFmtId="0" fontId="0" fillId="0" borderId="0" xfId="0" applyAlignment="1">
      <alignment horizontal="center"/>
    </xf>
    <xf numFmtId="0" fontId="7" fillId="4" borderId="28" xfId="0" applyFont="1" applyFill="1" applyBorder="1" applyAlignment="1">
      <alignment horizontal="center" vertical="center"/>
    </xf>
    <xf numFmtId="0" fontId="7" fillId="5" borderId="28" xfId="0" applyFont="1" applyFill="1" applyBorder="1" applyAlignment="1">
      <alignment horizontal="center" vertical="center"/>
    </xf>
    <xf numFmtId="0" fontId="7" fillId="6" borderId="28" xfId="0" applyFont="1" applyFill="1" applyBorder="1" applyAlignment="1">
      <alignment horizontal="center" vertical="center"/>
    </xf>
    <xf numFmtId="0" fontId="7" fillId="7" borderId="28" xfId="0" applyFont="1" applyFill="1" applyBorder="1" applyAlignment="1">
      <alignment horizontal="center" vertical="center"/>
    </xf>
    <xf numFmtId="0" fontId="7" fillId="9" borderId="28" xfId="0" applyFont="1" applyFill="1" applyBorder="1" applyAlignment="1">
      <alignment horizontal="center" vertical="center"/>
    </xf>
    <xf numFmtId="0" fontId="7" fillId="10" borderId="28" xfId="0" applyFont="1" applyFill="1" applyBorder="1" applyAlignment="1">
      <alignment horizontal="center" vertical="center"/>
    </xf>
    <xf numFmtId="2" fontId="7" fillId="10" borderId="28" xfId="0" applyNumberFormat="1" applyFont="1" applyFill="1" applyBorder="1" applyAlignment="1">
      <alignment horizontal="center" vertical="center"/>
    </xf>
    <xf numFmtId="0" fontId="6" fillId="13" borderId="28" xfId="0" applyFont="1" applyFill="1" applyBorder="1" applyAlignment="1">
      <alignment horizontal="center" vertical="center"/>
    </xf>
    <xf numFmtId="0" fontId="7" fillId="14" borderId="28" xfId="0" applyFont="1" applyFill="1" applyBorder="1" applyAlignment="1">
      <alignment horizontal="center"/>
    </xf>
    <xf numFmtId="1" fontId="6" fillId="0" borderId="28" xfId="0" applyNumberFormat="1" applyFont="1" applyBorder="1" applyAlignment="1">
      <alignment horizontal="center"/>
    </xf>
    <xf numFmtId="1" fontId="7" fillId="14" borderId="28" xfId="0" applyNumberFormat="1" applyFont="1" applyFill="1" applyBorder="1" applyAlignment="1">
      <alignment horizontal="center"/>
    </xf>
    <xf numFmtId="0" fontId="7" fillId="0" borderId="0" xfId="0" applyFont="1"/>
    <xf numFmtId="0" fontId="7" fillId="2" borderId="28" xfId="0" applyFont="1" applyFill="1" applyBorder="1"/>
    <xf numFmtId="0" fontId="12" fillId="2" borderId="28" xfId="0" applyFont="1" applyFill="1" applyBorder="1"/>
    <xf numFmtId="0" fontId="7" fillId="2" borderId="28" xfId="0" applyFont="1" applyFill="1" applyBorder="1" applyAlignment="1">
      <alignment horizontal="center"/>
    </xf>
    <xf numFmtId="0" fontId="12" fillId="2" borderId="28" xfId="0" applyFont="1" applyFill="1" applyBorder="1" applyAlignment="1">
      <alignment horizontal="center"/>
    </xf>
    <xf numFmtId="0" fontId="8" fillId="7" borderId="28" xfId="0" applyFont="1" applyFill="1" applyBorder="1" applyAlignment="1">
      <alignment horizontal="center" vertical="center"/>
    </xf>
    <xf numFmtId="0" fontId="11" fillId="6" borderId="28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/>
    </xf>
    <xf numFmtId="0" fontId="11" fillId="13" borderId="28" xfId="0" applyFont="1" applyFill="1" applyBorder="1" applyAlignment="1">
      <alignment vertical="center" wrapText="1"/>
    </xf>
    <xf numFmtId="0" fontId="10" fillId="13" borderId="28" xfId="0" applyFont="1" applyFill="1" applyBorder="1" applyAlignment="1">
      <alignment vertical="center" wrapText="1"/>
    </xf>
    <xf numFmtId="0" fontId="6" fillId="11" borderId="28" xfId="0" applyFont="1" applyFill="1" applyBorder="1" applyAlignment="1">
      <alignment horizontal="center" vertical="center" wrapText="1"/>
    </xf>
    <xf numFmtId="0" fontId="7" fillId="6" borderId="28" xfId="0" applyFont="1" applyFill="1" applyBorder="1" applyAlignment="1">
      <alignment horizontal="center" vertical="center" wrapText="1"/>
    </xf>
    <xf numFmtId="0" fontId="7" fillId="8" borderId="28" xfId="0" applyFont="1" applyFill="1" applyBorder="1" applyAlignment="1">
      <alignment horizontal="center" wrapText="1"/>
    </xf>
    <xf numFmtId="0" fontId="6" fillId="0" borderId="28" xfId="0" applyFont="1" applyBorder="1" applyAlignment="1">
      <alignment horizontal="center" wrapText="1"/>
    </xf>
    <xf numFmtId="0" fontId="7" fillId="4" borderId="28" xfId="0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7" fillId="5" borderId="28" xfId="0" applyFont="1" applyFill="1" applyBorder="1" applyAlignment="1">
      <alignment horizontal="center" vertical="center" wrapText="1"/>
    </xf>
    <xf numFmtId="0" fontId="7" fillId="8" borderId="28" xfId="0" applyFont="1" applyFill="1" applyBorder="1" applyAlignment="1">
      <alignment horizontal="center" vertical="center" wrapText="1"/>
    </xf>
    <xf numFmtId="0" fontId="7" fillId="9" borderId="28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/>
    </xf>
    <xf numFmtId="0" fontId="7" fillId="4" borderId="28" xfId="0" applyFont="1" applyFill="1" applyBorder="1" applyAlignment="1">
      <alignment horizontal="center" vertical="center"/>
    </xf>
    <xf numFmtId="0" fontId="7" fillId="10" borderId="28" xfId="0" applyFont="1" applyFill="1" applyBorder="1" applyAlignment="1">
      <alignment horizontal="center" vertical="center" wrapText="1"/>
    </xf>
    <xf numFmtId="0" fontId="7" fillId="7" borderId="28" xfId="0" applyFont="1" applyFill="1" applyBorder="1" applyAlignment="1">
      <alignment horizontal="center" vertical="center" wrapText="1"/>
    </xf>
    <xf numFmtId="0" fontId="7" fillId="14" borderId="28" xfId="0" applyFont="1" applyFill="1" applyBorder="1" applyAlignment="1">
      <alignment horizontal="center"/>
    </xf>
    <xf numFmtId="0" fontId="7" fillId="14" borderId="28" xfId="0" applyFont="1" applyFill="1" applyBorder="1"/>
    <xf numFmtId="0" fontId="9" fillId="7" borderId="28" xfId="0" applyFont="1" applyFill="1" applyBorder="1" applyAlignment="1">
      <alignment horizontal="center" vertical="center"/>
    </xf>
    <xf numFmtId="0" fontId="8" fillId="6" borderId="28" xfId="0" applyFont="1" applyFill="1" applyBorder="1" applyAlignment="1">
      <alignment horizontal="center" wrapText="1"/>
    </xf>
    <xf numFmtId="0" fontId="11" fillId="13" borderId="28" xfId="0" applyFont="1" applyFill="1" applyBorder="1" applyAlignment="1">
      <alignment horizontal="left" wrapText="1"/>
    </xf>
    <xf numFmtId="0" fontId="10" fillId="2" borderId="28" xfId="0" applyFont="1" applyFill="1" applyBorder="1" applyAlignment="1">
      <alignment horizontal="center"/>
    </xf>
    <xf numFmtId="0" fontId="10" fillId="3" borderId="28" xfId="0" applyFont="1" applyFill="1" applyBorder="1" applyAlignment="1">
      <alignment horizontal="center"/>
    </xf>
    <xf numFmtId="0" fontId="11" fillId="4" borderId="28" xfId="0" applyFont="1" applyFill="1" applyBorder="1" applyAlignment="1">
      <alignment horizontal="center" vertical="center"/>
    </xf>
    <xf numFmtId="0" fontId="11" fillId="4" borderId="28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1" fillId="7" borderId="10" xfId="0" applyFont="1" applyFill="1" applyBorder="1" applyAlignment="1">
      <alignment horizontal="center" vertical="center" wrapText="1"/>
    </xf>
    <xf numFmtId="0" fontId="1" fillId="7" borderId="8" xfId="0" applyFont="1" applyFill="1" applyBorder="1" applyAlignment="1">
      <alignment horizontal="center" vertical="center" wrapText="1"/>
    </xf>
    <xf numFmtId="0" fontId="1" fillId="7" borderId="17" xfId="0" applyFont="1" applyFill="1" applyBorder="1" applyAlignment="1">
      <alignment horizontal="center" vertical="center" wrapText="1"/>
    </xf>
    <xf numFmtId="0" fontId="1" fillId="7" borderId="18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horizontal="center" vertical="center" wrapText="1"/>
    </xf>
    <xf numFmtId="0" fontId="1" fillId="9" borderId="9" xfId="0" applyFont="1" applyFill="1" applyBorder="1" applyAlignment="1">
      <alignment horizontal="center" vertical="center" wrapText="1"/>
    </xf>
    <xf numFmtId="0" fontId="1" fillId="9" borderId="13" xfId="0" applyFont="1" applyFill="1" applyBorder="1" applyAlignment="1">
      <alignment horizontal="center" vertical="center" wrapText="1"/>
    </xf>
    <xf numFmtId="0" fontId="1" fillId="9" borderId="16" xfId="0" applyFont="1" applyFill="1" applyBorder="1" applyAlignment="1">
      <alignment horizontal="center" vertical="center" wrapText="1"/>
    </xf>
    <xf numFmtId="0" fontId="1" fillId="10" borderId="10" xfId="0" applyFont="1" applyFill="1" applyBorder="1" applyAlignment="1">
      <alignment horizontal="center" vertical="center" wrapText="1"/>
    </xf>
    <xf numFmtId="0" fontId="1" fillId="10" borderId="8" xfId="0" applyFont="1" applyFill="1" applyBorder="1" applyAlignment="1">
      <alignment horizontal="center" vertical="center" wrapText="1"/>
    </xf>
    <xf numFmtId="0" fontId="1" fillId="10" borderId="17" xfId="0" applyFont="1" applyFill="1" applyBorder="1" applyAlignment="1">
      <alignment horizontal="center" vertical="center" wrapText="1"/>
    </xf>
    <xf numFmtId="0" fontId="1" fillId="10" borderId="18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" fillId="8" borderId="26" xfId="0" applyFont="1" applyFill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19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9" borderId="5" xfId="0" applyFont="1" applyFill="1" applyBorder="1" applyAlignment="1">
      <alignment horizontal="center" vertical="center" wrapText="1"/>
    </xf>
    <xf numFmtId="0" fontId="1" fillId="9" borderId="12" xfId="0" applyFont="1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 wrapText="1"/>
    </xf>
    <xf numFmtId="0" fontId="0" fillId="11" borderId="17" xfId="0" applyFill="1" applyBorder="1" applyAlignment="1">
      <alignment horizontal="center" vertical="center" wrapText="1"/>
    </xf>
    <xf numFmtId="0" fontId="0" fillId="11" borderId="18" xfId="0" applyFill="1" applyBorder="1" applyAlignment="1">
      <alignment horizontal="center" vertical="center" wrapText="1"/>
    </xf>
    <xf numFmtId="0" fontId="0" fillId="11" borderId="19" xfId="0" applyFill="1" applyBorder="1" applyAlignment="1">
      <alignment horizontal="center" vertical="center" wrapText="1"/>
    </xf>
    <xf numFmtId="0" fontId="0" fillId="11" borderId="15" xfId="0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5" borderId="24" xfId="0" applyFont="1" applyFill="1" applyBorder="1" applyAlignment="1">
      <alignment horizontal="center" vertical="center" wrapText="1"/>
    </xf>
    <xf numFmtId="0" fontId="1" fillId="5" borderId="19" xfId="0" applyFont="1" applyFill="1" applyBorder="1" applyAlignment="1">
      <alignment horizontal="center" vertical="center" wrapText="1"/>
    </xf>
    <xf numFmtId="0" fontId="1" fillId="5" borderId="25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5" borderId="14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5" borderId="13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16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 wrapText="1"/>
    </xf>
    <xf numFmtId="0" fontId="9" fillId="7" borderId="28" xfId="0" applyFont="1" applyFill="1" applyBorder="1" applyAlignment="1">
      <alignment horizontal="center" vertical="center" wrapText="1"/>
    </xf>
    <xf numFmtId="0" fontId="11" fillId="6" borderId="28" xfId="0" applyFont="1" applyFill="1" applyBorder="1" applyAlignment="1">
      <alignment horizontal="center" wrapText="1"/>
    </xf>
    <xf numFmtId="0" fontId="7" fillId="2" borderId="28" xfId="0" applyFont="1" applyFill="1" applyBorder="1" applyAlignment="1">
      <alignment horizontal="center"/>
    </xf>
    <xf numFmtId="0" fontId="7" fillId="3" borderId="28" xfId="0" applyFont="1" applyFill="1" applyBorder="1" applyAlignment="1">
      <alignment horizontal="center"/>
    </xf>
    <xf numFmtId="0" fontId="7" fillId="14" borderId="28" xfId="0" applyFont="1" applyFill="1" applyBorder="1" applyAlignment="1"/>
    <xf numFmtId="0" fontId="7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51"/>
  <sheetViews>
    <sheetView tabSelected="1" zoomScale="80" zoomScaleNormal="80" workbookViewId="0">
      <selection activeCell="BA24" sqref="BA24"/>
    </sheetView>
  </sheetViews>
  <sheetFormatPr defaultRowHeight="15" x14ac:dyDescent="0.25"/>
  <cols>
    <col min="1" max="1" width="6.28515625" style="26" customWidth="1"/>
    <col min="2" max="2" width="36" customWidth="1"/>
    <col min="3" max="63" width="14.7109375" customWidth="1"/>
    <col min="64" max="64" width="20.5703125" style="17" customWidth="1"/>
    <col min="65" max="65" width="9.140625" hidden="1" customWidth="1"/>
  </cols>
  <sheetData>
    <row r="1" spans="1:64" ht="29.25" customHeight="1" x14ac:dyDescent="0.25">
      <c r="A1" s="43" t="s">
        <v>125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</row>
    <row r="2" spans="1:64" ht="21.75" customHeight="1" x14ac:dyDescent="0.25">
      <c r="A2" s="44" t="s">
        <v>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</row>
    <row r="3" spans="1:64" ht="26.25" customHeight="1" x14ac:dyDescent="0.25">
      <c r="A3" s="34"/>
      <c r="B3" s="46" t="s">
        <v>126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6"/>
      <c r="BL3" s="47"/>
    </row>
    <row r="4" spans="1:64" ht="25.5" customHeight="1" x14ac:dyDescent="0.25">
      <c r="A4" s="45"/>
      <c r="B4" s="45"/>
      <c r="C4" s="45" t="s">
        <v>3</v>
      </c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57" t="s">
        <v>4</v>
      </c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36">
        <v>338193</v>
      </c>
      <c r="D8" s="36">
        <v>3890.86</v>
      </c>
      <c r="E8" s="36">
        <v>180437</v>
      </c>
      <c r="F8" s="36">
        <v>3379.36</v>
      </c>
      <c r="G8" s="36">
        <v>55771</v>
      </c>
      <c r="H8" s="36">
        <v>925.29</v>
      </c>
      <c r="I8" s="36">
        <v>9637</v>
      </c>
      <c r="J8" s="36">
        <v>409.31</v>
      </c>
      <c r="K8" s="36">
        <v>33927</v>
      </c>
      <c r="L8" s="36">
        <v>3643.58</v>
      </c>
      <c r="M8" s="36">
        <v>3790</v>
      </c>
      <c r="N8" s="36">
        <v>222.38</v>
      </c>
      <c r="O8" s="36">
        <v>360646</v>
      </c>
      <c r="P8" s="36">
        <v>5653.35</v>
      </c>
      <c r="Q8" s="36">
        <f t="shared" ref="Q8:Q50" si="0">(C8+E8+I8+K8)</f>
        <v>562194</v>
      </c>
      <c r="R8" s="36">
        <f t="shared" ref="R8:R50" si="1">(D8+F8+J8+L8)</f>
        <v>11323.11</v>
      </c>
      <c r="S8" s="36">
        <v>110006</v>
      </c>
      <c r="T8" s="36">
        <v>9552.02</v>
      </c>
      <c r="U8" s="36">
        <v>26769</v>
      </c>
      <c r="V8" s="36">
        <v>9997.86</v>
      </c>
      <c r="W8" s="36">
        <v>19799</v>
      </c>
      <c r="X8" s="36">
        <v>8085.27</v>
      </c>
      <c r="Y8" s="36">
        <v>37779</v>
      </c>
      <c r="Z8" s="36">
        <v>2902.26</v>
      </c>
      <c r="AA8" s="36">
        <v>4479</v>
      </c>
      <c r="AB8" s="36">
        <v>253.39</v>
      </c>
      <c r="AC8" s="36">
        <f t="shared" ref="AC8:AC50" si="2">(S8+U8+W8+Y8)</f>
        <v>194353</v>
      </c>
      <c r="AD8" s="36">
        <f t="shared" ref="AD8:AD50" si="3">(T8+V8+X8+Z8)</f>
        <v>30537.410000000003</v>
      </c>
      <c r="AE8" s="36">
        <v>1923</v>
      </c>
      <c r="AF8" s="36">
        <v>816.23</v>
      </c>
      <c r="AG8" s="36">
        <v>13918</v>
      </c>
      <c r="AH8" s="36">
        <v>185.54</v>
      </c>
      <c r="AI8" s="36">
        <v>10033</v>
      </c>
      <c r="AJ8" s="36">
        <v>1545.88</v>
      </c>
      <c r="AK8" s="36">
        <v>4856</v>
      </c>
      <c r="AL8" s="36">
        <v>125.29</v>
      </c>
      <c r="AM8" s="36">
        <v>10204</v>
      </c>
      <c r="AN8" s="36">
        <v>122.73</v>
      </c>
      <c r="AO8" s="36">
        <v>12340</v>
      </c>
      <c r="AP8" s="36">
        <v>244.26</v>
      </c>
      <c r="AQ8" s="36">
        <v>253</v>
      </c>
      <c r="AR8" s="36">
        <v>58.94</v>
      </c>
      <c r="AS8" s="36">
        <f t="shared" ref="AS8:AS50" si="4">(Q8+AC8+AE8+AG8+AI8+AK8+AM8+AO8)</f>
        <v>809821</v>
      </c>
      <c r="AT8" s="36">
        <f t="shared" ref="AT8:AT50" si="5">(R8+AD8+AF8+AH8+AJ8+AL8+AN8+AP8)</f>
        <v>44900.450000000012</v>
      </c>
      <c r="AU8" s="36">
        <v>263634</v>
      </c>
      <c r="AV8" s="36">
        <v>8223.16</v>
      </c>
      <c r="AW8" s="36">
        <v>82214</v>
      </c>
      <c r="AX8" s="36">
        <v>3095.52</v>
      </c>
      <c r="AY8" s="36">
        <v>2937</v>
      </c>
      <c r="AZ8" s="36">
        <v>379.74</v>
      </c>
      <c r="BA8" s="36">
        <v>3198</v>
      </c>
      <c r="BB8" s="36">
        <v>359.54</v>
      </c>
      <c r="BC8" s="36">
        <v>34664</v>
      </c>
      <c r="BD8" s="36">
        <v>10329.530000000001</v>
      </c>
      <c r="BE8" s="36">
        <v>90856</v>
      </c>
      <c r="BF8" s="36">
        <v>4144.6499999999996</v>
      </c>
      <c r="BG8" s="36">
        <v>3124426</v>
      </c>
      <c r="BH8" s="36">
        <v>298458.42</v>
      </c>
      <c r="BI8" s="36">
        <f t="shared" ref="BI8:BI50" si="6">(AY8+BA8+BC8+BE8+BG8)</f>
        <v>3256081</v>
      </c>
      <c r="BJ8" s="36">
        <f t="shared" ref="BJ8:BJ50" si="7">(AZ8+BB8+BD8+BF8+BH8)</f>
        <v>313671.88</v>
      </c>
      <c r="BK8" s="36">
        <f t="shared" ref="BK8:BK50" si="8">(AS8+BI8)</f>
        <v>4065902</v>
      </c>
      <c r="BL8" s="36">
        <f t="shared" ref="BL8:BL50" si="9">(AT8+BJ8)</f>
        <v>358572.33</v>
      </c>
    </row>
    <row r="9" spans="1:64" x14ac:dyDescent="0.25">
      <c r="A9" s="25">
        <v>2</v>
      </c>
      <c r="B9" s="23" t="s">
        <v>43</v>
      </c>
      <c r="C9" s="36">
        <v>286745</v>
      </c>
      <c r="D9" s="36">
        <v>2989.54</v>
      </c>
      <c r="E9" s="36">
        <v>333036</v>
      </c>
      <c r="F9" s="36">
        <v>5129.78</v>
      </c>
      <c r="G9" s="36">
        <v>109754</v>
      </c>
      <c r="H9" s="36">
        <v>1505.12</v>
      </c>
      <c r="I9" s="36">
        <v>9305</v>
      </c>
      <c r="J9" s="36">
        <v>425.98</v>
      </c>
      <c r="K9" s="36">
        <v>50155</v>
      </c>
      <c r="L9" s="36">
        <v>3955.36</v>
      </c>
      <c r="M9" s="36">
        <v>4632</v>
      </c>
      <c r="N9" s="36">
        <v>259.13</v>
      </c>
      <c r="O9" s="36">
        <v>374971</v>
      </c>
      <c r="P9" s="36">
        <v>5826.1</v>
      </c>
      <c r="Q9" s="36">
        <f t="shared" si="0"/>
        <v>679241</v>
      </c>
      <c r="R9" s="36">
        <f t="shared" si="1"/>
        <v>12500.66</v>
      </c>
      <c r="S9" s="36">
        <v>137143</v>
      </c>
      <c r="T9" s="36">
        <v>8344.98</v>
      </c>
      <c r="U9" s="36">
        <v>28740</v>
      </c>
      <c r="V9" s="36">
        <v>8985.57</v>
      </c>
      <c r="W9" s="36">
        <v>19919</v>
      </c>
      <c r="X9" s="36">
        <v>16551.810000000001</v>
      </c>
      <c r="Y9" s="36">
        <v>56008</v>
      </c>
      <c r="Z9" s="36">
        <v>2862.27</v>
      </c>
      <c r="AA9" s="36">
        <v>5286</v>
      </c>
      <c r="AB9" s="36">
        <v>280.93</v>
      </c>
      <c r="AC9" s="36">
        <f t="shared" si="2"/>
        <v>241810</v>
      </c>
      <c r="AD9" s="36">
        <f t="shared" si="3"/>
        <v>36744.629999999997</v>
      </c>
      <c r="AE9" s="36">
        <v>2177</v>
      </c>
      <c r="AF9" s="36">
        <v>568.98</v>
      </c>
      <c r="AG9" s="36">
        <v>16660</v>
      </c>
      <c r="AH9" s="36">
        <v>169.15</v>
      </c>
      <c r="AI9" s="36">
        <v>13340</v>
      </c>
      <c r="AJ9" s="36">
        <v>1488.23</v>
      </c>
      <c r="AK9" s="36">
        <v>4576</v>
      </c>
      <c r="AL9" s="36">
        <v>125.47</v>
      </c>
      <c r="AM9" s="36">
        <v>8235</v>
      </c>
      <c r="AN9" s="36">
        <v>89.5</v>
      </c>
      <c r="AO9" s="36">
        <v>11165</v>
      </c>
      <c r="AP9" s="36">
        <v>206.75</v>
      </c>
      <c r="AQ9" s="36">
        <v>299</v>
      </c>
      <c r="AR9" s="36">
        <v>46.63</v>
      </c>
      <c r="AS9" s="36">
        <f t="shared" si="4"/>
        <v>977204</v>
      </c>
      <c r="AT9" s="36">
        <f t="shared" si="5"/>
        <v>51893.37</v>
      </c>
      <c r="AU9" s="36">
        <v>341280</v>
      </c>
      <c r="AV9" s="36">
        <v>8976.58</v>
      </c>
      <c r="AW9" s="36">
        <v>87107</v>
      </c>
      <c r="AX9" s="36">
        <v>2636.77</v>
      </c>
      <c r="AY9" s="36">
        <v>456</v>
      </c>
      <c r="AZ9" s="36">
        <v>269.95999999999998</v>
      </c>
      <c r="BA9" s="36">
        <v>1736</v>
      </c>
      <c r="BB9" s="36">
        <v>197.12</v>
      </c>
      <c r="BC9" s="36">
        <v>18649</v>
      </c>
      <c r="BD9" s="36">
        <v>8458.8799999999992</v>
      </c>
      <c r="BE9" s="36">
        <v>50387</v>
      </c>
      <c r="BF9" s="36">
        <v>2557.6</v>
      </c>
      <c r="BG9" s="36">
        <v>2241479</v>
      </c>
      <c r="BH9" s="36">
        <v>185632.53</v>
      </c>
      <c r="BI9" s="36">
        <f t="shared" si="6"/>
        <v>2312707</v>
      </c>
      <c r="BJ9" s="36">
        <f t="shared" si="7"/>
        <v>197116.09</v>
      </c>
      <c r="BK9" s="36">
        <f t="shared" si="8"/>
        <v>3289911</v>
      </c>
      <c r="BL9" s="36">
        <f t="shared" si="9"/>
        <v>249009.46</v>
      </c>
    </row>
    <row r="10" spans="1:64" x14ac:dyDescent="0.25">
      <c r="A10" s="25">
        <v>3</v>
      </c>
      <c r="B10" s="23" t="s">
        <v>44</v>
      </c>
      <c r="C10" s="36">
        <v>573998</v>
      </c>
      <c r="D10" s="36">
        <v>6237.25</v>
      </c>
      <c r="E10" s="36">
        <v>170605</v>
      </c>
      <c r="F10" s="36">
        <v>2922.19</v>
      </c>
      <c r="G10" s="36">
        <v>59781</v>
      </c>
      <c r="H10" s="36">
        <v>846.06</v>
      </c>
      <c r="I10" s="36">
        <v>31160</v>
      </c>
      <c r="J10" s="36">
        <v>792.66</v>
      </c>
      <c r="K10" s="36">
        <v>45662</v>
      </c>
      <c r="L10" s="36">
        <v>3470.04</v>
      </c>
      <c r="M10" s="36">
        <v>5588</v>
      </c>
      <c r="N10" s="36">
        <v>298.67</v>
      </c>
      <c r="O10" s="36">
        <v>489772</v>
      </c>
      <c r="P10" s="36">
        <v>7241.24</v>
      </c>
      <c r="Q10" s="36">
        <f t="shared" si="0"/>
        <v>821425</v>
      </c>
      <c r="R10" s="36">
        <f t="shared" si="1"/>
        <v>13422.14</v>
      </c>
      <c r="S10" s="36">
        <v>110069</v>
      </c>
      <c r="T10" s="36">
        <v>7156.45</v>
      </c>
      <c r="U10" s="36">
        <v>24427</v>
      </c>
      <c r="V10" s="36">
        <v>6593.58</v>
      </c>
      <c r="W10" s="36">
        <v>23382</v>
      </c>
      <c r="X10" s="36">
        <v>4590.49</v>
      </c>
      <c r="Y10" s="36">
        <v>56294</v>
      </c>
      <c r="Z10" s="36">
        <v>2801.59</v>
      </c>
      <c r="AA10" s="36">
        <v>6021</v>
      </c>
      <c r="AB10" s="36">
        <v>311.41000000000003</v>
      </c>
      <c r="AC10" s="36">
        <f t="shared" si="2"/>
        <v>214172</v>
      </c>
      <c r="AD10" s="36">
        <f t="shared" si="3"/>
        <v>21142.109999999997</v>
      </c>
      <c r="AE10" s="36">
        <v>5008</v>
      </c>
      <c r="AF10" s="36">
        <v>367.18</v>
      </c>
      <c r="AG10" s="36">
        <v>18655</v>
      </c>
      <c r="AH10" s="36">
        <v>216.07</v>
      </c>
      <c r="AI10" s="36">
        <v>11504</v>
      </c>
      <c r="AJ10" s="36">
        <v>1394.23</v>
      </c>
      <c r="AK10" s="36">
        <v>8228</v>
      </c>
      <c r="AL10" s="36">
        <v>191.67</v>
      </c>
      <c r="AM10" s="36">
        <v>8945</v>
      </c>
      <c r="AN10" s="36">
        <v>104.88</v>
      </c>
      <c r="AO10" s="36">
        <v>54674</v>
      </c>
      <c r="AP10" s="36">
        <v>781.23</v>
      </c>
      <c r="AQ10" s="36">
        <v>1553</v>
      </c>
      <c r="AR10" s="36">
        <v>95.91</v>
      </c>
      <c r="AS10" s="36">
        <f t="shared" si="4"/>
        <v>1142611</v>
      </c>
      <c r="AT10" s="36">
        <f t="shared" si="5"/>
        <v>37619.51</v>
      </c>
      <c r="AU10" s="36">
        <v>377803</v>
      </c>
      <c r="AV10" s="36">
        <v>8958.91</v>
      </c>
      <c r="AW10" s="36">
        <v>112586</v>
      </c>
      <c r="AX10" s="36">
        <v>2938.98</v>
      </c>
      <c r="AY10" s="36">
        <v>1428</v>
      </c>
      <c r="AZ10" s="36">
        <v>184.13</v>
      </c>
      <c r="BA10" s="36">
        <v>3319</v>
      </c>
      <c r="BB10" s="36">
        <v>193.41</v>
      </c>
      <c r="BC10" s="36">
        <v>52645</v>
      </c>
      <c r="BD10" s="36">
        <v>7229.37</v>
      </c>
      <c r="BE10" s="36">
        <v>40513</v>
      </c>
      <c r="BF10" s="36">
        <v>1938.65</v>
      </c>
      <c r="BG10" s="36">
        <v>1591511</v>
      </c>
      <c r="BH10" s="36">
        <v>115781.43</v>
      </c>
      <c r="BI10" s="36">
        <f t="shared" si="6"/>
        <v>1689416</v>
      </c>
      <c r="BJ10" s="36">
        <f t="shared" si="7"/>
        <v>125326.98999999999</v>
      </c>
      <c r="BK10" s="36">
        <f t="shared" si="8"/>
        <v>2832027</v>
      </c>
      <c r="BL10" s="36">
        <f t="shared" si="9"/>
        <v>162946.5</v>
      </c>
    </row>
    <row r="11" spans="1:64" x14ac:dyDescent="0.25">
      <c r="A11" s="25">
        <v>4</v>
      </c>
      <c r="B11" s="23" t="s">
        <v>45</v>
      </c>
      <c r="C11" s="36">
        <v>207353</v>
      </c>
      <c r="D11" s="36">
        <v>2274.13</v>
      </c>
      <c r="E11" s="36">
        <v>46821</v>
      </c>
      <c r="F11" s="36">
        <v>1138.4000000000001</v>
      </c>
      <c r="G11" s="36">
        <v>16543</v>
      </c>
      <c r="H11" s="36">
        <v>242.81</v>
      </c>
      <c r="I11" s="36">
        <v>8192</v>
      </c>
      <c r="J11" s="36">
        <v>290.56</v>
      </c>
      <c r="K11" s="36">
        <v>16901</v>
      </c>
      <c r="L11" s="36">
        <v>1688.9</v>
      </c>
      <c r="M11" s="36">
        <v>1062</v>
      </c>
      <c r="N11" s="36">
        <v>73.959999999999994</v>
      </c>
      <c r="O11" s="36">
        <v>173790</v>
      </c>
      <c r="P11" s="36">
        <v>2490.3200000000002</v>
      </c>
      <c r="Q11" s="36">
        <f t="shared" si="0"/>
        <v>279267</v>
      </c>
      <c r="R11" s="36">
        <f t="shared" si="1"/>
        <v>5391.99</v>
      </c>
      <c r="S11" s="36">
        <v>77989</v>
      </c>
      <c r="T11" s="36">
        <v>6626.63</v>
      </c>
      <c r="U11" s="36">
        <v>18697</v>
      </c>
      <c r="V11" s="36">
        <v>6559.47</v>
      </c>
      <c r="W11" s="36">
        <v>12674</v>
      </c>
      <c r="X11" s="36">
        <v>4707.3</v>
      </c>
      <c r="Y11" s="36">
        <v>26450</v>
      </c>
      <c r="Z11" s="36">
        <v>2028.16</v>
      </c>
      <c r="AA11" s="36">
        <v>3126</v>
      </c>
      <c r="AB11" s="36">
        <v>175.9</v>
      </c>
      <c r="AC11" s="36">
        <f t="shared" si="2"/>
        <v>135810</v>
      </c>
      <c r="AD11" s="36">
        <f t="shared" si="3"/>
        <v>19921.560000000001</v>
      </c>
      <c r="AE11" s="36">
        <v>1817</v>
      </c>
      <c r="AF11" s="36">
        <v>560.62</v>
      </c>
      <c r="AG11" s="36">
        <v>10141</v>
      </c>
      <c r="AH11" s="36">
        <v>139.07</v>
      </c>
      <c r="AI11" s="36">
        <v>8939</v>
      </c>
      <c r="AJ11" s="36">
        <v>1300.2</v>
      </c>
      <c r="AK11" s="36">
        <v>3578</v>
      </c>
      <c r="AL11" s="36">
        <v>111.7</v>
      </c>
      <c r="AM11" s="36">
        <v>7838</v>
      </c>
      <c r="AN11" s="36">
        <v>81.22</v>
      </c>
      <c r="AO11" s="36">
        <v>7978</v>
      </c>
      <c r="AP11" s="36">
        <v>172.47</v>
      </c>
      <c r="AQ11" s="36">
        <v>210</v>
      </c>
      <c r="AR11" s="36">
        <v>42.59</v>
      </c>
      <c r="AS11" s="36">
        <f t="shared" si="4"/>
        <v>455368</v>
      </c>
      <c r="AT11" s="36">
        <f t="shared" si="5"/>
        <v>27678.830000000005</v>
      </c>
      <c r="AU11" s="36">
        <v>141470</v>
      </c>
      <c r="AV11" s="36">
        <v>4795.3500000000004</v>
      </c>
      <c r="AW11" s="36">
        <v>43469</v>
      </c>
      <c r="AX11" s="36">
        <v>1868.24</v>
      </c>
      <c r="AY11" s="36">
        <v>950</v>
      </c>
      <c r="AZ11" s="36">
        <v>310.83</v>
      </c>
      <c r="BA11" s="36">
        <v>1545</v>
      </c>
      <c r="BB11" s="36">
        <v>171.41</v>
      </c>
      <c r="BC11" s="36">
        <v>15348</v>
      </c>
      <c r="BD11" s="36">
        <v>5001.6899999999996</v>
      </c>
      <c r="BE11" s="36">
        <v>59122</v>
      </c>
      <c r="BF11" s="36">
        <v>2974.72</v>
      </c>
      <c r="BG11" s="36">
        <v>2145207</v>
      </c>
      <c r="BH11" s="36">
        <v>186048.56</v>
      </c>
      <c r="BI11" s="36">
        <f t="shared" si="6"/>
        <v>2222172</v>
      </c>
      <c r="BJ11" s="36">
        <f t="shared" si="7"/>
        <v>194507.21</v>
      </c>
      <c r="BK11" s="36">
        <f t="shared" si="8"/>
        <v>2677540</v>
      </c>
      <c r="BL11" s="36">
        <f t="shared" si="9"/>
        <v>222186.04</v>
      </c>
    </row>
    <row r="12" spans="1:64" x14ac:dyDescent="0.25">
      <c r="A12" s="25">
        <v>5</v>
      </c>
      <c r="B12" s="23" t="s">
        <v>46</v>
      </c>
      <c r="C12" s="36">
        <v>289193</v>
      </c>
      <c r="D12" s="36">
        <v>2931.24</v>
      </c>
      <c r="E12" s="36">
        <v>177164</v>
      </c>
      <c r="F12" s="36">
        <v>2512.31</v>
      </c>
      <c r="G12" s="36">
        <v>51890</v>
      </c>
      <c r="H12" s="36">
        <v>546.92999999999995</v>
      </c>
      <c r="I12" s="36">
        <v>7418</v>
      </c>
      <c r="J12" s="36">
        <v>243.08</v>
      </c>
      <c r="K12" s="36">
        <v>16629</v>
      </c>
      <c r="L12" s="36">
        <v>1632.25</v>
      </c>
      <c r="M12" s="36">
        <v>1213</v>
      </c>
      <c r="N12" s="36">
        <v>74.27</v>
      </c>
      <c r="O12" s="36">
        <v>286020</v>
      </c>
      <c r="P12" s="36">
        <v>3651.34</v>
      </c>
      <c r="Q12" s="36">
        <f t="shared" si="0"/>
        <v>490404</v>
      </c>
      <c r="R12" s="36">
        <f t="shared" si="1"/>
        <v>7318.8799999999992</v>
      </c>
      <c r="S12" s="36">
        <v>74042</v>
      </c>
      <c r="T12" s="36">
        <v>4729.68</v>
      </c>
      <c r="U12" s="36">
        <v>15536</v>
      </c>
      <c r="V12" s="36">
        <v>4800.9799999999996</v>
      </c>
      <c r="W12" s="36">
        <v>12513</v>
      </c>
      <c r="X12" s="36">
        <v>3352.94</v>
      </c>
      <c r="Y12" s="36">
        <v>25110</v>
      </c>
      <c r="Z12" s="36">
        <v>1332.12</v>
      </c>
      <c r="AA12" s="36">
        <v>1928</v>
      </c>
      <c r="AB12" s="36">
        <v>105.26</v>
      </c>
      <c r="AC12" s="36">
        <f t="shared" si="2"/>
        <v>127201</v>
      </c>
      <c r="AD12" s="36">
        <f t="shared" si="3"/>
        <v>14215.720000000001</v>
      </c>
      <c r="AE12" s="36">
        <v>930</v>
      </c>
      <c r="AF12" s="36">
        <v>455.95</v>
      </c>
      <c r="AG12" s="36">
        <v>8162</v>
      </c>
      <c r="AH12" s="36">
        <v>116.15</v>
      </c>
      <c r="AI12" s="36">
        <v>7293</v>
      </c>
      <c r="AJ12" s="36">
        <v>954.32</v>
      </c>
      <c r="AK12" s="36">
        <v>2650</v>
      </c>
      <c r="AL12" s="36">
        <v>102.87</v>
      </c>
      <c r="AM12" s="36">
        <v>5398</v>
      </c>
      <c r="AN12" s="36">
        <v>52.4</v>
      </c>
      <c r="AO12" s="36">
        <v>11179</v>
      </c>
      <c r="AP12" s="36">
        <v>170.12</v>
      </c>
      <c r="AQ12" s="36">
        <v>304</v>
      </c>
      <c r="AR12" s="36">
        <v>34.49</v>
      </c>
      <c r="AS12" s="36">
        <f t="shared" si="4"/>
        <v>653217</v>
      </c>
      <c r="AT12" s="36">
        <f t="shared" si="5"/>
        <v>23386.41</v>
      </c>
      <c r="AU12" s="36">
        <v>224035</v>
      </c>
      <c r="AV12" s="36">
        <v>4963.6000000000004</v>
      </c>
      <c r="AW12" s="36">
        <v>65675</v>
      </c>
      <c r="AX12" s="36">
        <v>1728.22</v>
      </c>
      <c r="AY12" s="36">
        <v>462</v>
      </c>
      <c r="AZ12" s="36">
        <v>181.39</v>
      </c>
      <c r="BA12" s="36">
        <v>625</v>
      </c>
      <c r="BB12" s="36">
        <v>85.47</v>
      </c>
      <c r="BC12" s="36">
        <v>6454</v>
      </c>
      <c r="BD12" s="36">
        <v>3346.41</v>
      </c>
      <c r="BE12" s="36">
        <v>88725</v>
      </c>
      <c r="BF12" s="36">
        <v>4295.79</v>
      </c>
      <c r="BG12" s="36">
        <v>1527829</v>
      </c>
      <c r="BH12" s="36">
        <v>115335.42</v>
      </c>
      <c r="BI12" s="36">
        <f t="shared" si="6"/>
        <v>1624095</v>
      </c>
      <c r="BJ12" s="36">
        <f t="shared" si="7"/>
        <v>123244.48</v>
      </c>
      <c r="BK12" s="36">
        <f t="shared" si="8"/>
        <v>2277312</v>
      </c>
      <c r="BL12" s="36">
        <f t="shared" si="9"/>
        <v>146630.88999999998</v>
      </c>
    </row>
    <row r="13" spans="1:64" x14ac:dyDescent="0.25">
      <c r="A13" s="25">
        <v>6</v>
      </c>
      <c r="B13" s="23" t="s">
        <v>47</v>
      </c>
      <c r="C13" s="36">
        <v>45158</v>
      </c>
      <c r="D13" s="36">
        <v>463.33</v>
      </c>
      <c r="E13" s="36">
        <v>18001</v>
      </c>
      <c r="F13" s="36">
        <v>558.36</v>
      </c>
      <c r="G13" s="36">
        <v>6122</v>
      </c>
      <c r="H13" s="36">
        <v>83.5</v>
      </c>
      <c r="I13" s="36">
        <v>1177</v>
      </c>
      <c r="J13" s="36">
        <v>108.58</v>
      </c>
      <c r="K13" s="36">
        <v>12833</v>
      </c>
      <c r="L13" s="36">
        <v>1039.4100000000001</v>
      </c>
      <c r="M13" s="36">
        <v>935</v>
      </c>
      <c r="N13" s="36">
        <v>57.22</v>
      </c>
      <c r="O13" s="36">
        <v>41816</v>
      </c>
      <c r="P13" s="36">
        <v>761.27</v>
      </c>
      <c r="Q13" s="36">
        <f t="shared" si="0"/>
        <v>77169</v>
      </c>
      <c r="R13" s="36">
        <f t="shared" si="1"/>
        <v>2169.6800000000003</v>
      </c>
      <c r="S13" s="36">
        <v>34152</v>
      </c>
      <c r="T13" s="36">
        <v>3170.53</v>
      </c>
      <c r="U13" s="36">
        <v>8985</v>
      </c>
      <c r="V13" s="36">
        <v>3431.62</v>
      </c>
      <c r="W13" s="36">
        <v>4660</v>
      </c>
      <c r="X13" s="36">
        <v>2253.85</v>
      </c>
      <c r="Y13" s="36">
        <v>12367</v>
      </c>
      <c r="Z13" s="36">
        <v>994.19</v>
      </c>
      <c r="AA13" s="36">
        <v>1425</v>
      </c>
      <c r="AB13" s="36">
        <v>80.89</v>
      </c>
      <c r="AC13" s="36">
        <f t="shared" si="2"/>
        <v>60164</v>
      </c>
      <c r="AD13" s="36">
        <f t="shared" si="3"/>
        <v>9850.19</v>
      </c>
      <c r="AE13" s="36">
        <v>495</v>
      </c>
      <c r="AF13" s="36">
        <v>397.32</v>
      </c>
      <c r="AG13" s="36">
        <v>1953</v>
      </c>
      <c r="AH13" s="36">
        <v>50.95</v>
      </c>
      <c r="AI13" s="36">
        <v>3512</v>
      </c>
      <c r="AJ13" s="36">
        <v>548.45000000000005</v>
      </c>
      <c r="AK13" s="36">
        <v>1222</v>
      </c>
      <c r="AL13" s="36">
        <v>73.48</v>
      </c>
      <c r="AM13" s="36">
        <v>3621</v>
      </c>
      <c r="AN13" s="36">
        <v>36.17</v>
      </c>
      <c r="AO13" s="36">
        <v>3276</v>
      </c>
      <c r="AP13" s="36">
        <v>99.85</v>
      </c>
      <c r="AQ13" s="36">
        <v>81</v>
      </c>
      <c r="AR13" s="36">
        <v>20.98</v>
      </c>
      <c r="AS13" s="36">
        <f t="shared" si="4"/>
        <v>151412</v>
      </c>
      <c r="AT13" s="36">
        <f t="shared" si="5"/>
        <v>13226.090000000002</v>
      </c>
      <c r="AU13" s="36">
        <v>45373</v>
      </c>
      <c r="AV13" s="36">
        <v>2090.36</v>
      </c>
      <c r="AW13" s="36">
        <v>13343</v>
      </c>
      <c r="AX13" s="36">
        <v>832.46</v>
      </c>
      <c r="AY13" s="36">
        <v>970</v>
      </c>
      <c r="AZ13" s="36">
        <v>171.43</v>
      </c>
      <c r="BA13" s="36">
        <v>559</v>
      </c>
      <c r="BB13" s="36">
        <v>81.42</v>
      </c>
      <c r="BC13" s="36">
        <v>4862</v>
      </c>
      <c r="BD13" s="36">
        <v>2598.7399999999998</v>
      </c>
      <c r="BE13" s="36">
        <v>39257</v>
      </c>
      <c r="BF13" s="36">
        <v>2056.5700000000002</v>
      </c>
      <c r="BG13" s="36">
        <v>1117495</v>
      </c>
      <c r="BH13" s="36">
        <v>85048.65</v>
      </c>
      <c r="BI13" s="36">
        <f t="shared" si="6"/>
        <v>1163143</v>
      </c>
      <c r="BJ13" s="36">
        <f t="shared" si="7"/>
        <v>89956.81</v>
      </c>
      <c r="BK13" s="36">
        <f t="shared" si="8"/>
        <v>1314555</v>
      </c>
      <c r="BL13" s="36">
        <f t="shared" si="9"/>
        <v>103182.9</v>
      </c>
    </row>
    <row r="14" spans="1:64" x14ac:dyDescent="0.25">
      <c r="A14" s="25">
        <v>7</v>
      </c>
      <c r="B14" s="23" t="s">
        <v>48</v>
      </c>
      <c r="C14" s="36">
        <v>76869</v>
      </c>
      <c r="D14" s="36">
        <v>896.05</v>
      </c>
      <c r="E14" s="36">
        <v>21835</v>
      </c>
      <c r="F14" s="36">
        <v>544.15</v>
      </c>
      <c r="G14" s="36">
        <v>9208</v>
      </c>
      <c r="H14" s="36">
        <v>134.65</v>
      </c>
      <c r="I14" s="36">
        <v>870</v>
      </c>
      <c r="J14" s="36">
        <v>63.42</v>
      </c>
      <c r="K14" s="36">
        <v>5548</v>
      </c>
      <c r="L14" s="36">
        <v>2801.69</v>
      </c>
      <c r="M14" s="36">
        <v>1023</v>
      </c>
      <c r="N14" s="36">
        <v>57.4</v>
      </c>
      <c r="O14" s="36">
        <v>63937</v>
      </c>
      <c r="P14" s="36">
        <v>1097.78</v>
      </c>
      <c r="Q14" s="36">
        <f t="shared" si="0"/>
        <v>105122</v>
      </c>
      <c r="R14" s="36">
        <f t="shared" si="1"/>
        <v>4305.3099999999995</v>
      </c>
      <c r="S14" s="36">
        <v>20762</v>
      </c>
      <c r="T14" s="36">
        <v>2963.09</v>
      </c>
      <c r="U14" s="36">
        <v>5512</v>
      </c>
      <c r="V14" s="36">
        <v>2087.2800000000002</v>
      </c>
      <c r="W14" s="36">
        <v>2220</v>
      </c>
      <c r="X14" s="36">
        <v>1566</v>
      </c>
      <c r="Y14" s="36">
        <v>9919</v>
      </c>
      <c r="Z14" s="36">
        <v>972.05</v>
      </c>
      <c r="AA14" s="36">
        <v>2053</v>
      </c>
      <c r="AB14" s="36">
        <v>107.85</v>
      </c>
      <c r="AC14" s="36">
        <f t="shared" si="2"/>
        <v>38413</v>
      </c>
      <c r="AD14" s="36">
        <f t="shared" si="3"/>
        <v>7588.420000000001</v>
      </c>
      <c r="AE14" s="36">
        <v>611</v>
      </c>
      <c r="AF14" s="36">
        <v>268.17</v>
      </c>
      <c r="AG14" s="36">
        <v>1946</v>
      </c>
      <c r="AH14" s="36">
        <v>44.36</v>
      </c>
      <c r="AI14" s="36">
        <v>4222</v>
      </c>
      <c r="AJ14" s="36">
        <v>517.76</v>
      </c>
      <c r="AK14" s="36">
        <v>1063</v>
      </c>
      <c r="AL14" s="36">
        <v>50.83</v>
      </c>
      <c r="AM14" s="36">
        <v>2496</v>
      </c>
      <c r="AN14" s="36">
        <v>27.65</v>
      </c>
      <c r="AO14" s="36">
        <v>3219</v>
      </c>
      <c r="AP14" s="36">
        <v>84.34</v>
      </c>
      <c r="AQ14" s="36">
        <v>68</v>
      </c>
      <c r="AR14" s="36">
        <v>12.4</v>
      </c>
      <c r="AS14" s="36">
        <f t="shared" si="4"/>
        <v>157092</v>
      </c>
      <c r="AT14" s="36">
        <f t="shared" si="5"/>
        <v>12886.84</v>
      </c>
      <c r="AU14" s="36">
        <v>53308</v>
      </c>
      <c r="AV14" s="36">
        <v>2609.14</v>
      </c>
      <c r="AW14" s="36">
        <v>16520</v>
      </c>
      <c r="AX14" s="36">
        <v>842.85</v>
      </c>
      <c r="AY14" s="36">
        <v>245</v>
      </c>
      <c r="AZ14" s="36">
        <v>85.02</v>
      </c>
      <c r="BA14" s="36">
        <v>304</v>
      </c>
      <c r="BB14" s="36">
        <v>45.77</v>
      </c>
      <c r="BC14" s="36">
        <v>3929</v>
      </c>
      <c r="BD14" s="36">
        <v>1604.98</v>
      </c>
      <c r="BE14" s="36">
        <v>13703</v>
      </c>
      <c r="BF14" s="36">
        <v>706.78</v>
      </c>
      <c r="BG14" s="36">
        <v>636498</v>
      </c>
      <c r="BH14" s="36">
        <v>54197.88</v>
      </c>
      <c r="BI14" s="36">
        <f t="shared" si="6"/>
        <v>654679</v>
      </c>
      <c r="BJ14" s="36">
        <f t="shared" si="7"/>
        <v>56640.43</v>
      </c>
      <c r="BK14" s="36">
        <f t="shared" si="8"/>
        <v>811771</v>
      </c>
      <c r="BL14" s="36">
        <f t="shared" si="9"/>
        <v>69527.27</v>
      </c>
    </row>
    <row r="15" spans="1:64" x14ac:dyDescent="0.25">
      <c r="A15" s="25">
        <v>8</v>
      </c>
      <c r="B15" s="23" t="s">
        <v>49</v>
      </c>
      <c r="C15" s="36">
        <v>877</v>
      </c>
      <c r="D15" s="36">
        <v>11.05</v>
      </c>
      <c r="E15" s="36">
        <v>1123</v>
      </c>
      <c r="F15" s="36">
        <v>70.36</v>
      </c>
      <c r="G15" s="36">
        <v>406</v>
      </c>
      <c r="H15" s="36">
        <v>8.01</v>
      </c>
      <c r="I15" s="36">
        <v>113</v>
      </c>
      <c r="J15" s="36">
        <v>23.54</v>
      </c>
      <c r="K15" s="36">
        <v>528</v>
      </c>
      <c r="L15" s="36">
        <v>174.06</v>
      </c>
      <c r="M15" s="36">
        <v>35</v>
      </c>
      <c r="N15" s="36">
        <v>4.6100000000000003</v>
      </c>
      <c r="O15" s="36">
        <v>1315</v>
      </c>
      <c r="P15" s="36">
        <v>61.51</v>
      </c>
      <c r="Q15" s="36">
        <f t="shared" si="0"/>
        <v>2641</v>
      </c>
      <c r="R15" s="36">
        <f t="shared" si="1"/>
        <v>279.01</v>
      </c>
      <c r="S15" s="36">
        <v>4161</v>
      </c>
      <c r="T15" s="36">
        <v>561.98</v>
      </c>
      <c r="U15" s="36">
        <v>1784</v>
      </c>
      <c r="V15" s="36">
        <v>646.65</v>
      </c>
      <c r="W15" s="36">
        <v>580</v>
      </c>
      <c r="X15" s="36">
        <v>417.44</v>
      </c>
      <c r="Y15" s="36">
        <v>608</v>
      </c>
      <c r="Z15" s="36">
        <v>156.79</v>
      </c>
      <c r="AA15" s="36">
        <v>76</v>
      </c>
      <c r="AB15" s="36">
        <v>6.87</v>
      </c>
      <c r="AC15" s="36">
        <f t="shared" si="2"/>
        <v>7133</v>
      </c>
      <c r="AD15" s="36">
        <f t="shared" si="3"/>
        <v>1782.8600000000001</v>
      </c>
      <c r="AE15" s="36">
        <v>130</v>
      </c>
      <c r="AF15" s="36">
        <v>73.790000000000006</v>
      </c>
      <c r="AG15" s="36">
        <v>251</v>
      </c>
      <c r="AH15" s="36">
        <v>7.52</v>
      </c>
      <c r="AI15" s="36">
        <v>740</v>
      </c>
      <c r="AJ15" s="36">
        <v>126.21</v>
      </c>
      <c r="AK15" s="36">
        <v>223</v>
      </c>
      <c r="AL15" s="36">
        <v>18.559999999999999</v>
      </c>
      <c r="AM15" s="36">
        <v>860</v>
      </c>
      <c r="AN15" s="36">
        <v>8.69</v>
      </c>
      <c r="AO15" s="36">
        <v>301</v>
      </c>
      <c r="AP15" s="36">
        <v>23.56</v>
      </c>
      <c r="AQ15" s="36">
        <v>2</v>
      </c>
      <c r="AR15" s="36">
        <v>4.87</v>
      </c>
      <c r="AS15" s="36">
        <f t="shared" si="4"/>
        <v>12279</v>
      </c>
      <c r="AT15" s="36">
        <f t="shared" si="5"/>
        <v>2320.1999999999998</v>
      </c>
      <c r="AU15" s="36">
        <v>2157</v>
      </c>
      <c r="AV15" s="36">
        <v>297.39</v>
      </c>
      <c r="AW15" s="36">
        <v>887</v>
      </c>
      <c r="AX15" s="36">
        <v>162.94999999999999</v>
      </c>
      <c r="AY15" s="36">
        <v>58</v>
      </c>
      <c r="AZ15" s="36">
        <v>34.67</v>
      </c>
      <c r="BA15" s="36">
        <v>246</v>
      </c>
      <c r="BB15" s="36">
        <v>21.27</v>
      </c>
      <c r="BC15" s="36">
        <v>2943</v>
      </c>
      <c r="BD15" s="36">
        <v>536.98</v>
      </c>
      <c r="BE15" s="36">
        <v>5757</v>
      </c>
      <c r="BF15" s="36">
        <v>296.57</v>
      </c>
      <c r="BG15" s="36">
        <v>284626</v>
      </c>
      <c r="BH15" s="36">
        <v>21517.01</v>
      </c>
      <c r="BI15" s="36">
        <f t="shared" si="6"/>
        <v>293630</v>
      </c>
      <c r="BJ15" s="36">
        <f t="shared" si="7"/>
        <v>22406.5</v>
      </c>
      <c r="BK15" s="36">
        <f t="shared" si="8"/>
        <v>305909</v>
      </c>
      <c r="BL15" s="36">
        <f t="shared" si="9"/>
        <v>24726.7</v>
      </c>
    </row>
    <row r="16" spans="1:64" x14ac:dyDescent="0.25">
      <c r="A16" s="25">
        <v>9</v>
      </c>
      <c r="B16" s="23" t="s">
        <v>50</v>
      </c>
      <c r="C16" s="36">
        <v>79858</v>
      </c>
      <c r="D16" s="36">
        <v>887.86</v>
      </c>
      <c r="E16" s="36">
        <v>27687</v>
      </c>
      <c r="F16" s="36">
        <v>782.55</v>
      </c>
      <c r="G16" s="36">
        <v>10523</v>
      </c>
      <c r="H16" s="36">
        <v>147.41</v>
      </c>
      <c r="I16" s="36">
        <v>3863</v>
      </c>
      <c r="J16" s="36">
        <v>184.56</v>
      </c>
      <c r="K16" s="36">
        <v>8450</v>
      </c>
      <c r="L16" s="36">
        <v>1705.32</v>
      </c>
      <c r="M16" s="36">
        <v>1043</v>
      </c>
      <c r="N16" s="36">
        <v>69.72</v>
      </c>
      <c r="O16" s="36">
        <v>65008</v>
      </c>
      <c r="P16" s="36">
        <v>1183.03</v>
      </c>
      <c r="Q16" s="36">
        <f t="shared" si="0"/>
        <v>119858</v>
      </c>
      <c r="R16" s="36">
        <f t="shared" si="1"/>
        <v>3560.29</v>
      </c>
      <c r="S16" s="36">
        <v>50608</v>
      </c>
      <c r="T16" s="36">
        <v>9474.4</v>
      </c>
      <c r="U16" s="36">
        <v>14510</v>
      </c>
      <c r="V16" s="36">
        <v>8695.01</v>
      </c>
      <c r="W16" s="36">
        <v>9591</v>
      </c>
      <c r="X16" s="36">
        <v>4410.45</v>
      </c>
      <c r="Y16" s="36">
        <v>17787</v>
      </c>
      <c r="Z16" s="36">
        <v>1584.82</v>
      </c>
      <c r="AA16" s="36">
        <v>2494</v>
      </c>
      <c r="AB16" s="36">
        <v>138.63999999999999</v>
      </c>
      <c r="AC16" s="36">
        <f t="shared" si="2"/>
        <v>92496</v>
      </c>
      <c r="AD16" s="36">
        <f t="shared" si="3"/>
        <v>24164.68</v>
      </c>
      <c r="AE16" s="36">
        <v>831</v>
      </c>
      <c r="AF16" s="36">
        <v>486.16</v>
      </c>
      <c r="AG16" s="36">
        <v>4380</v>
      </c>
      <c r="AH16" s="36">
        <v>78.849999999999994</v>
      </c>
      <c r="AI16" s="36">
        <v>6201</v>
      </c>
      <c r="AJ16" s="36">
        <v>1289.8399999999999</v>
      </c>
      <c r="AK16" s="36">
        <v>1960</v>
      </c>
      <c r="AL16" s="36">
        <v>98.14</v>
      </c>
      <c r="AM16" s="36">
        <v>5349</v>
      </c>
      <c r="AN16" s="36">
        <v>54.87</v>
      </c>
      <c r="AO16" s="36">
        <v>5008</v>
      </c>
      <c r="AP16" s="36">
        <v>153.05000000000001</v>
      </c>
      <c r="AQ16" s="36">
        <v>137</v>
      </c>
      <c r="AR16" s="36">
        <v>30</v>
      </c>
      <c r="AS16" s="36">
        <f t="shared" si="4"/>
        <v>236083</v>
      </c>
      <c r="AT16" s="36">
        <f t="shared" si="5"/>
        <v>29885.879999999997</v>
      </c>
      <c r="AU16" s="36">
        <v>72410</v>
      </c>
      <c r="AV16" s="36">
        <v>3528.19</v>
      </c>
      <c r="AW16" s="36">
        <v>20698</v>
      </c>
      <c r="AX16" s="36">
        <v>1294.22</v>
      </c>
      <c r="AY16" s="36">
        <v>4419</v>
      </c>
      <c r="AZ16" s="36">
        <v>671.94</v>
      </c>
      <c r="BA16" s="36">
        <v>1437</v>
      </c>
      <c r="BB16" s="36">
        <v>140.61000000000001</v>
      </c>
      <c r="BC16" s="36">
        <v>11439</v>
      </c>
      <c r="BD16" s="36">
        <v>4943.32</v>
      </c>
      <c r="BE16" s="36">
        <v>36594</v>
      </c>
      <c r="BF16" s="36">
        <v>1777.1</v>
      </c>
      <c r="BG16" s="36">
        <v>1579780</v>
      </c>
      <c r="BH16" s="36">
        <v>124478.13</v>
      </c>
      <c r="BI16" s="36">
        <f t="shared" si="6"/>
        <v>1633669</v>
      </c>
      <c r="BJ16" s="36">
        <f t="shared" si="7"/>
        <v>132011.1</v>
      </c>
      <c r="BK16" s="36">
        <f t="shared" si="8"/>
        <v>1869752</v>
      </c>
      <c r="BL16" s="36">
        <f t="shared" si="9"/>
        <v>161896.98000000001</v>
      </c>
    </row>
    <row r="17" spans="1:64" x14ac:dyDescent="0.25">
      <c r="A17" s="25">
        <v>10</v>
      </c>
      <c r="B17" s="23" t="s">
        <v>51</v>
      </c>
      <c r="C17" s="36">
        <v>1199241</v>
      </c>
      <c r="D17" s="36">
        <v>12761.14</v>
      </c>
      <c r="E17" s="36">
        <v>288440</v>
      </c>
      <c r="F17" s="36">
        <v>4741.1899999999996</v>
      </c>
      <c r="G17" s="36">
        <v>124153</v>
      </c>
      <c r="H17" s="36">
        <v>1613.43</v>
      </c>
      <c r="I17" s="36">
        <v>23254</v>
      </c>
      <c r="J17" s="36">
        <v>638.80999999999995</v>
      </c>
      <c r="K17" s="36">
        <v>65750</v>
      </c>
      <c r="L17" s="36">
        <v>4905.54</v>
      </c>
      <c r="M17" s="36">
        <v>5700</v>
      </c>
      <c r="N17" s="36">
        <v>324.95999999999998</v>
      </c>
      <c r="O17" s="36">
        <v>953040</v>
      </c>
      <c r="P17" s="36">
        <v>12212.49</v>
      </c>
      <c r="Q17" s="36">
        <f t="shared" si="0"/>
        <v>1576685</v>
      </c>
      <c r="R17" s="36">
        <f t="shared" si="1"/>
        <v>23046.68</v>
      </c>
      <c r="S17" s="36">
        <v>308033</v>
      </c>
      <c r="T17" s="36">
        <v>18619.53</v>
      </c>
      <c r="U17" s="36">
        <v>52953</v>
      </c>
      <c r="V17" s="36">
        <v>17244.11</v>
      </c>
      <c r="W17" s="36">
        <v>52152</v>
      </c>
      <c r="X17" s="36">
        <v>11197.89</v>
      </c>
      <c r="Y17" s="36">
        <v>120024</v>
      </c>
      <c r="Z17" s="36">
        <v>6548.64</v>
      </c>
      <c r="AA17" s="36">
        <v>13778</v>
      </c>
      <c r="AB17" s="36">
        <v>715.38</v>
      </c>
      <c r="AC17" s="36">
        <f t="shared" si="2"/>
        <v>533162</v>
      </c>
      <c r="AD17" s="36">
        <f t="shared" si="3"/>
        <v>53610.17</v>
      </c>
      <c r="AE17" s="36">
        <v>5574</v>
      </c>
      <c r="AF17" s="36">
        <v>1005.3</v>
      </c>
      <c r="AG17" s="36">
        <v>55322</v>
      </c>
      <c r="AH17" s="36">
        <v>582.52</v>
      </c>
      <c r="AI17" s="36">
        <v>58145</v>
      </c>
      <c r="AJ17" s="36">
        <v>7877.16</v>
      </c>
      <c r="AK17" s="36">
        <v>17197</v>
      </c>
      <c r="AL17" s="36">
        <v>246.44</v>
      </c>
      <c r="AM17" s="36">
        <v>23269</v>
      </c>
      <c r="AN17" s="36">
        <v>263.69</v>
      </c>
      <c r="AO17" s="36">
        <v>53386</v>
      </c>
      <c r="AP17" s="36">
        <v>689.43</v>
      </c>
      <c r="AQ17" s="36">
        <v>1320</v>
      </c>
      <c r="AR17" s="36">
        <v>111.8</v>
      </c>
      <c r="AS17" s="36">
        <f t="shared" si="4"/>
        <v>2322740</v>
      </c>
      <c r="AT17" s="36">
        <f t="shared" si="5"/>
        <v>87321.390000000014</v>
      </c>
      <c r="AU17" s="36">
        <v>826420</v>
      </c>
      <c r="AV17" s="36">
        <v>21002.58</v>
      </c>
      <c r="AW17" s="36">
        <v>245145</v>
      </c>
      <c r="AX17" s="36">
        <v>6789.16</v>
      </c>
      <c r="AY17" s="36">
        <v>1138</v>
      </c>
      <c r="AZ17" s="36">
        <v>461.81</v>
      </c>
      <c r="BA17" s="36">
        <v>6071</v>
      </c>
      <c r="BB17" s="36">
        <v>665.07</v>
      </c>
      <c r="BC17" s="36">
        <v>286314</v>
      </c>
      <c r="BD17" s="36">
        <v>43171.24</v>
      </c>
      <c r="BE17" s="36">
        <v>101425</v>
      </c>
      <c r="BF17" s="36">
        <v>4790.1899999999996</v>
      </c>
      <c r="BG17" s="36">
        <v>3971954</v>
      </c>
      <c r="BH17" s="36">
        <v>300064.64000000001</v>
      </c>
      <c r="BI17" s="36">
        <f t="shared" si="6"/>
        <v>4366902</v>
      </c>
      <c r="BJ17" s="36">
        <f t="shared" si="7"/>
        <v>349152.95</v>
      </c>
      <c r="BK17" s="36">
        <f t="shared" si="8"/>
        <v>6689642</v>
      </c>
      <c r="BL17" s="36">
        <f t="shared" si="9"/>
        <v>436474.34</v>
      </c>
    </row>
    <row r="18" spans="1:64" x14ac:dyDescent="0.25">
      <c r="A18" s="25">
        <v>11</v>
      </c>
      <c r="B18" s="23" t="s">
        <v>52</v>
      </c>
      <c r="C18" s="36">
        <v>30941</v>
      </c>
      <c r="D18" s="36">
        <v>352.13</v>
      </c>
      <c r="E18" s="36">
        <v>21499</v>
      </c>
      <c r="F18" s="36">
        <v>454.39</v>
      </c>
      <c r="G18" s="36">
        <v>6812</v>
      </c>
      <c r="H18" s="36">
        <v>90.64</v>
      </c>
      <c r="I18" s="36">
        <v>1426</v>
      </c>
      <c r="J18" s="36">
        <v>72.209999999999994</v>
      </c>
      <c r="K18" s="36">
        <v>3737</v>
      </c>
      <c r="L18" s="36">
        <v>483.29</v>
      </c>
      <c r="M18" s="36">
        <v>275</v>
      </c>
      <c r="N18" s="36">
        <v>18.61</v>
      </c>
      <c r="O18" s="36">
        <v>30345</v>
      </c>
      <c r="P18" s="36">
        <v>505.53</v>
      </c>
      <c r="Q18" s="36">
        <f t="shared" si="0"/>
        <v>57603</v>
      </c>
      <c r="R18" s="36">
        <f t="shared" si="1"/>
        <v>1362.02</v>
      </c>
      <c r="S18" s="36">
        <v>18155</v>
      </c>
      <c r="T18" s="36">
        <v>1628.46</v>
      </c>
      <c r="U18" s="36">
        <v>5409</v>
      </c>
      <c r="V18" s="36">
        <v>1703.29</v>
      </c>
      <c r="W18" s="36">
        <v>2735</v>
      </c>
      <c r="X18" s="36">
        <v>1096.42</v>
      </c>
      <c r="Y18" s="36">
        <v>6598</v>
      </c>
      <c r="Z18" s="36">
        <v>528.36</v>
      </c>
      <c r="AA18" s="36">
        <v>813</v>
      </c>
      <c r="AB18" s="36">
        <v>44.64</v>
      </c>
      <c r="AC18" s="36">
        <f t="shared" si="2"/>
        <v>32897</v>
      </c>
      <c r="AD18" s="36">
        <f t="shared" si="3"/>
        <v>4956.53</v>
      </c>
      <c r="AE18" s="36">
        <v>1695</v>
      </c>
      <c r="AF18" s="36">
        <v>186.02</v>
      </c>
      <c r="AG18" s="36">
        <v>2085</v>
      </c>
      <c r="AH18" s="36">
        <v>36.130000000000003</v>
      </c>
      <c r="AI18" s="36">
        <v>2477</v>
      </c>
      <c r="AJ18" s="36">
        <v>387.65</v>
      </c>
      <c r="AK18" s="36">
        <v>2036</v>
      </c>
      <c r="AL18" s="36">
        <v>55.59</v>
      </c>
      <c r="AM18" s="36">
        <v>2578</v>
      </c>
      <c r="AN18" s="36">
        <v>28.06</v>
      </c>
      <c r="AO18" s="36">
        <v>21669</v>
      </c>
      <c r="AP18" s="36">
        <v>339.09</v>
      </c>
      <c r="AQ18" s="36">
        <v>487</v>
      </c>
      <c r="AR18" s="36">
        <v>31.3</v>
      </c>
      <c r="AS18" s="36">
        <f t="shared" si="4"/>
        <v>123040</v>
      </c>
      <c r="AT18" s="36">
        <f t="shared" si="5"/>
        <v>7351.09</v>
      </c>
      <c r="AU18" s="36">
        <v>41472</v>
      </c>
      <c r="AV18" s="36">
        <v>1306.73</v>
      </c>
      <c r="AW18" s="36">
        <v>12248</v>
      </c>
      <c r="AX18" s="36">
        <v>509.42</v>
      </c>
      <c r="AY18" s="36">
        <v>123</v>
      </c>
      <c r="AZ18" s="36">
        <v>65.37</v>
      </c>
      <c r="BA18" s="36">
        <v>279</v>
      </c>
      <c r="BB18" s="36">
        <v>31.46</v>
      </c>
      <c r="BC18" s="36">
        <v>3267</v>
      </c>
      <c r="BD18" s="36">
        <v>1485.55</v>
      </c>
      <c r="BE18" s="36">
        <v>11793</v>
      </c>
      <c r="BF18" s="36">
        <v>599.58000000000004</v>
      </c>
      <c r="BG18" s="36">
        <v>553461</v>
      </c>
      <c r="BH18" s="36">
        <v>43841.37</v>
      </c>
      <c r="BI18" s="36">
        <f t="shared" si="6"/>
        <v>568923</v>
      </c>
      <c r="BJ18" s="36">
        <f t="shared" si="7"/>
        <v>46023.33</v>
      </c>
      <c r="BK18" s="36">
        <f t="shared" si="8"/>
        <v>691963</v>
      </c>
      <c r="BL18" s="36">
        <f t="shared" si="9"/>
        <v>53374.42</v>
      </c>
    </row>
    <row r="19" spans="1:64" x14ac:dyDescent="0.25">
      <c r="A19" s="25">
        <v>12</v>
      </c>
      <c r="B19" s="23" t="s">
        <v>53</v>
      </c>
      <c r="C19" s="36">
        <v>243917</v>
      </c>
      <c r="D19" s="36">
        <v>2803.67</v>
      </c>
      <c r="E19" s="36">
        <v>129316</v>
      </c>
      <c r="F19" s="36">
        <v>2575.21</v>
      </c>
      <c r="G19" s="36">
        <v>59483</v>
      </c>
      <c r="H19" s="36">
        <v>887.44</v>
      </c>
      <c r="I19" s="36">
        <v>11750</v>
      </c>
      <c r="J19" s="36">
        <v>431.96</v>
      </c>
      <c r="K19" s="36">
        <v>38060</v>
      </c>
      <c r="L19" s="36">
        <v>3659.74</v>
      </c>
      <c r="M19" s="36">
        <v>4074</v>
      </c>
      <c r="N19" s="36">
        <v>231.46</v>
      </c>
      <c r="O19" s="36">
        <v>244326</v>
      </c>
      <c r="P19" s="36">
        <v>4214.8599999999997</v>
      </c>
      <c r="Q19" s="36">
        <f t="shared" si="0"/>
        <v>423043</v>
      </c>
      <c r="R19" s="36">
        <f t="shared" si="1"/>
        <v>9470.58</v>
      </c>
      <c r="S19" s="36">
        <v>102867</v>
      </c>
      <c r="T19" s="36">
        <v>9532.3799999999992</v>
      </c>
      <c r="U19" s="36">
        <v>27597</v>
      </c>
      <c r="V19" s="36">
        <v>10959.48</v>
      </c>
      <c r="W19" s="36">
        <v>17560</v>
      </c>
      <c r="X19" s="36">
        <v>7151.98</v>
      </c>
      <c r="Y19" s="36">
        <v>38449</v>
      </c>
      <c r="Z19" s="36">
        <v>3057.02</v>
      </c>
      <c r="AA19" s="36">
        <v>5040</v>
      </c>
      <c r="AB19" s="36">
        <v>279.17</v>
      </c>
      <c r="AC19" s="36">
        <f t="shared" si="2"/>
        <v>186473</v>
      </c>
      <c r="AD19" s="36">
        <f t="shared" si="3"/>
        <v>30700.86</v>
      </c>
      <c r="AE19" s="36">
        <v>1648</v>
      </c>
      <c r="AF19" s="36">
        <v>761.69</v>
      </c>
      <c r="AG19" s="36">
        <v>12322</v>
      </c>
      <c r="AH19" s="36">
        <v>163.80000000000001</v>
      </c>
      <c r="AI19" s="36">
        <v>10923</v>
      </c>
      <c r="AJ19" s="36">
        <v>1345</v>
      </c>
      <c r="AK19" s="36">
        <v>4112</v>
      </c>
      <c r="AL19" s="36">
        <v>115.92</v>
      </c>
      <c r="AM19" s="36">
        <v>9637</v>
      </c>
      <c r="AN19" s="36">
        <v>97.39</v>
      </c>
      <c r="AO19" s="36">
        <v>8864</v>
      </c>
      <c r="AP19" s="36">
        <v>207.71</v>
      </c>
      <c r="AQ19" s="36">
        <v>229</v>
      </c>
      <c r="AR19" s="36">
        <v>55.02</v>
      </c>
      <c r="AS19" s="36">
        <f t="shared" si="4"/>
        <v>657022</v>
      </c>
      <c r="AT19" s="36">
        <f t="shared" si="5"/>
        <v>42862.950000000004</v>
      </c>
      <c r="AU19" s="36">
        <v>216419</v>
      </c>
      <c r="AV19" s="36">
        <v>7680.08</v>
      </c>
      <c r="AW19" s="36">
        <v>65806</v>
      </c>
      <c r="AX19" s="36">
        <v>2851.15</v>
      </c>
      <c r="AY19" s="36">
        <v>13688</v>
      </c>
      <c r="AZ19" s="36">
        <v>2132.71</v>
      </c>
      <c r="BA19" s="36">
        <v>2828</v>
      </c>
      <c r="BB19" s="36">
        <v>385.12</v>
      </c>
      <c r="BC19" s="36">
        <v>13186</v>
      </c>
      <c r="BD19" s="36">
        <v>7430.73</v>
      </c>
      <c r="BE19" s="36">
        <v>79199</v>
      </c>
      <c r="BF19" s="36">
        <v>4884.92</v>
      </c>
      <c r="BG19" s="36">
        <v>2917782</v>
      </c>
      <c r="BH19" s="36">
        <v>228390.38</v>
      </c>
      <c r="BI19" s="36">
        <f t="shared" si="6"/>
        <v>3026683</v>
      </c>
      <c r="BJ19" s="36">
        <f t="shared" si="7"/>
        <v>243223.86000000002</v>
      </c>
      <c r="BK19" s="36">
        <f t="shared" si="8"/>
        <v>3683705</v>
      </c>
      <c r="BL19" s="36">
        <f t="shared" si="9"/>
        <v>286086.81</v>
      </c>
    </row>
    <row r="20" spans="1:64" x14ac:dyDescent="0.25">
      <c r="A20" s="25">
        <v>13</v>
      </c>
      <c r="B20" s="23" t="s">
        <v>54</v>
      </c>
      <c r="C20" s="36">
        <v>217256</v>
      </c>
      <c r="D20" s="36">
        <v>2611.4299999999998</v>
      </c>
      <c r="E20" s="36">
        <v>114998</v>
      </c>
      <c r="F20" s="36">
        <v>2262.94</v>
      </c>
      <c r="G20" s="36">
        <v>40819</v>
      </c>
      <c r="H20" s="36">
        <v>629.91999999999996</v>
      </c>
      <c r="I20" s="36">
        <v>5197</v>
      </c>
      <c r="J20" s="36">
        <v>261.70999999999998</v>
      </c>
      <c r="K20" s="36">
        <v>42917</v>
      </c>
      <c r="L20" s="36">
        <v>3929.82</v>
      </c>
      <c r="M20" s="36">
        <v>5757</v>
      </c>
      <c r="N20" s="36">
        <v>313.05</v>
      </c>
      <c r="O20" s="36">
        <v>229472</v>
      </c>
      <c r="P20" s="36">
        <v>4324.3900000000003</v>
      </c>
      <c r="Q20" s="36">
        <f t="shared" si="0"/>
        <v>380368</v>
      </c>
      <c r="R20" s="36">
        <f t="shared" si="1"/>
        <v>9065.9</v>
      </c>
      <c r="S20" s="36">
        <v>114352</v>
      </c>
      <c r="T20" s="36">
        <v>11269.45</v>
      </c>
      <c r="U20" s="36">
        <v>24040</v>
      </c>
      <c r="V20" s="36">
        <v>11001.42</v>
      </c>
      <c r="W20" s="36">
        <v>27597</v>
      </c>
      <c r="X20" s="36">
        <v>8511.52</v>
      </c>
      <c r="Y20" s="36">
        <v>58772</v>
      </c>
      <c r="Z20" s="36">
        <v>4728.7299999999996</v>
      </c>
      <c r="AA20" s="36">
        <v>11570</v>
      </c>
      <c r="AB20" s="36">
        <v>591.84</v>
      </c>
      <c r="AC20" s="36">
        <f t="shared" si="2"/>
        <v>224761</v>
      </c>
      <c r="AD20" s="36">
        <f t="shared" si="3"/>
        <v>35511.120000000003</v>
      </c>
      <c r="AE20" s="36">
        <v>7231</v>
      </c>
      <c r="AF20" s="36">
        <v>719.71</v>
      </c>
      <c r="AG20" s="36">
        <v>7937</v>
      </c>
      <c r="AH20" s="36">
        <v>124.14</v>
      </c>
      <c r="AI20" s="36">
        <v>13139</v>
      </c>
      <c r="AJ20" s="36">
        <v>2016.71</v>
      </c>
      <c r="AK20" s="36">
        <v>5570</v>
      </c>
      <c r="AL20" s="36">
        <v>128.07</v>
      </c>
      <c r="AM20" s="36">
        <v>7256</v>
      </c>
      <c r="AN20" s="36">
        <v>79.709999999999994</v>
      </c>
      <c r="AO20" s="36">
        <v>14827</v>
      </c>
      <c r="AP20" s="36">
        <v>233.1</v>
      </c>
      <c r="AQ20" s="36">
        <v>356</v>
      </c>
      <c r="AR20" s="36">
        <v>42.94</v>
      </c>
      <c r="AS20" s="36">
        <f t="shared" si="4"/>
        <v>661089</v>
      </c>
      <c r="AT20" s="36">
        <f t="shared" si="5"/>
        <v>47878.46</v>
      </c>
      <c r="AU20" s="36">
        <v>214122</v>
      </c>
      <c r="AV20" s="36">
        <v>9211.43</v>
      </c>
      <c r="AW20" s="36">
        <v>63968</v>
      </c>
      <c r="AX20" s="36">
        <v>2944.42</v>
      </c>
      <c r="AY20" s="36">
        <v>338</v>
      </c>
      <c r="AZ20" s="36">
        <v>195.56</v>
      </c>
      <c r="BA20" s="36">
        <v>2214</v>
      </c>
      <c r="BB20" s="36">
        <v>301.88</v>
      </c>
      <c r="BC20" s="36">
        <v>18610</v>
      </c>
      <c r="BD20" s="36">
        <v>10095.450000000001</v>
      </c>
      <c r="BE20" s="36">
        <v>48253</v>
      </c>
      <c r="BF20" s="36">
        <v>2691.1</v>
      </c>
      <c r="BG20" s="36">
        <v>2024580</v>
      </c>
      <c r="BH20" s="36">
        <v>174651.01</v>
      </c>
      <c r="BI20" s="36">
        <f t="shared" si="6"/>
        <v>2093995</v>
      </c>
      <c r="BJ20" s="36">
        <f t="shared" si="7"/>
        <v>187935</v>
      </c>
      <c r="BK20" s="36">
        <f t="shared" si="8"/>
        <v>2755084</v>
      </c>
      <c r="BL20" s="36">
        <f t="shared" si="9"/>
        <v>235813.46</v>
      </c>
    </row>
    <row r="21" spans="1:64" x14ac:dyDescent="0.25">
      <c r="A21" s="25">
        <v>14</v>
      </c>
      <c r="B21" s="23" t="s">
        <v>55</v>
      </c>
      <c r="C21" s="36">
        <v>2985</v>
      </c>
      <c r="D21" s="36">
        <v>32.49</v>
      </c>
      <c r="E21" s="36">
        <v>19464</v>
      </c>
      <c r="F21" s="36">
        <v>366.52</v>
      </c>
      <c r="G21" s="36">
        <v>9486</v>
      </c>
      <c r="H21" s="36">
        <v>100.53</v>
      </c>
      <c r="I21" s="36">
        <v>701</v>
      </c>
      <c r="J21" s="36">
        <v>34.11</v>
      </c>
      <c r="K21" s="36">
        <v>2436</v>
      </c>
      <c r="L21" s="36">
        <v>256.95999999999998</v>
      </c>
      <c r="M21" s="36">
        <v>150</v>
      </c>
      <c r="N21" s="36">
        <v>10.029999999999999</v>
      </c>
      <c r="O21" s="36">
        <v>12218</v>
      </c>
      <c r="P21" s="36">
        <v>210.47</v>
      </c>
      <c r="Q21" s="36">
        <f t="shared" si="0"/>
        <v>25586</v>
      </c>
      <c r="R21" s="36">
        <f t="shared" si="1"/>
        <v>690.07999999999993</v>
      </c>
      <c r="S21" s="36">
        <v>13858</v>
      </c>
      <c r="T21" s="36">
        <v>834.03</v>
      </c>
      <c r="U21" s="36">
        <v>2405</v>
      </c>
      <c r="V21" s="36">
        <v>776.74</v>
      </c>
      <c r="W21" s="36">
        <v>1418</v>
      </c>
      <c r="X21" s="36">
        <v>511.52</v>
      </c>
      <c r="Y21" s="36">
        <v>2918</v>
      </c>
      <c r="Z21" s="36">
        <v>237.29</v>
      </c>
      <c r="AA21" s="36">
        <v>283</v>
      </c>
      <c r="AB21" s="36">
        <v>16.57</v>
      </c>
      <c r="AC21" s="36">
        <f t="shared" si="2"/>
        <v>20599</v>
      </c>
      <c r="AD21" s="36">
        <f t="shared" si="3"/>
        <v>2359.58</v>
      </c>
      <c r="AE21" s="36">
        <v>1903</v>
      </c>
      <c r="AF21" s="36">
        <v>132.30000000000001</v>
      </c>
      <c r="AG21" s="36">
        <v>2671</v>
      </c>
      <c r="AH21" s="36">
        <v>25.09</v>
      </c>
      <c r="AI21" s="36">
        <v>3349</v>
      </c>
      <c r="AJ21" s="36">
        <v>482.23</v>
      </c>
      <c r="AK21" s="36">
        <v>2501</v>
      </c>
      <c r="AL21" s="36">
        <v>49.11</v>
      </c>
      <c r="AM21" s="36">
        <v>2395</v>
      </c>
      <c r="AN21" s="36">
        <v>30.55</v>
      </c>
      <c r="AO21" s="36">
        <v>54666</v>
      </c>
      <c r="AP21" s="36">
        <v>504.33</v>
      </c>
      <c r="AQ21" s="36">
        <v>1232</v>
      </c>
      <c r="AR21" s="36">
        <v>52.28</v>
      </c>
      <c r="AS21" s="36">
        <f t="shared" si="4"/>
        <v>113670</v>
      </c>
      <c r="AT21" s="36">
        <f t="shared" si="5"/>
        <v>4273.2700000000004</v>
      </c>
      <c r="AU21" s="36">
        <v>34514</v>
      </c>
      <c r="AV21" s="36">
        <v>825.24</v>
      </c>
      <c r="AW21" s="36">
        <v>9923</v>
      </c>
      <c r="AX21" s="36">
        <v>293.3</v>
      </c>
      <c r="AY21" s="36">
        <v>121</v>
      </c>
      <c r="AZ21" s="36">
        <v>35.340000000000003</v>
      </c>
      <c r="BA21" s="36">
        <v>208</v>
      </c>
      <c r="BB21" s="36">
        <v>21.62</v>
      </c>
      <c r="BC21" s="36">
        <v>6822</v>
      </c>
      <c r="BD21" s="36">
        <v>1369.19</v>
      </c>
      <c r="BE21" s="36">
        <v>9748</v>
      </c>
      <c r="BF21" s="36">
        <v>507.52</v>
      </c>
      <c r="BG21" s="36">
        <v>330498</v>
      </c>
      <c r="BH21" s="36">
        <v>25546.1</v>
      </c>
      <c r="BI21" s="36">
        <f t="shared" si="6"/>
        <v>347397</v>
      </c>
      <c r="BJ21" s="36">
        <f t="shared" si="7"/>
        <v>27479.769999999997</v>
      </c>
      <c r="BK21" s="36">
        <f t="shared" si="8"/>
        <v>461067</v>
      </c>
      <c r="BL21" s="36">
        <f t="shared" si="9"/>
        <v>31753.039999999997</v>
      </c>
    </row>
    <row r="22" spans="1:64" x14ac:dyDescent="0.25">
      <c r="A22" s="25">
        <v>15</v>
      </c>
      <c r="B22" s="23" t="s">
        <v>56</v>
      </c>
      <c r="C22" s="36">
        <v>6904</v>
      </c>
      <c r="D22" s="36">
        <v>55.8</v>
      </c>
      <c r="E22" s="36">
        <v>19335</v>
      </c>
      <c r="F22" s="36">
        <v>395.78</v>
      </c>
      <c r="G22" s="36">
        <v>9934</v>
      </c>
      <c r="H22" s="36">
        <v>151.68</v>
      </c>
      <c r="I22" s="36">
        <v>295</v>
      </c>
      <c r="J22" s="36">
        <v>9.75</v>
      </c>
      <c r="K22" s="36">
        <v>382</v>
      </c>
      <c r="L22" s="36">
        <v>46.15</v>
      </c>
      <c r="M22" s="36">
        <v>60</v>
      </c>
      <c r="N22" s="36">
        <v>3</v>
      </c>
      <c r="O22" s="36">
        <v>17910</v>
      </c>
      <c r="P22" s="36">
        <v>264.05</v>
      </c>
      <c r="Q22" s="36">
        <f t="shared" si="0"/>
        <v>26916</v>
      </c>
      <c r="R22" s="36">
        <f t="shared" si="1"/>
        <v>507.47999999999996</v>
      </c>
      <c r="S22" s="36">
        <v>1334</v>
      </c>
      <c r="T22" s="36">
        <v>211.85</v>
      </c>
      <c r="U22" s="36">
        <v>320</v>
      </c>
      <c r="V22" s="36">
        <v>196.26</v>
      </c>
      <c r="W22" s="36">
        <v>429</v>
      </c>
      <c r="X22" s="36">
        <v>191.26</v>
      </c>
      <c r="Y22" s="36">
        <v>1049</v>
      </c>
      <c r="Z22" s="36">
        <v>81.31</v>
      </c>
      <c r="AA22" s="36">
        <v>234</v>
      </c>
      <c r="AB22" s="36">
        <v>11.67</v>
      </c>
      <c r="AC22" s="36">
        <f t="shared" si="2"/>
        <v>3132</v>
      </c>
      <c r="AD22" s="36">
        <f t="shared" si="3"/>
        <v>680.68000000000006</v>
      </c>
      <c r="AE22" s="36">
        <v>181</v>
      </c>
      <c r="AF22" s="36">
        <v>51.23</v>
      </c>
      <c r="AG22" s="36">
        <v>746</v>
      </c>
      <c r="AH22" s="36">
        <v>11.81</v>
      </c>
      <c r="AI22" s="36">
        <v>283</v>
      </c>
      <c r="AJ22" s="36">
        <v>42.01</v>
      </c>
      <c r="AK22" s="36">
        <v>203</v>
      </c>
      <c r="AL22" s="36">
        <v>6.21</v>
      </c>
      <c r="AM22" s="36">
        <v>120</v>
      </c>
      <c r="AN22" s="36">
        <v>3.24</v>
      </c>
      <c r="AO22" s="36">
        <v>1079</v>
      </c>
      <c r="AP22" s="36">
        <v>25.21</v>
      </c>
      <c r="AQ22" s="36">
        <v>21</v>
      </c>
      <c r="AR22" s="36">
        <v>0.95</v>
      </c>
      <c r="AS22" s="36">
        <f t="shared" si="4"/>
        <v>32660</v>
      </c>
      <c r="AT22" s="36">
        <f t="shared" si="5"/>
        <v>1327.8700000000001</v>
      </c>
      <c r="AU22" s="36">
        <v>10741</v>
      </c>
      <c r="AV22" s="36">
        <v>253.39</v>
      </c>
      <c r="AW22" s="36">
        <v>3509</v>
      </c>
      <c r="AX22" s="36">
        <v>63.69</v>
      </c>
      <c r="AY22" s="36">
        <v>22</v>
      </c>
      <c r="AZ22" s="36">
        <v>0.37</v>
      </c>
      <c r="BA22" s="36">
        <v>39</v>
      </c>
      <c r="BB22" s="36">
        <v>1.1599999999999999</v>
      </c>
      <c r="BC22" s="36">
        <v>196</v>
      </c>
      <c r="BD22" s="36">
        <v>102.79</v>
      </c>
      <c r="BE22" s="36">
        <v>6790</v>
      </c>
      <c r="BF22" s="36">
        <v>177.69</v>
      </c>
      <c r="BG22" s="36">
        <v>8326</v>
      </c>
      <c r="BH22" s="36">
        <v>4463.1899999999996</v>
      </c>
      <c r="BI22" s="36">
        <f t="shared" si="6"/>
        <v>15373</v>
      </c>
      <c r="BJ22" s="36">
        <f t="shared" si="7"/>
        <v>4745.2</v>
      </c>
      <c r="BK22" s="36">
        <f t="shared" si="8"/>
        <v>48033</v>
      </c>
      <c r="BL22" s="36">
        <f t="shared" si="9"/>
        <v>6073.07</v>
      </c>
    </row>
    <row r="23" spans="1:64" x14ac:dyDescent="0.25">
      <c r="A23" s="25">
        <v>16</v>
      </c>
      <c r="B23" s="23" t="s">
        <v>57</v>
      </c>
      <c r="C23" s="36">
        <v>12768</v>
      </c>
      <c r="D23" s="36">
        <v>165.97</v>
      </c>
      <c r="E23" s="36">
        <v>14919</v>
      </c>
      <c r="F23" s="36">
        <v>349.72</v>
      </c>
      <c r="G23" s="36">
        <v>3890</v>
      </c>
      <c r="H23" s="36">
        <v>64.349999999999994</v>
      </c>
      <c r="I23" s="36">
        <v>338</v>
      </c>
      <c r="J23" s="36">
        <v>30.75</v>
      </c>
      <c r="K23" s="36">
        <v>1010</v>
      </c>
      <c r="L23" s="36">
        <v>195.02</v>
      </c>
      <c r="M23" s="36">
        <v>53</v>
      </c>
      <c r="N23" s="36">
        <v>5.57</v>
      </c>
      <c r="O23" s="36">
        <v>17949</v>
      </c>
      <c r="P23" s="36">
        <v>301.27</v>
      </c>
      <c r="Q23" s="36">
        <f t="shared" si="0"/>
        <v>29035</v>
      </c>
      <c r="R23" s="36">
        <f t="shared" si="1"/>
        <v>741.46</v>
      </c>
      <c r="S23" s="36">
        <v>9101</v>
      </c>
      <c r="T23" s="36">
        <v>972.85</v>
      </c>
      <c r="U23" s="36">
        <v>2285</v>
      </c>
      <c r="V23" s="36">
        <v>846.2</v>
      </c>
      <c r="W23" s="36">
        <v>2113</v>
      </c>
      <c r="X23" s="36">
        <v>573.44000000000005</v>
      </c>
      <c r="Y23" s="36">
        <v>4068</v>
      </c>
      <c r="Z23" s="36">
        <v>307.77999999999997</v>
      </c>
      <c r="AA23" s="36">
        <v>500</v>
      </c>
      <c r="AB23" s="36">
        <v>28.07</v>
      </c>
      <c r="AC23" s="36">
        <f t="shared" si="2"/>
        <v>17567</v>
      </c>
      <c r="AD23" s="36">
        <f t="shared" si="3"/>
        <v>2700.2700000000004</v>
      </c>
      <c r="AE23" s="36">
        <v>1261</v>
      </c>
      <c r="AF23" s="36">
        <v>131.78</v>
      </c>
      <c r="AG23" s="36">
        <v>4137</v>
      </c>
      <c r="AH23" s="36">
        <v>43.41</v>
      </c>
      <c r="AI23" s="36">
        <v>6896</v>
      </c>
      <c r="AJ23" s="36">
        <v>937.28</v>
      </c>
      <c r="AK23" s="36">
        <v>9456</v>
      </c>
      <c r="AL23" s="36">
        <v>134.75</v>
      </c>
      <c r="AM23" s="36">
        <v>4274</v>
      </c>
      <c r="AN23" s="36">
        <v>47.76</v>
      </c>
      <c r="AO23" s="36">
        <v>7648</v>
      </c>
      <c r="AP23" s="36">
        <v>147.09</v>
      </c>
      <c r="AQ23" s="36">
        <v>217</v>
      </c>
      <c r="AR23" s="36">
        <v>16.05</v>
      </c>
      <c r="AS23" s="36">
        <f t="shared" si="4"/>
        <v>80274</v>
      </c>
      <c r="AT23" s="36">
        <f t="shared" si="5"/>
        <v>4883.8000000000011</v>
      </c>
      <c r="AU23" s="36">
        <v>20186</v>
      </c>
      <c r="AV23" s="36">
        <v>870.45</v>
      </c>
      <c r="AW23" s="36">
        <v>6597</v>
      </c>
      <c r="AX23" s="36">
        <v>322.05</v>
      </c>
      <c r="AY23" s="36">
        <v>1489</v>
      </c>
      <c r="AZ23" s="36">
        <v>63.4</v>
      </c>
      <c r="BA23" s="36">
        <v>147</v>
      </c>
      <c r="BB23" s="36">
        <v>18.309999999999999</v>
      </c>
      <c r="BC23" s="36">
        <v>14359</v>
      </c>
      <c r="BD23" s="36">
        <v>1312.91</v>
      </c>
      <c r="BE23" s="36">
        <v>6000</v>
      </c>
      <c r="BF23" s="36">
        <v>306.56</v>
      </c>
      <c r="BG23" s="36">
        <v>303025</v>
      </c>
      <c r="BH23" s="36">
        <v>24835.360000000001</v>
      </c>
      <c r="BI23" s="36">
        <f t="shared" si="6"/>
        <v>325020</v>
      </c>
      <c r="BJ23" s="36">
        <f t="shared" si="7"/>
        <v>26536.54</v>
      </c>
      <c r="BK23" s="36">
        <f t="shared" si="8"/>
        <v>405294</v>
      </c>
      <c r="BL23" s="36">
        <f t="shared" si="9"/>
        <v>31420.340000000004</v>
      </c>
    </row>
    <row r="24" spans="1:64" x14ac:dyDescent="0.25">
      <c r="A24" s="25">
        <v>17</v>
      </c>
      <c r="B24" s="23" t="s">
        <v>58</v>
      </c>
      <c r="C24" s="36">
        <v>432</v>
      </c>
      <c r="D24" s="36">
        <v>7.34</v>
      </c>
      <c r="E24" s="36">
        <v>660</v>
      </c>
      <c r="F24" s="36">
        <v>39.909999999999997</v>
      </c>
      <c r="G24" s="36">
        <v>159</v>
      </c>
      <c r="H24" s="36">
        <v>3.66</v>
      </c>
      <c r="I24" s="36">
        <v>33</v>
      </c>
      <c r="J24" s="36">
        <v>11.52</v>
      </c>
      <c r="K24" s="36">
        <v>198</v>
      </c>
      <c r="L24" s="36">
        <v>84.22</v>
      </c>
      <c r="M24" s="36">
        <v>3</v>
      </c>
      <c r="N24" s="36">
        <v>1.58</v>
      </c>
      <c r="O24" s="36">
        <v>469</v>
      </c>
      <c r="P24" s="36">
        <v>27.32</v>
      </c>
      <c r="Q24" s="36">
        <f t="shared" si="0"/>
        <v>1323</v>
      </c>
      <c r="R24" s="36">
        <f t="shared" si="1"/>
        <v>142.99</v>
      </c>
      <c r="S24" s="36">
        <v>1742</v>
      </c>
      <c r="T24" s="36">
        <v>264.93</v>
      </c>
      <c r="U24" s="36">
        <v>836</v>
      </c>
      <c r="V24" s="36">
        <v>310.77999999999997</v>
      </c>
      <c r="W24" s="36">
        <v>258</v>
      </c>
      <c r="X24" s="36">
        <v>232.61</v>
      </c>
      <c r="Y24" s="36">
        <v>234</v>
      </c>
      <c r="Z24" s="36">
        <v>73.28</v>
      </c>
      <c r="AA24" s="36">
        <v>20</v>
      </c>
      <c r="AB24" s="36">
        <v>2.5299999999999998</v>
      </c>
      <c r="AC24" s="36">
        <f t="shared" si="2"/>
        <v>3070</v>
      </c>
      <c r="AD24" s="36">
        <f t="shared" si="3"/>
        <v>881.6</v>
      </c>
      <c r="AE24" s="36">
        <v>46</v>
      </c>
      <c r="AF24" s="36">
        <v>46.3</v>
      </c>
      <c r="AG24" s="36">
        <v>132</v>
      </c>
      <c r="AH24" s="36">
        <v>3.45</v>
      </c>
      <c r="AI24" s="36">
        <v>500</v>
      </c>
      <c r="AJ24" s="36">
        <v>158.71</v>
      </c>
      <c r="AK24" s="36">
        <v>164</v>
      </c>
      <c r="AL24" s="36">
        <v>10.3</v>
      </c>
      <c r="AM24" s="36">
        <v>434</v>
      </c>
      <c r="AN24" s="36">
        <v>4.1100000000000003</v>
      </c>
      <c r="AO24" s="36">
        <v>274</v>
      </c>
      <c r="AP24" s="36">
        <v>17.54</v>
      </c>
      <c r="AQ24" s="36">
        <v>4</v>
      </c>
      <c r="AR24" s="36">
        <v>2.56</v>
      </c>
      <c r="AS24" s="36">
        <f t="shared" si="4"/>
        <v>5943</v>
      </c>
      <c r="AT24" s="36">
        <f t="shared" si="5"/>
        <v>1265</v>
      </c>
      <c r="AU24" s="36">
        <v>863</v>
      </c>
      <c r="AV24" s="36">
        <v>151.13</v>
      </c>
      <c r="AW24" s="36">
        <v>386</v>
      </c>
      <c r="AX24" s="36">
        <v>79.62</v>
      </c>
      <c r="AY24" s="36">
        <v>32</v>
      </c>
      <c r="AZ24" s="36">
        <v>17.399999999999999</v>
      </c>
      <c r="BA24" s="36">
        <v>62</v>
      </c>
      <c r="BB24" s="36">
        <v>8.68</v>
      </c>
      <c r="BC24" s="36">
        <v>192</v>
      </c>
      <c r="BD24" s="36">
        <v>261.11</v>
      </c>
      <c r="BE24" s="36">
        <v>2809</v>
      </c>
      <c r="BF24" s="36">
        <v>147.44</v>
      </c>
      <c r="BG24" s="36">
        <v>141600</v>
      </c>
      <c r="BH24" s="36">
        <v>12541.15</v>
      </c>
      <c r="BI24" s="36">
        <f t="shared" si="6"/>
        <v>144695</v>
      </c>
      <c r="BJ24" s="36">
        <f t="shared" si="7"/>
        <v>12975.779999999999</v>
      </c>
      <c r="BK24" s="36">
        <f t="shared" si="8"/>
        <v>150638</v>
      </c>
      <c r="BL24" s="36">
        <f t="shared" si="9"/>
        <v>14240.779999999999</v>
      </c>
    </row>
    <row r="25" spans="1:64" x14ac:dyDescent="0.25">
      <c r="A25" s="25">
        <v>18</v>
      </c>
      <c r="B25" s="23" t="s">
        <v>59</v>
      </c>
      <c r="C25" s="36">
        <v>110298</v>
      </c>
      <c r="D25" s="36">
        <v>1496.38</v>
      </c>
      <c r="E25" s="36">
        <v>11975</v>
      </c>
      <c r="F25" s="36">
        <v>365.42</v>
      </c>
      <c r="G25" s="36">
        <v>4700</v>
      </c>
      <c r="H25" s="36">
        <v>126.43</v>
      </c>
      <c r="I25" s="36">
        <v>456</v>
      </c>
      <c r="J25" s="36">
        <v>35.64</v>
      </c>
      <c r="K25" s="36">
        <v>2171</v>
      </c>
      <c r="L25" s="36">
        <v>329.62</v>
      </c>
      <c r="M25" s="36">
        <v>311</v>
      </c>
      <c r="N25" s="36">
        <v>17.63</v>
      </c>
      <c r="O25" s="36">
        <v>73509</v>
      </c>
      <c r="P25" s="36">
        <v>1021.77</v>
      </c>
      <c r="Q25" s="36">
        <f t="shared" si="0"/>
        <v>124900</v>
      </c>
      <c r="R25" s="36">
        <f t="shared" si="1"/>
        <v>2227.0600000000004</v>
      </c>
      <c r="S25" s="36">
        <v>11843</v>
      </c>
      <c r="T25" s="36">
        <v>1287.25</v>
      </c>
      <c r="U25" s="36">
        <v>3472</v>
      </c>
      <c r="V25" s="36">
        <v>1568.86</v>
      </c>
      <c r="W25" s="36">
        <v>2777</v>
      </c>
      <c r="X25" s="36">
        <v>1293.93</v>
      </c>
      <c r="Y25" s="36">
        <v>13816</v>
      </c>
      <c r="Z25" s="36">
        <v>660.7</v>
      </c>
      <c r="AA25" s="36">
        <v>1719</v>
      </c>
      <c r="AB25" s="36">
        <v>88.63</v>
      </c>
      <c r="AC25" s="36">
        <f t="shared" si="2"/>
        <v>31908</v>
      </c>
      <c r="AD25" s="36">
        <f t="shared" si="3"/>
        <v>4810.74</v>
      </c>
      <c r="AE25" s="36">
        <v>512</v>
      </c>
      <c r="AF25" s="36">
        <v>339.29</v>
      </c>
      <c r="AG25" s="36">
        <v>1077</v>
      </c>
      <c r="AH25" s="36">
        <v>17.170000000000002</v>
      </c>
      <c r="AI25" s="36">
        <v>1103</v>
      </c>
      <c r="AJ25" s="36">
        <v>232.79</v>
      </c>
      <c r="AK25" s="36">
        <v>1086</v>
      </c>
      <c r="AL25" s="36">
        <v>24.99</v>
      </c>
      <c r="AM25" s="36">
        <v>1011</v>
      </c>
      <c r="AN25" s="36">
        <v>13.68</v>
      </c>
      <c r="AO25" s="36">
        <v>2404</v>
      </c>
      <c r="AP25" s="36">
        <v>70.180000000000007</v>
      </c>
      <c r="AQ25" s="36">
        <v>39</v>
      </c>
      <c r="AR25" s="36">
        <v>4.1399999999999997</v>
      </c>
      <c r="AS25" s="36">
        <f t="shared" si="4"/>
        <v>164001</v>
      </c>
      <c r="AT25" s="36">
        <f t="shared" si="5"/>
        <v>7735.9000000000005</v>
      </c>
      <c r="AU25" s="36">
        <v>41233</v>
      </c>
      <c r="AV25" s="36">
        <v>1482.84</v>
      </c>
      <c r="AW25" s="36">
        <v>13649</v>
      </c>
      <c r="AX25" s="36">
        <v>413.13</v>
      </c>
      <c r="AY25" s="36">
        <v>364</v>
      </c>
      <c r="AZ25" s="36">
        <v>22.15</v>
      </c>
      <c r="BA25" s="36">
        <v>298</v>
      </c>
      <c r="BB25" s="36">
        <v>16.53</v>
      </c>
      <c r="BC25" s="36">
        <v>6438</v>
      </c>
      <c r="BD25" s="36">
        <v>4201.5600000000004</v>
      </c>
      <c r="BE25" s="36">
        <v>4133</v>
      </c>
      <c r="BF25" s="36">
        <v>218.23</v>
      </c>
      <c r="BG25" s="36">
        <v>219380</v>
      </c>
      <c r="BH25" s="36">
        <v>20784.169999999998</v>
      </c>
      <c r="BI25" s="36">
        <f t="shared" si="6"/>
        <v>230613</v>
      </c>
      <c r="BJ25" s="36">
        <f t="shared" si="7"/>
        <v>25242.639999999999</v>
      </c>
      <c r="BK25" s="36">
        <f t="shared" si="8"/>
        <v>394614</v>
      </c>
      <c r="BL25" s="36">
        <f t="shared" si="9"/>
        <v>32978.54</v>
      </c>
    </row>
    <row r="26" spans="1:64" x14ac:dyDescent="0.25">
      <c r="A26" s="25">
        <v>19</v>
      </c>
      <c r="B26" s="23" t="s">
        <v>60</v>
      </c>
      <c r="C26" s="36">
        <v>171845</v>
      </c>
      <c r="D26" s="36">
        <v>1970.66</v>
      </c>
      <c r="E26" s="36">
        <v>440850</v>
      </c>
      <c r="F26" s="36">
        <v>7576.34</v>
      </c>
      <c r="G26" s="36">
        <v>155308</v>
      </c>
      <c r="H26" s="36">
        <v>2395.39</v>
      </c>
      <c r="I26" s="36">
        <v>34805</v>
      </c>
      <c r="J26" s="36">
        <v>799.11</v>
      </c>
      <c r="K26" s="36">
        <v>51434</v>
      </c>
      <c r="L26" s="36">
        <v>5578.03</v>
      </c>
      <c r="M26" s="36">
        <v>7763</v>
      </c>
      <c r="N26" s="36">
        <v>435.58</v>
      </c>
      <c r="O26" s="36">
        <v>437219</v>
      </c>
      <c r="P26" s="36">
        <v>8197.44</v>
      </c>
      <c r="Q26" s="36">
        <f t="shared" si="0"/>
        <v>698934</v>
      </c>
      <c r="R26" s="36">
        <f t="shared" si="1"/>
        <v>15924.14</v>
      </c>
      <c r="S26" s="36">
        <v>199377</v>
      </c>
      <c r="T26" s="36">
        <v>17827.400000000001</v>
      </c>
      <c r="U26" s="36">
        <v>47829</v>
      </c>
      <c r="V26" s="36">
        <v>18860.7</v>
      </c>
      <c r="W26" s="36">
        <v>50396</v>
      </c>
      <c r="X26" s="36">
        <v>16042.9</v>
      </c>
      <c r="Y26" s="36">
        <v>116482</v>
      </c>
      <c r="Z26" s="36">
        <v>7313.42</v>
      </c>
      <c r="AA26" s="36">
        <v>17855</v>
      </c>
      <c r="AB26" s="36">
        <v>912.69</v>
      </c>
      <c r="AC26" s="36">
        <f t="shared" si="2"/>
        <v>414084</v>
      </c>
      <c r="AD26" s="36">
        <f t="shared" si="3"/>
        <v>60044.420000000006</v>
      </c>
      <c r="AE26" s="36">
        <v>5652</v>
      </c>
      <c r="AF26" s="36">
        <v>980.47</v>
      </c>
      <c r="AG26" s="36">
        <v>12801</v>
      </c>
      <c r="AH26" s="36">
        <v>169.07</v>
      </c>
      <c r="AI26" s="36">
        <v>41196</v>
      </c>
      <c r="AJ26" s="36">
        <v>5257.58</v>
      </c>
      <c r="AK26" s="36">
        <v>11698</v>
      </c>
      <c r="AL26" s="36">
        <v>210.67</v>
      </c>
      <c r="AM26" s="36">
        <v>12584</v>
      </c>
      <c r="AN26" s="36">
        <v>137.65</v>
      </c>
      <c r="AO26" s="36">
        <v>42793</v>
      </c>
      <c r="AP26" s="36">
        <v>462.83</v>
      </c>
      <c r="AQ26" s="36">
        <v>912</v>
      </c>
      <c r="AR26" s="36">
        <v>81.37</v>
      </c>
      <c r="AS26" s="36">
        <f t="shared" si="4"/>
        <v>1239742</v>
      </c>
      <c r="AT26" s="36">
        <f t="shared" si="5"/>
        <v>83186.83</v>
      </c>
      <c r="AU26" s="36">
        <v>446013</v>
      </c>
      <c r="AV26" s="36">
        <v>17765.310000000001</v>
      </c>
      <c r="AW26" s="36">
        <v>131988</v>
      </c>
      <c r="AX26" s="36">
        <v>5590.89</v>
      </c>
      <c r="AY26" s="36">
        <v>28772</v>
      </c>
      <c r="AZ26" s="36">
        <v>1004.85</v>
      </c>
      <c r="BA26" s="36">
        <v>1722</v>
      </c>
      <c r="BB26" s="36">
        <v>247.81</v>
      </c>
      <c r="BC26" s="36">
        <v>89811</v>
      </c>
      <c r="BD26" s="36">
        <v>38102.5</v>
      </c>
      <c r="BE26" s="36">
        <v>198552</v>
      </c>
      <c r="BF26" s="36">
        <v>14017.27</v>
      </c>
      <c r="BG26" s="36">
        <v>3260254</v>
      </c>
      <c r="BH26" s="36">
        <v>272072.19</v>
      </c>
      <c r="BI26" s="36">
        <f t="shared" si="6"/>
        <v>3579111</v>
      </c>
      <c r="BJ26" s="36">
        <f t="shared" si="7"/>
        <v>325444.62</v>
      </c>
      <c r="BK26" s="36">
        <f t="shared" si="8"/>
        <v>4818853</v>
      </c>
      <c r="BL26" s="36">
        <f t="shared" si="9"/>
        <v>408631.45</v>
      </c>
    </row>
    <row r="27" spans="1:64" x14ac:dyDescent="0.25">
      <c r="A27" s="25">
        <v>20</v>
      </c>
      <c r="B27" s="23" t="s">
        <v>61</v>
      </c>
      <c r="C27" s="36">
        <v>152909</v>
      </c>
      <c r="D27" s="36">
        <v>1806.96</v>
      </c>
      <c r="E27" s="36">
        <v>330028</v>
      </c>
      <c r="F27" s="36">
        <v>5708.57</v>
      </c>
      <c r="G27" s="36">
        <v>134222</v>
      </c>
      <c r="H27" s="36">
        <v>2052.9</v>
      </c>
      <c r="I27" s="36">
        <v>6419</v>
      </c>
      <c r="J27" s="36">
        <v>336.44</v>
      </c>
      <c r="K27" s="36">
        <v>33835</v>
      </c>
      <c r="L27" s="36">
        <v>3760.4</v>
      </c>
      <c r="M27" s="36">
        <v>5746</v>
      </c>
      <c r="N27" s="36">
        <v>308.73</v>
      </c>
      <c r="O27" s="36">
        <v>325635</v>
      </c>
      <c r="P27" s="36">
        <v>6065.78</v>
      </c>
      <c r="Q27" s="36">
        <f t="shared" si="0"/>
        <v>523191</v>
      </c>
      <c r="R27" s="36">
        <f t="shared" si="1"/>
        <v>11612.369999999999</v>
      </c>
      <c r="S27" s="36">
        <v>206604</v>
      </c>
      <c r="T27" s="36">
        <v>15934.8</v>
      </c>
      <c r="U27" s="36">
        <v>61352</v>
      </c>
      <c r="V27" s="36">
        <v>16328.01</v>
      </c>
      <c r="W27" s="36">
        <v>54138</v>
      </c>
      <c r="X27" s="36">
        <v>10534.08</v>
      </c>
      <c r="Y27" s="36">
        <v>139933</v>
      </c>
      <c r="Z27" s="36">
        <v>8361.9699999999993</v>
      </c>
      <c r="AA27" s="36">
        <v>21583</v>
      </c>
      <c r="AB27" s="36">
        <v>1091.74</v>
      </c>
      <c r="AC27" s="36">
        <f t="shared" si="2"/>
        <v>462027</v>
      </c>
      <c r="AD27" s="36">
        <f t="shared" si="3"/>
        <v>51158.86</v>
      </c>
      <c r="AE27" s="36">
        <v>3129</v>
      </c>
      <c r="AF27" s="36">
        <v>930.3</v>
      </c>
      <c r="AG27" s="36">
        <v>12014</v>
      </c>
      <c r="AH27" s="36">
        <v>165.21</v>
      </c>
      <c r="AI27" s="36">
        <v>13496</v>
      </c>
      <c r="AJ27" s="36">
        <v>2179.48</v>
      </c>
      <c r="AK27" s="36">
        <v>7505</v>
      </c>
      <c r="AL27" s="36">
        <v>160.49</v>
      </c>
      <c r="AM27" s="36">
        <v>8855</v>
      </c>
      <c r="AN27" s="36">
        <v>115.22</v>
      </c>
      <c r="AO27" s="36">
        <v>15730</v>
      </c>
      <c r="AP27" s="36">
        <v>282.13</v>
      </c>
      <c r="AQ27" s="36">
        <v>847</v>
      </c>
      <c r="AR27" s="36">
        <v>48.3</v>
      </c>
      <c r="AS27" s="36">
        <f t="shared" si="4"/>
        <v>1045947</v>
      </c>
      <c r="AT27" s="36">
        <f t="shared" si="5"/>
        <v>66604.060000000012</v>
      </c>
      <c r="AU27" s="36">
        <v>371965</v>
      </c>
      <c r="AV27" s="36">
        <v>14437.31</v>
      </c>
      <c r="AW27" s="36">
        <v>108008</v>
      </c>
      <c r="AX27" s="36">
        <v>4624.7700000000004</v>
      </c>
      <c r="AY27" s="36">
        <v>1744</v>
      </c>
      <c r="AZ27" s="36">
        <v>223.52</v>
      </c>
      <c r="BA27" s="36">
        <v>4710</v>
      </c>
      <c r="BB27" s="36">
        <v>468.51</v>
      </c>
      <c r="BC27" s="36">
        <v>58342</v>
      </c>
      <c r="BD27" s="36">
        <v>20805.53</v>
      </c>
      <c r="BE27" s="36">
        <v>101843</v>
      </c>
      <c r="BF27" s="36">
        <v>6569.66</v>
      </c>
      <c r="BG27" s="36">
        <v>2794309</v>
      </c>
      <c r="BH27" s="36">
        <v>263812.15000000002</v>
      </c>
      <c r="BI27" s="36">
        <f t="shared" si="6"/>
        <v>2960948</v>
      </c>
      <c r="BJ27" s="36">
        <f t="shared" si="7"/>
        <v>291879.37</v>
      </c>
      <c r="BK27" s="36">
        <f t="shared" si="8"/>
        <v>4006895</v>
      </c>
      <c r="BL27" s="36">
        <f t="shared" si="9"/>
        <v>358483.43</v>
      </c>
    </row>
    <row r="28" spans="1:64" x14ac:dyDescent="0.25">
      <c r="A28" s="25">
        <v>21</v>
      </c>
      <c r="B28" s="23" t="s">
        <v>62</v>
      </c>
      <c r="C28" s="36">
        <v>158496</v>
      </c>
      <c r="D28" s="36">
        <v>1742.35</v>
      </c>
      <c r="E28" s="36">
        <v>44653</v>
      </c>
      <c r="F28" s="36">
        <v>868.8</v>
      </c>
      <c r="G28" s="36">
        <v>16022</v>
      </c>
      <c r="H28" s="36">
        <v>230.82</v>
      </c>
      <c r="I28" s="36">
        <v>4426</v>
      </c>
      <c r="J28" s="36">
        <v>173.61</v>
      </c>
      <c r="K28" s="36">
        <v>8725</v>
      </c>
      <c r="L28" s="36">
        <v>831.3</v>
      </c>
      <c r="M28" s="36">
        <v>875</v>
      </c>
      <c r="N28" s="36">
        <v>51.75</v>
      </c>
      <c r="O28" s="36">
        <v>142770</v>
      </c>
      <c r="P28" s="36">
        <v>1915.98</v>
      </c>
      <c r="Q28" s="36">
        <f t="shared" si="0"/>
        <v>216300</v>
      </c>
      <c r="R28" s="36">
        <f t="shared" si="1"/>
        <v>3616.0599999999995</v>
      </c>
      <c r="S28" s="36">
        <v>43905</v>
      </c>
      <c r="T28" s="36">
        <v>2922.07</v>
      </c>
      <c r="U28" s="36">
        <v>9531</v>
      </c>
      <c r="V28" s="36">
        <v>3034.41</v>
      </c>
      <c r="W28" s="36">
        <v>8830</v>
      </c>
      <c r="X28" s="36">
        <v>1778.39</v>
      </c>
      <c r="Y28" s="36">
        <v>19800</v>
      </c>
      <c r="Z28" s="36">
        <v>1050.08</v>
      </c>
      <c r="AA28" s="36">
        <v>1843</v>
      </c>
      <c r="AB28" s="36">
        <v>99.86</v>
      </c>
      <c r="AC28" s="36">
        <f t="shared" si="2"/>
        <v>82066</v>
      </c>
      <c r="AD28" s="36">
        <f t="shared" si="3"/>
        <v>8784.9500000000007</v>
      </c>
      <c r="AE28" s="36">
        <v>875</v>
      </c>
      <c r="AF28" s="36">
        <v>294.36</v>
      </c>
      <c r="AG28" s="36">
        <v>6518</v>
      </c>
      <c r="AH28" s="36">
        <v>70.97</v>
      </c>
      <c r="AI28" s="36">
        <v>7030</v>
      </c>
      <c r="AJ28" s="36">
        <v>860.59</v>
      </c>
      <c r="AK28" s="36">
        <v>2988</v>
      </c>
      <c r="AL28" s="36">
        <v>103.44</v>
      </c>
      <c r="AM28" s="36">
        <v>3353</v>
      </c>
      <c r="AN28" s="36">
        <v>35.979999999999997</v>
      </c>
      <c r="AO28" s="36">
        <v>6733</v>
      </c>
      <c r="AP28" s="36">
        <v>96.48</v>
      </c>
      <c r="AQ28" s="36">
        <v>148</v>
      </c>
      <c r="AR28" s="36">
        <v>19.2</v>
      </c>
      <c r="AS28" s="36">
        <f t="shared" si="4"/>
        <v>325863</v>
      </c>
      <c r="AT28" s="36">
        <f t="shared" si="5"/>
        <v>13862.83</v>
      </c>
      <c r="AU28" s="36">
        <v>103102</v>
      </c>
      <c r="AV28" s="36">
        <v>2803.89</v>
      </c>
      <c r="AW28" s="36">
        <v>33655</v>
      </c>
      <c r="AX28" s="36">
        <v>1024.2</v>
      </c>
      <c r="AY28" s="36">
        <v>3764</v>
      </c>
      <c r="AZ28" s="36">
        <v>656.08</v>
      </c>
      <c r="BA28" s="36">
        <v>1144</v>
      </c>
      <c r="BB28" s="36">
        <v>177.5</v>
      </c>
      <c r="BC28" s="36">
        <v>25443</v>
      </c>
      <c r="BD28" s="36">
        <v>6211.18</v>
      </c>
      <c r="BE28" s="36">
        <v>23255</v>
      </c>
      <c r="BF28" s="36">
        <v>1192.78</v>
      </c>
      <c r="BG28" s="36">
        <v>893519</v>
      </c>
      <c r="BH28" s="36">
        <v>103224.12</v>
      </c>
      <c r="BI28" s="36">
        <f t="shared" si="6"/>
        <v>947125</v>
      </c>
      <c r="BJ28" s="36">
        <f t="shared" si="7"/>
        <v>111461.66</v>
      </c>
      <c r="BK28" s="36">
        <f t="shared" si="8"/>
        <v>1272988</v>
      </c>
      <c r="BL28" s="36">
        <f t="shared" si="9"/>
        <v>125324.49</v>
      </c>
    </row>
    <row r="29" spans="1:64" x14ac:dyDescent="0.25">
      <c r="A29" s="25">
        <v>22</v>
      </c>
      <c r="B29" s="23" t="s">
        <v>63</v>
      </c>
      <c r="C29" s="36">
        <v>47286</v>
      </c>
      <c r="D29" s="36">
        <v>440.63</v>
      </c>
      <c r="E29" s="36">
        <v>118284</v>
      </c>
      <c r="F29" s="36">
        <v>3657.17</v>
      </c>
      <c r="G29" s="36">
        <v>25406</v>
      </c>
      <c r="H29" s="36">
        <v>357.86</v>
      </c>
      <c r="I29" s="36">
        <v>748</v>
      </c>
      <c r="J29" s="36">
        <v>46.01</v>
      </c>
      <c r="K29" s="36">
        <v>968</v>
      </c>
      <c r="L29" s="36">
        <v>287.37</v>
      </c>
      <c r="M29" s="36">
        <v>52</v>
      </c>
      <c r="N29" s="36">
        <v>6.4</v>
      </c>
      <c r="O29" s="36">
        <v>60629</v>
      </c>
      <c r="P29" s="36">
        <v>785.54</v>
      </c>
      <c r="Q29" s="36">
        <f t="shared" si="0"/>
        <v>167286</v>
      </c>
      <c r="R29" s="36">
        <f t="shared" si="1"/>
        <v>4431.18</v>
      </c>
      <c r="S29" s="36">
        <v>18230</v>
      </c>
      <c r="T29" s="36">
        <v>2063.1</v>
      </c>
      <c r="U29" s="36">
        <v>4335</v>
      </c>
      <c r="V29" s="36">
        <v>2128.25</v>
      </c>
      <c r="W29" s="36">
        <v>3210</v>
      </c>
      <c r="X29" s="36">
        <v>1109.06</v>
      </c>
      <c r="Y29" s="36">
        <v>9363</v>
      </c>
      <c r="Z29" s="36">
        <v>859.49</v>
      </c>
      <c r="AA29" s="36">
        <v>2050</v>
      </c>
      <c r="AB29" s="36">
        <v>105.86</v>
      </c>
      <c r="AC29" s="36">
        <f t="shared" si="2"/>
        <v>35138</v>
      </c>
      <c r="AD29" s="36">
        <f t="shared" si="3"/>
        <v>6159.9</v>
      </c>
      <c r="AE29" s="36">
        <v>461</v>
      </c>
      <c r="AF29" s="36">
        <v>338.42</v>
      </c>
      <c r="AG29" s="36">
        <v>751</v>
      </c>
      <c r="AH29" s="36">
        <v>29.69</v>
      </c>
      <c r="AI29" s="36">
        <v>2998</v>
      </c>
      <c r="AJ29" s="36">
        <v>1116.68</v>
      </c>
      <c r="AK29" s="36">
        <v>2133</v>
      </c>
      <c r="AL29" s="36">
        <v>41.87</v>
      </c>
      <c r="AM29" s="36">
        <v>1362</v>
      </c>
      <c r="AN29" s="36">
        <v>14.71</v>
      </c>
      <c r="AO29" s="36">
        <v>2120</v>
      </c>
      <c r="AP29" s="36">
        <v>42.41</v>
      </c>
      <c r="AQ29" s="36">
        <v>42</v>
      </c>
      <c r="AR29" s="36">
        <v>8.0299999999999994</v>
      </c>
      <c r="AS29" s="36">
        <f t="shared" si="4"/>
        <v>212249</v>
      </c>
      <c r="AT29" s="36">
        <f t="shared" si="5"/>
        <v>12174.86</v>
      </c>
      <c r="AU29" s="36">
        <v>51603</v>
      </c>
      <c r="AV29" s="36">
        <v>2106.1</v>
      </c>
      <c r="AW29" s="36">
        <v>14270</v>
      </c>
      <c r="AX29" s="36">
        <v>596.92999999999995</v>
      </c>
      <c r="AY29" s="36">
        <v>195</v>
      </c>
      <c r="AZ29" s="36">
        <v>57.91</v>
      </c>
      <c r="BA29" s="36">
        <v>1174</v>
      </c>
      <c r="BB29" s="36">
        <v>131.44999999999999</v>
      </c>
      <c r="BC29" s="36">
        <v>9337</v>
      </c>
      <c r="BD29" s="36">
        <v>3979.02</v>
      </c>
      <c r="BE29" s="36">
        <v>21162</v>
      </c>
      <c r="BF29" s="36">
        <v>1331.25</v>
      </c>
      <c r="BG29" s="36">
        <v>726295</v>
      </c>
      <c r="BH29" s="36">
        <v>70866.710000000006</v>
      </c>
      <c r="BI29" s="36">
        <f t="shared" si="6"/>
        <v>758163</v>
      </c>
      <c r="BJ29" s="36">
        <f t="shared" si="7"/>
        <v>76366.340000000011</v>
      </c>
      <c r="BK29" s="36">
        <f t="shared" si="8"/>
        <v>970412</v>
      </c>
      <c r="BL29" s="36">
        <f t="shared" si="9"/>
        <v>88541.200000000012</v>
      </c>
    </row>
    <row r="30" spans="1:64" x14ac:dyDescent="0.25">
      <c r="A30" s="25">
        <v>23</v>
      </c>
      <c r="B30" s="23" t="s">
        <v>64</v>
      </c>
      <c r="C30" s="36">
        <v>25480</v>
      </c>
      <c r="D30" s="36">
        <v>310.86</v>
      </c>
      <c r="E30" s="36">
        <v>203911</v>
      </c>
      <c r="F30" s="36">
        <v>2607.94</v>
      </c>
      <c r="G30" s="36">
        <v>64510</v>
      </c>
      <c r="H30" s="36">
        <v>930.27</v>
      </c>
      <c r="I30" s="36">
        <v>2415</v>
      </c>
      <c r="J30" s="36">
        <v>173.61</v>
      </c>
      <c r="K30" s="36">
        <v>11854</v>
      </c>
      <c r="L30" s="36">
        <v>1750.41</v>
      </c>
      <c r="M30" s="36">
        <v>1213</v>
      </c>
      <c r="N30" s="36">
        <v>80.2</v>
      </c>
      <c r="O30" s="36">
        <v>127680</v>
      </c>
      <c r="P30" s="36">
        <v>2132.09</v>
      </c>
      <c r="Q30" s="36">
        <f t="shared" si="0"/>
        <v>243660</v>
      </c>
      <c r="R30" s="36">
        <f t="shared" si="1"/>
        <v>4842.8200000000006</v>
      </c>
      <c r="S30" s="36">
        <v>76632</v>
      </c>
      <c r="T30" s="36">
        <v>6011.73</v>
      </c>
      <c r="U30" s="36">
        <v>16439</v>
      </c>
      <c r="V30" s="36">
        <v>10169.6</v>
      </c>
      <c r="W30" s="36">
        <v>11091</v>
      </c>
      <c r="X30" s="36">
        <v>9590.9</v>
      </c>
      <c r="Y30" s="36">
        <v>27880</v>
      </c>
      <c r="Z30" s="36">
        <v>1909.17</v>
      </c>
      <c r="AA30" s="36">
        <v>3839</v>
      </c>
      <c r="AB30" s="36">
        <v>199.44</v>
      </c>
      <c r="AC30" s="36">
        <f t="shared" si="2"/>
        <v>132042</v>
      </c>
      <c r="AD30" s="36">
        <f t="shared" si="3"/>
        <v>27681.4</v>
      </c>
      <c r="AE30" s="36">
        <v>3151</v>
      </c>
      <c r="AF30" s="36">
        <v>578.16999999999996</v>
      </c>
      <c r="AG30" s="36">
        <v>1351</v>
      </c>
      <c r="AH30" s="36">
        <v>29.11</v>
      </c>
      <c r="AI30" s="36">
        <v>3388</v>
      </c>
      <c r="AJ30" s="36">
        <v>513.38</v>
      </c>
      <c r="AK30" s="36">
        <v>1622</v>
      </c>
      <c r="AL30" s="36">
        <v>91.01</v>
      </c>
      <c r="AM30" s="36">
        <v>4286</v>
      </c>
      <c r="AN30" s="36">
        <v>41.64</v>
      </c>
      <c r="AO30" s="36">
        <v>3798</v>
      </c>
      <c r="AP30" s="36">
        <v>109.58</v>
      </c>
      <c r="AQ30" s="36">
        <v>83</v>
      </c>
      <c r="AR30" s="36">
        <v>25.59</v>
      </c>
      <c r="AS30" s="36">
        <f t="shared" si="4"/>
        <v>393298</v>
      </c>
      <c r="AT30" s="36">
        <f t="shared" si="5"/>
        <v>33887.11</v>
      </c>
      <c r="AU30" s="36">
        <v>146392</v>
      </c>
      <c r="AV30" s="36">
        <v>5749.11</v>
      </c>
      <c r="AW30" s="36">
        <v>35026</v>
      </c>
      <c r="AX30" s="36">
        <v>1441.36</v>
      </c>
      <c r="AY30" s="36">
        <v>216</v>
      </c>
      <c r="AZ30" s="36">
        <v>161.35</v>
      </c>
      <c r="BA30" s="36">
        <v>442</v>
      </c>
      <c r="BB30" s="36">
        <v>83.26</v>
      </c>
      <c r="BC30" s="36">
        <v>4220</v>
      </c>
      <c r="BD30" s="36">
        <v>2963.16</v>
      </c>
      <c r="BE30" s="36">
        <v>28081</v>
      </c>
      <c r="BF30" s="36">
        <v>1444.23</v>
      </c>
      <c r="BG30" s="36">
        <v>1492856</v>
      </c>
      <c r="BH30" s="36">
        <v>141690.76999999999</v>
      </c>
      <c r="BI30" s="36">
        <f t="shared" si="6"/>
        <v>1525815</v>
      </c>
      <c r="BJ30" s="36">
        <f t="shared" si="7"/>
        <v>146342.76999999999</v>
      </c>
      <c r="BK30" s="36">
        <f t="shared" si="8"/>
        <v>1919113</v>
      </c>
      <c r="BL30" s="36">
        <f t="shared" si="9"/>
        <v>180229.88</v>
      </c>
    </row>
    <row r="31" spans="1:64" x14ac:dyDescent="0.25">
      <c r="A31" s="25">
        <v>24</v>
      </c>
      <c r="B31" s="23" t="s">
        <v>65</v>
      </c>
      <c r="C31" s="36">
        <v>2551</v>
      </c>
      <c r="D31" s="36">
        <v>30.85</v>
      </c>
      <c r="E31" s="36">
        <v>1770</v>
      </c>
      <c r="F31" s="36">
        <v>105.24</v>
      </c>
      <c r="G31" s="36">
        <v>652</v>
      </c>
      <c r="H31" s="36">
        <v>12.1</v>
      </c>
      <c r="I31" s="36">
        <v>157</v>
      </c>
      <c r="J31" s="36">
        <v>16.03</v>
      </c>
      <c r="K31" s="36">
        <v>1144</v>
      </c>
      <c r="L31" s="36">
        <v>198.12</v>
      </c>
      <c r="M31" s="36">
        <v>308</v>
      </c>
      <c r="N31" s="36">
        <v>17.68</v>
      </c>
      <c r="O31" s="36">
        <v>3626</v>
      </c>
      <c r="P31" s="36">
        <v>135.09</v>
      </c>
      <c r="Q31" s="36">
        <f t="shared" si="0"/>
        <v>5622</v>
      </c>
      <c r="R31" s="36">
        <f t="shared" si="1"/>
        <v>350.24</v>
      </c>
      <c r="S31" s="36">
        <v>4222</v>
      </c>
      <c r="T31" s="36">
        <v>434.17</v>
      </c>
      <c r="U31" s="36">
        <v>1563</v>
      </c>
      <c r="V31" s="36">
        <v>586.12</v>
      </c>
      <c r="W31" s="36">
        <v>1015</v>
      </c>
      <c r="X31" s="36">
        <v>455.06</v>
      </c>
      <c r="Y31" s="36">
        <v>1658</v>
      </c>
      <c r="Z31" s="36">
        <v>169.44</v>
      </c>
      <c r="AA31" s="36">
        <v>259</v>
      </c>
      <c r="AB31" s="36">
        <v>14.33</v>
      </c>
      <c r="AC31" s="36">
        <f t="shared" si="2"/>
        <v>8458</v>
      </c>
      <c r="AD31" s="36">
        <f t="shared" si="3"/>
        <v>1644.79</v>
      </c>
      <c r="AE31" s="36">
        <v>156</v>
      </c>
      <c r="AF31" s="36">
        <v>63.2</v>
      </c>
      <c r="AG31" s="36">
        <v>312</v>
      </c>
      <c r="AH31" s="36">
        <v>9.09</v>
      </c>
      <c r="AI31" s="36">
        <v>619</v>
      </c>
      <c r="AJ31" s="36">
        <v>163.80000000000001</v>
      </c>
      <c r="AK31" s="36">
        <v>254</v>
      </c>
      <c r="AL31" s="36">
        <v>11.22</v>
      </c>
      <c r="AM31" s="36">
        <v>515</v>
      </c>
      <c r="AN31" s="36">
        <v>9.75</v>
      </c>
      <c r="AO31" s="36">
        <v>780</v>
      </c>
      <c r="AP31" s="36">
        <v>21.37</v>
      </c>
      <c r="AQ31" s="36">
        <v>7</v>
      </c>
      <c r="AR31" s="36">
        <v>2.63</v>
      </c>
      <c r="AS31" s="36">
        <f t="shared" si="4"/>
        <v>16716</v>
      </c>
      <c r="AT31" s="36">
        <f t="shared" si="5"/>
        <v>2273.46</v>
      </c>
      <c r="AU31" s="36">
        <v>4169</v>
      </c>
      <c r="AV31" s="36">
        <v>348.78</v>
      </c>
      <c r="AW31" s="36">
        <v>1386</v>
      </c>
      <c r="AX31" s="36">
        <v>139.91999999999999</v>
      </c>
      <c r="AY31" s="36">
        <v>142</v>
      </c>
      <c r="AZ31" s="36">
        <v>21.44</v>
      </c>
      <c r="BA31" s="36">
        <v>83</v>
      </c>
      <c r="BB31" s="36">
        <v>9.92</v>
      </c>
      <c r="BC31" s="36">
        <v>666</v>
      </c>
      <c r="BD31" s="36">
        <v>498.12</v>
      </c>
      <c r="BE31" s="36">
        <v>3266</v>
      </c>
      <c r="BF31" s="36">
        <v>201.32</v>
      </c>
      <c r="BG31" s="36">
        <v>150523</v>
      </c>
      <c r="BH31" s="36">
        <v>13362.7</v>
      </c>
      <c r="BI31" s="36">
        <f t="shared" si="6"/>
        <v>154680</v>
      </c>
      <c r="BJ31" s="36">
        <f t="shared" si="7"/>
        <v>14093.5</v>
      </c>
      <c r="BK31" s="36">
        <f t="shared" si="8"/>
        <v>171396</v>
      </c>
      <c r="BL31" s="36">
        <f t="shared" si="9"/>
        <v>16366.96</v>
      </c>
    </row>
    <row r="32" spans="1:64" x14ac:dyDescent="0.25">
      <c r="A32" s="25">
        <v>25</v>
      </c>
      <c r="B32" s="23" t="s">
        <v>66</v>
      </c>
      <c r="C32" s="36">
        <v>423</v>
      </c>
      <c r="D32" s="36">
        <v>5.62</v>
      </c>
      <c r="E32" s="36">
        <v>560</v>
      </c>
      <c r="F32" s="36">
        <v>42.05</v>
      </c>
      <c r="G32" s="36">
        <v>194</v>
      </c>
      <c r="H32" s="36">
        <v>4.71</v>
      </c>
      <c r="I32" s="36">
        <v>61</v>
      </c>
      <c r="J32" s="36">
        <v>11.68</v>
      </c>
      <c r="K32" s="36">
        <v>305</v>
      </c>
      <c r="L32" s="36">
        <v>85.49</v>
      </c>
      <c r="M32" s="36">
        <v>5</v>
      </c>
      <c r="N32" s="36">
        <v>1.68</v>
      </c>
      <c r="O32" s="36">
        <v>561</v>
      </c>
      <c r="P32" s="36">
        <v>27.69</v>
      </c>
      <c r="Q32" s="36">
        <f t="shared" si="0"/>
        <v>1349</v>
      </c>
      <c r="R32" s="36">
        <f t="shared" si="1"/>
        <v>144.83999999999997</v>
      </c>
      <c r="S32" s="36">
        <v>2306</v>
      </c>
      <c r="T32" s="36">
        <v>349.97</v>
      </c>
      <c r="U32" s="36">
        <v>1001</v>
      </c>
      <c r="V32" s="36">
        <v>374.28</v>
      </c>
      <c r="W32" s="36">
        <v>393</v>
      </c>
      <c r="X32" s="36">
        <v>219.4</v>
      </c>
      <c r="Y32" s="36">
        <v>337</v>
      </c>
      <c r="Z32" s="36">
        <v>84.2</v>
      </c>
      <c r="AA32" s="36">
        <v>50</v>
      </c>
      <c r="AB32" s="36">
        <v>3.98</v>
      </c>
      <c r="AC32" s="36">
        <f t="shared" si="2"/>
        <v>4037</v>
      </c>
      <c r="AD32" s="36">
        <f t="shared" si="3"/>
        <v>1027.8499999999999</v>
      </c>
      <c r="AE32" s="36">
        <v>26</v>
      </c>
      <c r="AF32" s="36">
        <v>45.56</v>
      </c>
      <c r="AG32" s="36">
        <v>113</v>
      </c>
      <c r="AH32" s="36">
        <v>2.92</v>
      </c>
      <c r="AI32" s="36">
        <v>350</v>
      </c>
      <c r="AJ32" s="36">
        <v>77.040000000000006</v>
      </c>
      <c r="AK32" s="36">
        <v>117</v>
      </c>
      <c r="AL32" s="36">
        <v>9.23</v>
      </c>
      <c r="AM32" s="36">
        <v>431</v>
      </c>
      <c r="AN32" s="36">
        <v>3.9</v>
      </c>
      <c r="AO32" s="36">
        <v>317</v>
      </c>
      <c r="AP32" s="36">
        <v>11.86</v>
      </c>
      <c r="AQ32" s="36">
        <v>2</v>
      </c>
      <c r="AR32" s="36">
        <v>2.44</v>
      </c>
      <c r="AS32" s="36">
        <f t="shared" si="4"/>
        <v>6740</v>
      </c>
      <c r="AT32" s="36">
        <f t="shared" si="5"/>
        <v>1323.1999999999998</v>
      </c>
      <c r="AU32" s="36">
        <v>1268</v>
      </c>
      <c r="AV32" s="36">
        <v>168.26</v>
      </c>
      <c r="AW32" s="36">
        <v>487</v>
      </c>
      <c r="AX32" s="36">
        <v>80.72</v>
      </c>
      <c r="AY32" s="36">
        <v>75</v>
      </c>
      <c r="AZ32" s="36">
        <v>22.75</v>
      </c>
      <c r="BA32" s="36">
        <v>72</v>
      </c>
      <c r="BB32" s="36">
        <v>10.130000000000001</v>
      </c>
      <c r="BC32" s="36">
        <v>510</v>
      </c>
      <c r="BD32" s="36">
        <v>459.1</v>
      </c>
      <c r="BE32" s="36">
        <v>3656</v>
      </c>
      <c r="BF32" s="36">
        <v>201.6</v>
      </c>
      <c r="BG32" s="36">
        <v>142151</v>
      </c>
      <c r="BH32" s="36">
        <v>12735.25</v>
      </c>
      <c r="BI32" s="36">
        <f t="shared" si="6"/>
        <v>146464</v>
      </c>
      <c r="BJ32" s="36">
        <f t="shared" si="7"/>
        <v>13428.83</v>
      </c>
      <c r="BK32" s="36">
        <f t="shared" si="8"/>
        <v>153204</v>
      </c>
      <c r="BL32" s="36">
        <f t="shared" si="9"/>
        <v>14752.029999999999</v>
      </c>
    </row>
    <row r="33" spans="1:64" x14ac:dyDescent="0.25">
      <c r="A33" s="25">
        <v>26</v>
      </c>
      <c r="B33" s="23" t="s">
        <v>67</v>
      </c>
      <c r="C33" s="36">
        <v>9686</v>
      </c>
      <c r="D33" s="36">
        <v>145.12</v>
      </c>
      <c r="E33" s="36">
        <v>140010</v>
      </c>
      <c r="F33" s="36">
        <v>2620.25</v>
      </c>
      <c r="G33" s="36">
        <v>39037</v>
      </c>
      <c r="H33" s="36">
        <v>694.16</v>
      </c>
      <c r="I33" s="36">
        <v>5011</v>
      </c>
      <c r="J33" s="36">
        <v>235.58</v>
      </c>
      <c r="K33" s="36">
        <v>25814</v>
      </c>
      <c r="L33" s="36">
        <v>2702.66</v>
      </c>
      <c r="M33" s="36">
        <v>3749</v>
      </c>
      <c r="N33" s="36">
        <v>207.54</v>
      </c>
      <c r="O33" s="36">
        <v>110357</v>
      </c>
      <c r="P33" s="36">
        <v>2616.11</v>
      </c>
      <c r="Q33" s="36">
        <f t="shared" si="0"/>
        <v>180521</v>
      </c>
      <c r="R33" s="36">
        <f t="shared" si="1"/>
        <v>5703.61</v>
      </c>
      <c r="S33" s="36">
        <v>80141</v>
      </c>
      <c r="T33" s="36">
        <v>8006.91</v>
      </c>
      <c r="U33" s="36">
        <v>20560</v>
      </c>
      <c r="V33" s="36">
        <v>9980.09</v>
      </c>
      <c r="W33" s="36">
        <v>15719</v>
      </c>
      <c r="X33" s="36">
        <v>7604.88</v>
      </c>
      <c r="Y33" s="36">
        <v>37276</v>
      </c>
      <c r="Z33" s="36">
        <v>3000.61</v>
      </c>
      <c r="AA33" s="36">
        <v>7199</v>
      </c>
      <c r="AB33" s="36">
        <v>372.29</v>
      </c>
      <c r="AC33" s="36">
        <f t="shared" si="2"/>
        <v>153696</v>
      </c>
      <c r="AD33" s="36">
        <f t="shared" si="3"/>
        <v>28592.49</v>
      </c>
      <c r="AE33" s="36">
        <v>1188</v>
      </c>
      <c r="AF33" s="36">
        <v>402.5</v>
      </c>
      <c r="AG33" s="36">
        <v>3547</v>
      </c>
      <c r="AH33" s="36">
        <v>78.03</v>
      </c>
      <c r="AI33" s="36">
        <v>5177</v>
      </c>
      <c r="AJ33" s="36">
        <v>1088.98</v>
      </c>
      <c r="AK33" s="36">
        <v>4440</v>
      </c>
      <c r="AL33" s="36">
        <v>119.2</v>
      </c>
      <c r="AM33" s="36">
        <v>5377</v>
      </c>
      <c r="AN33" s="36">
        <v>56.47</v>
      </c>
      <c r="AO33" s="36">
        <v>10646</v>
      </c>
      <c r="AP33" s="36">
        <v>146.22999999999999</v>
      </c>
      <c r="AQ33" s="36">
        <v>180</v>
      </c>
      <c r="AR33" s="36">
        <v>28.85</v>
      </c>
      <c r="AS33" s="36">
        <f t="shared" si="4"/>
        <v>364592</v>
      </c>
      <c r="AT33" s="36">
        <f t="shared" si="5"/>
        <v>36187.51</v>
      </c>
      <c r="AU33" s="36">
        <v>102850</v>
      </c>
      <c r="AV33" s="36">
        <v>6226.6</v>
      </c>
      <c r="AW33" s="36">
        <v>29708</v>
      </c>
      <c r="AX33" s="36">
        <v>1934</v>
      </c>
      <c r="AY33" s="36">
        <v>232</v>
      </c>
      <c r="AZ33" s="36">
        <v>151.78</v>
      </c>
      <c r="BA33" s="36">
        <v>524</v>
      </c>
      <c r="BB33" s="36">
        <v>83.35</v>
      </c>
      <c r="BC33" s="36">
        <v>3646</v>
      </c>
      <c r="BD33" s="36">
        <v>3156.13</v>
      </c>
      <c r="BE33" s="36">
        <v>27495</v>
      </c>
      <c r="BF33" s="36">
        <v>1378.83</v>
      </c>
      <c r="BG33" s="36">
        <v>4633847</v>
      </c>
      <c r="BH33" s="36">
        <v>161559.95000000001</v>
      </c>
      <c r="BI33" s="36">
        <f t="shared" si="6"/>
        <v>4665744</v>
      </c>
      <c r="BJ33" s="36">
        <f t="shared" si="7"/>
        <v>166330.04</v>
      </c>
      <c r="BK33" s="36">
        <f t="shared" si="8"/>
        <v>5030336</v>
      </c>
      <c r="BL33" s="36">
        <f t="shared" si="9"/>
        <v>202517.55000000002</v>
      </c>
    </row>
    <row r="34" spans="1:64" x14ac:dyDescent="0.25">
      <c r="A34" s="25">
        <v>27</v>
      </c>
      <c r="B34" s="23" t="s">
        <v>68</v>
      </c>
      <c r="C34" s="36">
        <v>16684</v>
      </c>
      <c r="D34" s="36">
        <v>191.99</v>
      </c>
      <c r="E34" s="36">
        <v>17084</v>
      </c>
      <c r="F34" s="36">
        <v>323.81</v>
      </c>
      <c r="G34" s="36">
        <v>3727</v>
      </c>
      <c r="H34" s="36">
        <v>61.25</v>
      </c>
      <c r="I34" s="36">
        <v>377</v>
      </c>
      <c r="J34" s="36">
        <v>54.28</v>
      </c>
      <c r="K34" s="36">
        <v>2957</v>
      </c>
      <c r="L34" s="36">
        <v>574.94000000000005</v>
      </c>
      <c r="M34" s="36">
        <v>485</v>
      </c>
      <c r="N34" s="36">
        <v>31.29</v>
      </c>
      <c r="O34" s="36">
        <v>17792</v>
      </c>
      <c r="P34" s="36">
        <v>418.97</v>
      </c>
      <c r="Q34" s="36">
        <f t="shared" si="0"/>
        <v>37102</v>
      </c>
      <c r="R34" s="36">
        <f t="shared" si="1"/>
        <v>1145.02</v>
      </c>
      <c r="S34" s="36">
        <v>11288</v>
      </c>
      <c r="T34" s="36">
        <v>1675.39</v>
      </c>
      <c r="U34" s="36">
        <v>4775</v>
      </c>
      <c r="V34" s="36">
        <v>2175.06</v>
      </c>
      <c r="W34" s="36">
        <v>1908</v>
      </c>
      <c r="X34" s="36">
        <v>1181.74</v>
      </c>
      <c r="Y34" s="36">
        <v>11982</v>
      </c>
      <c r="Z34" s="36">
        <v>692.55</v>
      </c>
      <c r="AA34" s="36">
        <v>1266</v>
      </c>
      <c r="AB34" s="36">
        <v>69.55</v>
      </c>
      <c r="AC34" s="36">
        <f t="shared" si="2"/>
        <v>29953</v>
      </c>
      <c r="AD34" s="36">
        <f t="shared" si="3"/>
        <v>5724.74</v>
      </c>
      <c r="AE34" s="36">
        <v>579</v>
      </c>
      <c r="AF34" s="36">
        <v>190.03</v>
      </c>
      <c r="AG34" s="36">
        <v>600</v>
      </c>
      <c r="AH34" s="36">
        <v>31.48</v>
      </c>
      <c r="AI34" s="36">
        <v>1923</v>
      </c>
      <c r="AJ34" s="36">
        <v>358.14</v>
      </c>
      <c r="AK34" s="36">
        <v>896</v>
      </c>
      <c r="AL34" s="36">
        <v>43</v>
      </c>
      <c r="AM34" s="36">
        <v>1930</v>
      </c>
      <c r="AN34" s="36">
        <v>19.66</v>
      </c>
      <c r="AO34" s="36">
        <v>8687</v>
      </c>
      <c r="AP34" s="36">
        <v>89.19</v>
      </c>
      <c r="AQ34" s="36">
        <v>164</v>
      </c>
      <c r="AR34" s="36">
        <v>13.16</v>
      </c>
      <c r="AS34" s="36">
        <f t="shared" si="4"/>
        <v>81670</v>
      </c>
      <c r="AT34" s="36">
        <f t="shared" si="5"/>
        <v>7601.2599999999993</v>
      </c>
      <c r="AU34" s="36">
        <v>20137</v>
      </c>
      <c r="AV34" s="36">
        <v>1224.72</v>
      </c>
      <c r="AW34" s="36">
        <v>5795</v>
      </c>
      <c r="AX34" s="36">
        <v>501.91</v>
      </c>
      <c r="AY34" s="36">
        <v>734</v>
      </c>
      <c r="AZ34" s="36">
        <v>139.84</v>
      </c>
      <c r="BA34" s="36">
        <v>213</v>
      </c>
      <c r="BB34" s="36">
        <v>35.549999999999997</v>
      </c>
      <c r="BC34" s="36">
        <v>2321</v>
      </c>
      <c r="BD34" s="36">
        <v>2049.34</v>
      </c>
      <c r="BE34" s="36">
        <v>11848</v>
      </c>
      <c r="BF34" s="36">
        <v>622.05999999999995</v>
      </c>
      <c r="BG34" s="36">
        <v>621399</v>
      </c>
      <c r="BH34" s="36">
        <v>49874.01</v>
      </c>
      <c r="BI34" s="36">
        <f t="shared" si="6"/>
        <v>636515</v>
      </c>
      <c r="BJ34" s="36">
        <f t="shared" si="7"/>
        <v>52720.800000000003</v>
      </c>
      <c r="BK34" s="36">
        <f t="shared" si="8"/>
        <v>718185</v>
      </c>
      <c r="BL34" s="36">
        <f t="shared" si="9"/>
        <v>60322.060000000005</v>
      </c>
    </row>
    <row r="35" spans="1:64" x14ac:dyDescent="0.25">
      <c r="A35" s="25">
        <v>28</v>
      </c>
      <c r="B35" s="23" t="s">
        <v>69</v>
      </c>
      <c r="C35" s="36">
        <v>83</v>
      </c>
      <c r="D35" s="36">
        <v>3.59</v>
      </c>
      <c r="E35" s="36">
        <v>661</v>
      </c>
      <c r="F35" s="36">
        <v>59.68</v>
      </c>
      <c r="G35" s="36">
        <v>387</v>
      </c>
      <c r="H35" s="36">
        <v>10.71</v>
      </c>
      <c r="I35" s="36">
        <v>49</v>
      </c>
      <c r="J35" s="36">
        <v>22.56</v>
      </c>
      <c r="K35" s="36">
        <v>323</v>
      </c>
      <c r="L35" s="36">
        <v>163.78</v>
      </c>
      <c r="M35" s="36">
        <v>6</v>
      </c>
      <c r="N35" s="36">
        <v>3.17</v>
      </c>
      <c r="O35" s="36">
        <v>601</v>
      </c>
      <c r="P35" s="36">
        <v>55.36</v>
      </c>
      <c r="Q35" s="36">
        <f t="shared" si="0"/>
        <v>1116</v>
      </c>
      <c r="R35" s="36">
        <f t="shared" si="1"/>
        <v>249.61</v>
      </c>
      <c r="S35" s="36">
        <v>3627</v>
      </c>
      <c r="T35" s="36">
        <v>521.70000000000005</v>
      </c>
      <c r="U35" s="36">
        <v>1759</v>
      </c>
      <c r="V35" s="36">
        <v>605.52</v>
      </c>
      <c r="W35" s="36">
        <v>490</v>
      </c>
      <c r="X35" s="36">
        <v>421.72</v>
      </c>
      <c r="Y35" s="36">
        <v>112</v>
      </c>
      <c r="Z35" s="36">
        <v>135.44999999999999</v>
      </c>
      <c r="AA35" s="36">
        <v>13</v>
      </c>
      <c r="AB35" s="36">
        <v>3.77</v>
      </c>
      <c r="AC35" s="36">
        <f t="shared" si="2"/>
        <v>5988</v>
      </c>
      <c r="AD35" s="36">
        <f t="shared" si="3"/>
        <v>1684.39</v>
      </c>
      <c r="AE35" s="36">
        <v>86</v>
      </c>
      <c r="AF35" s="36">
        <v>73.94</v>
      </c>
      <c r="AG35" s="36">
        <v>183</v>
      </c>
      <c r="AH35" s="36">
        <v>5.47</v>
      </c>
      <c r="AI35" s="36">
        <v>695</v>
      </c>
      <c r="AJ35" s="36">
        <v>120.15</v>
      </c>
      <c r="AK35" s="36">
        <v>216</v>
      </c>
      <c r="AL35" s="36">
        <v>19.440000000000001</v>
      </c>
      <c r="AM35" s="36">
        <v>849</v>
      </c>
      <c r="AN35" s="36">
        <v>7.92</v>
      </c>
      <c r="AO35" s="36">
        <v>366</v>
      </c>
      <c r="AP35" s="36">
        <v>16.809999999999999</v>
      </c>
      <c r="AQ35" s="36">
        <v>3</v>
      </c>
      <c r="AR35" s="36">
        <v>4.96</v>
      </c>
      <c r="AS35" s="36">
        <f t="shared" si="4"/>
        <v>9499</v>
      </c>
      <c r="AT35" s="36">
        <f t="shared" si="5"/>
        <v>2177.73</v>
      </c>
      <c r="AU35" s="36">
        <v>1321457</v>
      </c>
      <c r="AV35" s="36">
        <v>259.23</v>
      </c>
      <c r="AW35" s="36">
        <v>698</v>
      </c>
      <c r="AX35" s="36">
        <v>152.72</v>
      </c>
      <c r="AY35" s="36">
        <v>39</v>
      </c>
      <c r="AZ35" s="36">
        <v>34.369999999999997</v>
      </c>
      <c r="BA35" s="36">
        <v>66</v>
      </c>
      <c r="BB35" s="36">
        <v>15.23</v>
      </c>
      <c r="BC35" s="36">
        <v>422</v>
      </c>
      <c r="BD35" s="36">
        <v>458.49</v>
      </c>
      <c r="BE35" s="36">
        <v>5693</v>
      </c>
      <c r="BF35" s="36">
        <v>293.74</v>
      </c>
      <c r="BG35" s="36">
        <v>281114</v>
      </c>
      <c r="BH35" s="36">
        <v>20906.53</v>
      </c>
      <c r="BI35" s="36">
        <f t="shared" si="6"/>
        <v>287334</v>
      </c>
      <c r="BJ35" s="36">
        <f t="shared" si="7"/>
        <v>21708.36</v>
      </c>
      <c r="BK35" s="36">
        <f t="shared" si="8"/>
        <v>296833</v>
      </c>
      <c r="BL35" s="36">
        <f t="shared" si="9"/>
        <v>23886.09</v>
      </c>
    </row>
    <row r="36" spans="1:64" x14ac:dyDescent="0.25">
      <c r="A36" s="25">
        <v>29</v>
      </c>
      <c r="B36" s="23" t="s">
        <v>70</v>
      </c>
      <c r="C36" s="36">
        <v>53752</v>
      </c>
      <c r="D36" s="36">
        <v>701.3</v>
      </c>
      <c r="E36" s="36">
        <v>56218</v>
      </c>
      <c r="F36" s="36">
        <v>1189.57</v>
      </c>
      <c r="G36" s="36">
        <v>21678</v>
      </c>
      <c r="H36" s="36">
        <v>385.19</v>
      </c>
      <c r="I36" s="36">
        <v>2948</v>
      </c>
      <c r="J36" s="36">
        <v>127.1</v>
      </c>
      <c r="K36" s="36">
        <v>13797</v>
      </c>
      <c r="L36" s="36">
        <v>1961.44</v>
      </c>
      <c r="M36" s="36">
        <v>2779</v>
      </c>
      <c r="N36" s="36">
        <v>159.1</v>
      </c>
      <c r="O36" s="36">
        <v>72665</v>
      </c>
      <c r="P36" s="36">
        <v>1748.4</v>
      </c>
      <c r="Q36" s="36">
        <f t="shared" si="0"/>
        <v>126715</v>
      </c>
      <c r="R36" s="36">
        <f t="shared" si="1"/>
        <v>3979.41</v>
      </c>
      <c r="S36" s="36">
        <v>35482</v>
      </c>
      <c r="T36" s="36">
        <v>4445.6400000000003</v>
      </c>
      <c r="U36" s="36">
        <v>11160</v>
      </c>
      <c r="V36" s="36">
        <v>5422.46</v>
      </c>
      <c r="W36" s="36">
        <v>7091</v>
      </c>
      <c r="X36" s="36">
        <v>5450.3</v>
      </c>
      <c r="Y36" s="36">
        <v>19132</v>
      </c>
      <c r="Z36" s="36">
        <v>1869.49</v>
      </c>
      <c r="AA36" s="36">
        <v>4602</v>
      </c>
      <c r="AB36" s="36">
        <v>235.78</v>
      </c>
      <c r="AC36" s="36">
        <f t="shared" si="2"/>
        <v>72865</v>
      </c>
      <c r="AD36" s="36">
        <f t="shared" si="3"/>
        <v>17187.890000000003</v>
      </c>
      <c r="AE36" s="36">
        <v>1184</v>
      </c>
      <c r="AF36" s="36">
        <v>251.26</v>
      </c>
      <c r="AG36" s="36">
        <v>2603</v>
      </c>
      <c r="AH36" s="36">
        <v>55.48</v>
      </c>
      <c r="AI36" s="36">
        <v>4815</v>
      </c>
      <c r="AJ36" s="36">
        <v>789.05</v>
      </c>
      <c r="AK36" s="36">
        <v>2946</v>
      </c>
      <c r="AL36" s="36">
        <v>74.040000000000006</v>
      </c>
      <c r="AM36" s="36">
        <v>3509</v>
      </c>
      <c r="AN36" s="36">
        <v>36.97</v>
      </c>
      <c r="AO36" s="36">
        <v>9523</v>
      </c>
      <c r="AP36" s="36">
        <v>217.95</v>
      </c>
      <c r="AQ36" s="36">
        <v>284</v>
      </c>
      <c r="AR36" s="36">
        <v>33.26</v>
      </c>
      <c r="AS36" s="36">
        <f t="shared" si="4"/>
        <v>224160</v>
      </c>
      <c r="AT36" s="36">
        <f t="shared" si="5"/>
        <v>22592.050000000003</v>
      </c>
      <c r="AU36" s="36">
        <v>56589</v>
      </c>
      <c r="AV36" s="36">
        <v>3705.39</v>
      </c>
      <c r="AW36" s="36">
        <v>18116</v>
      </c>
      <c r="AX36" s="36">
        <v>1189.4000000000001</v>
      </c>
      <c r="AY36" s="36">
        <v>1951</v>
      </c>
      <c r="AZ36" s="36">
        <v>98.85</v>
      </c>
      <c r="BA36" s="36">
        <v>591</v>
      </c>
      <c r="BB36" s="36">
        <v>72.11</v>
      </c>
      <c r="BC36" s="36">
        <v>6034</v>
      </c>
      <c r="BD36" s="36">
        <v>2322.06</v>
      </c>
      <c r="BE36" s="36">
        <v>19841</v>
      </c>
      <c r="BF36" s="36">
        <v>944.16</v>
      </c>
      <c r="BG36" s="36">
        <v>852997</v>
      </c>
      <c r="BH36" s="36">
        <v>84989.8</v>
      </c>
      <c r="BI36" s="36">
        <f t="shared" si="6"/>
        <v>881414</v>
      </c>
      <c r="BJ36" s="36">
        <f t="shared" si="7"/>
        <v>88426.98</v>
      </c>
      <c r="BK36" s="36">
        <f t="shared" si="8"/>
        <v>1105574</v>
      </c>
      <c r="BL36" s="36">
        <f t="shared" si="9"/>
        <v>111019.03</v>
      </c>
    </row>
    <row r="37" spans="1:64" x14ac:dyDescent="0.25">
      <c r="A37" s="25">
        <v>30</v>
      </c>
      <c r="B37" s="23" t="s">
        <v>71</v>
      </c>
      <c r="C37" s="36">
        <v>879</v>
      </c>
      <c r="D37" s="36">
        <v>8.6300000000000008</v>
      </c>
      <c r="E37" s="36">
        <v>78773</v>
      </c>
      <c r="F37" s="36">
        <v>968.04</v>
      </c>
      <c r="G37" s="36">
        <v>19691</v>
      </c>
      <c r="H37" s="36">
        <v>239.03</v>
      </c>
      <c r="I37" s="36">
        <v>1738</v>
      </c>
      <c r="J37" s="36">
        <v>55.08</v>
      </c>
      <c r="K37" s="36">
        <v>4711</v>
      </c>
      <c r="L37" s="36">
        <v>349.76</v>
      </c>
      <c r="M37" s="36">
        <v>298</v>
      </c>
      <c r="N37" s="36">
        <v>16.670000000000002</v>
      </c>
      <c r="O37" s="36">
        <v>47946</v>
      </c>
      <c r="P37" s="36">
        <v>732.87</v>
      </c>
      <c r="Q37" s="36">
        <f t="shared" si="0"/>
        <v>86101</v>
      </c>
      <c r="R37" s="36">
        <f t="shared" si="1"/>
        <v>1381.51</v>
      </c>
      <c r="S37" s="36">
        <v>33313</v>
      </c>
      <c r="T37" s="36">
        <v>1652.34</v>
      </c>
      <c r="U37" s="36">
        <v>6367</v>
      </c>
      <c r="V37" s="36">
        <v>1196.3800000000001</v>
      </c>
      <c r="W37" s="36">
        <v>5037</v>
      </c>
      <c r="X37" s="36">
        <v>786.85</v>
      </c>
      <c r="Y37" s="36">
        <v>15094</v>
      </c>
      <c r="Z37" s="36">
        <v>571.95000000000005</v>
      </c>
      <c r="AA37" s="36">
        <v>1310</v>
      </c>
      <c r="AB37" s="36">
        <v>65.77</v>
      </c>
      <c r="AC37" s="36">
        <f t="shared" si="2"/>
        <v>59811</v>
      </c>
      <c r="AD37" s="36">
        <f t="shared" si="3"/>
        <v>4207.5200000000004</v>
      </c>
      <c r="AE37" s="36">
        <v>337</v>
      </c>
      <c r="AF37" s="36">
        <v>67.36</v>
      </c>
      <c r="AG37" s="36">
        <v>559</v>
      </c>
      <c r="AH37" s="36">
        <v>7.7</v>
      </c>
      <c r="AI37" s="36">
        <v>1565</v>
      </c>
      <c r="AJ37" s="36">
        <v>463.54</v>
      </c>
      <c r="AK37" s="36">
        <v>754</v>
      </c>
      <c r="AL37" s="36">
        <v>24.03</v>
      </c>
      <c r="AM37" s="36">
        <v>1132</v>
      </c>
      <c r="AN37" s="36">
        <v>12</v>
      </c>
      <c r="AO37" s="36">
        <v>7998</v>
      </c>
      <c r="AP37" s="36">
        <v>77.27</v>
      </c>
      <c r="AQ37" s="36">
        <v>172</v>
      </c>
      <c r="AR37" s="36">
        <v>8.25</v>
      </c>
      <c r="AS37" s="36">
        <f t="shared" si="4"/>
        <v>158257</v>
      </c>
      <c r="AT37" s="36">
        <f t="shared" si="5"/>
        <v>6240.93</v>
      </c>
      <c r="AU37" s="36">
        <v>52653</v>
      </c>
      <c r="AV37" s="36">
        <v>1429.51</v>
      </c>
      <c r="AW37" s="36">
        <v>13915</v>
      </c>
      <c r="AX37" s="36">
        <v>472.52</v>
      </c>
      <c r="AY37" s="36">
        <v>60</v>
      </c>
      <c r="AZ37" s="36">
        <v>30.34</v>
      </c>
      <c r="BA37" s="36">
        <v>113</v>
      </c>
      <c r="BB37" s="36">
        <v>17.14</v>
      </c>
      <c r="BC37" s="36">
        <v>4687</v>
      </c>
      <c r="BD37" s="36">
        <v>961.92</v>
      </c>
      <c r="BE37" s="36">
        <v>6113</v>
      </c>
      <c r="BF37" s="36">
        <v>305.89</v>
      </c>
      <c r="BG37" s="36">
        <v>308746</v>
      </c>
      <c r="BH37" s="36">
        <v>24575.13</v>
      </c>
      <c r="BI37" s="36">
        <f t="shared" si="6"/>
        <v>319719</v>
      </c>
      <c r="BJ37" s="36">
        <f t="shared" si="7"/>
        <v>25890.420000000002</v>
      </c>
      <c r="BK37" s="36">
        <f t="shared" si="8"/>
        <v>477976</v>
      </c>
      <c r="BL37" s="36">
        <f t="shared" si="9"/>
        <v>32131.350000000002</v>
      </c>
    </row>
    <row r="38" spans="1:64" x14ac:dyDescent="0.25">
      <c r="A38" s="25">
        <v>31</v>
      </c>
      <c r="B38" s="23" t="s">
        <v>72</v>
      </c>
      <c r="C38" s="36">
        <v>482</v>
      </c>
      <c r="D38" s="36">
        <v>4.01</v>
      </c>
      <c r="E38" s="36">
        <v>21905</v>
      </c>
      <c r="F38" s="36">
        <v>260.43</v>
      </c>
      <c r="G38" s="36">
        <v>10189</v>
      </c>
      <c r="H38" s="36">
        <v>125.85</v>
      </c>
      <c r="I38" s="36">
        <v>659</v>
      </c>
      <c r="J38" s="36">
        <v>16.14</v>
      </c>
      <c r="K38" s="36">
        <v>1471</v>
      </c>
      <c r="L38" s="36">
        <v>58.41</v>
      </c>
      <c r="M38" s="36">
        <v>50</v>
      </c>
      <c r="N38" s="36">
        <v>1.82</v>
      </c>
      <c r="O38" s="36">
        <v>12874</v>
      </c>
      <c r="P38" s="36">
        <v>191.31</v>
      </c>
      <c r="Q38" s="36">
        <f t="shared" si="0"/>
        <v>24517</v>
      </c>
      <c r="R38" s="36">
        <f t="shared" si="1"/>
        <v>338.99</v>
      </c>
      <c r="S38" s="36">
        <v>14785</v>
      </c>
      <c r="T38" s="36">
        <v>471.36</v>
      </c>
      <c r="U38" s="36">
        <v>2122</v>
      </c>
      <c r="V38" s="36">
        <v>231.27</v>
      </c>
      <c r="W38" s="36">
        <v>2734</v>
      </c>
      <c r="X38" s="36">
        <v>179.41</v>
      </c>
      <c r="Y38" s="36">
        <v>5993</v>
      </c>
      <c r="Z38" s="36">
        <v>164</v>
      </c>
      <c r="AA38" s="36">
        <v>436</v>
      </c>
      <c r="AB38" s="36">
        <v>20.52</v>
      </c>
      <c r="AC38" s="36">
        <f t="shared" si="2"/>
        <v>25634</v>
      </c>
      <c r="AD38" s="36">
        <f t="shared" si="3"/>
        <v>1046.04</v>
      </c>
      <c r="AE38" s="36">
        <v>3295</v>
      </c>
      <c r="AF38" s="36">
        <v>32.03</v>
      </c>
      <c r="AG38" s="36">
        <v>1273</v>
      </c>
      <c r="AH38" s="36">
        <v>5.86</v>
      </c>
      <c r="AI38" s="36">
        <v>1116</v>
      </c>
      <c r="AJ38" s="36">
        <v>136.84</v>
      </c>
      <c r="AK38" s="36">
        <v>3233</v>
      </c>
      <c r="AL38" s="36">
        <v>33.1</v>
      </c>
      <c r="AM38" s="36">
        <v>1952</v>
      </c>
      <c r="AN38" s="36">
        <v>21.01</v>
      </c>
      <c r="AO38" s="36">
        <v>28457</v>
      </c>
      <c r="AP38" s="36">
        <v>236.42</v>
      </c>
      <c r="AQ38" s="36">
        <v>639</v>
      </c>
      <c r="AR38" s="36">
        <v>21.86</v>
      </c>
      <c r="AS38" s="36">
        <f t="shared" si="4"/>
        <v>89477</v>
      </c>
      <c r="AT38" s="36">
        <f t="shared" si="5"/>
        <v>1850.2899999999997</v>
      </c>
      <c r="AU38" s="36">
        <v>31764</v>
      </c>
      <c r="AV38" s="36">
        <v>507.46</v>
      </c>
      <c r="AW38" s="36">
        <v>8841</v>
      </c>
      <c r="AX38" s="36">
        <v>150.96</v>
      </c>
      <c r="AY38" s="36">
        <v>27</v>
      </c>
      <c r="AZ38" s="36">
        <v>0.35</v>
      </c>
      <c r="BA38" s="36">
        <v>35</v>
      </c>
      <c r="BB38" s="36">
        <v>1.71</v>
      </c>
      <c r="BC38" s="36">
        <v>2025</v>
      </c>
      <c r="BD38" s="36">
        <v>245.21</v>
      </c>
      <c r="BE38" s="36">
        <v>662</v>
      </c>
      <c r="BF38" s="36">
        <v>19.96</v>
      </c>
      <c r="BG38" s="36">
        <v>35716</v>
      </c>
      <c r="BH38" s="36">
        <v>1283.55</v>
      </c>
      <c r="BI38" s="36">
        <f t="shared" si="6"/>
        <v>38465</v>
      </c>
      <c r="BJ38" s="36">
        <f t="shared" si="7"/>
        <v>1550.78</v>
      </c>
      <c r="BK38" s="36">
        <f t="shared" si="8"/>
        <v>127942</v>
      </c>
      <c r="BL38" s="36">
        <f t="shared" si="9"/>
        <v>3401.0699999999997</v>
      </c>
    </row>
    <row r="39" spans="1:64" x14ac:dyDescent="0.25">
      <c r="A39" s="25">
        <v>32</v>
      </c>
      <c r="B39" s="23" t="s">
        <v>73</v>
      </c>
      <c r="C39" s="36">
        <v>531</v>
      </c>
      <c r="D39" s="36">
        <v>4.9800000000000004</v>
      </c>
      <c r="E39" s="36">
        <v>39194</v>
      </c>
      <c r="F39" s="36">
        <v>382.2</v>
      </c>
      <c r="G39" s="36">
        <v>20156</v>
      </c>
      <c r="H39" s="36">
        <v>208.55</v>
      </c>
      <c r="I39" s="36">
        <v>1144</v>
      </c>
      <c r="J39" s="36">
        <v>15.06</v>
      </c>
      <c r="K39" s="36">
        <v>3820</v>
      </c>
      <c r="L39" s="36">
        <v>152.29</v>
      </c>
      <c r="M39" s="36">
        <v>104</v>
      </c>
      <c r="N39" s="36">
        <v>4.32</v>
      </c>
      <c r="O39" s="36">
        <v>21072</v>
      </c>
      <c r="P39" s="36">
        <v>266.89999999999998</v>
      </c>
      <c r="Q39" s="36">
        <f t="shared" si="0"/>
        <v>44689</v>
      </c>
      <c r="R39" s="36">
        <f t="shared" si="1"/>
        <v>554.53</v>
      </c>
      <c r="S39" s="36">
        <v>10643</v>
      </c>
      <c r="T39" s="36">
        <v>107</v>
      </c>
      <c r="U39" s="36">
        <v>1569</v>
      </c>
      <c r="V39" s="36">
        <v>60.36</v>
      </c>
      <c r="W39" s="36">
        <v>981</v>
      </c>
      <c r="X39" s="36">
        <v>40.68</v>
      </c>
      <c r="Y39" s="36">
        <v>2943</v>
      </c>
      <c r="Z39" s="36">
        <v>24.14</v>
      </c>
      <c r="AA39" s="36">
        <v>90</v>
      </c>
      <c r="AB39" s="36">
        <v>2.64</v>
      </c>
      <c r="AC39" s="36">
        <f t="shared" si="2"/>
        <v>16136</v>
      </c>
      <c r="AD39" s="36">
        <f t="shared" si="3"/>
        <v>232.18</v>
      </c>
      <c r="AE39" s="36">
        <v>720</v>
      </c>
      <c r="AF39" s="36">
        <v>10.61</v>
      </c>
      <c r="AG39" s="36">
        <v>1019</v>
      </c>
      <c r="AH39" s="36">
        <v>3.82</v>
      </c>
      <c r="AI39" s="36">
        <v>932</v>
      </c>
      <c r="AJ39" s="36">
        <v>63.44</v>
      </c>
      <c r="AK39" s="36">
        <v>1524</v>
      </c>
      <c r="AL39" s="36">
        <v>18.12</v>
      </c>
      <c r="AM39" s="36">
        <v>806</v>
      </c>
      <c r="AN39" s="36">
        <v>11.1</v>
      </c>
      <c r="AO39" s="36">
        <v>56131</v>
      </c>
      <c r="AP39" s="36">
        <v>417.97</v>
      </c>
      <c r="AQ39" s="36">
        <v>1328</v>
      </c>
      <c r="AR39" s="36">
        <v>31.94</v>
      </c>
      <c r="AS39" s="36">
        <f t="shared" si="4"/>
        <v>121957</v>
      </c>
      <c r="AT39" s="36">
        <f t="shared" si="5"/>
        <v>1311.7700000000002</v>
      </c>
      <c r="AU39" s="36">
        <v>38391</v>
      </c>
      <c r="AV39" s="36">
        <v>393.97</v>
      </c>
      <c r="AW39" s="36">
        <v>8569</v>
      </c>
      <c r="AX39" s="36">
        <v>84.88</v>
      </c>
      <c r="AY39" s="36">
        <v>4</v>
      </c>
      <c r="AZ39" s="36">
        <v>0.02</v>
      </c>
      <c r="BA39" s="36">
        <v>5</v>
      </c>
      <c r="BB39" s="36">
        <v>0.14000000000000001</v>
      </c>
      <c r="BC39" s="36">
        <v>221</v>
      </c>
      <c r="BD39" s="36">
        <v>33.380000000000003</v>
      </c>
      <c r="BE39" s="36">
        <v>342</v>
      </c>
      <c r="BF39" s="36">
        <v>11.85</v>
      </c>
      <c r="BG39" s="36">
        <v>10038</v>
      </c>
      <c r="BH39" s="36">
        <v>340.94</v>
      </c>
      <c r="BI39" s="36">
        <f t="shared" si="6"/>
        <v>10610</v>
      </c>
      <c r="BJ39" s="36">
        <f t="shared" si="7"/>
        <v>386.33</v>
      </c>
      <c r="BK39" s="36">
        <f t="shared" si="8"/>
        <v>132567</v>
      </c>
      <c r="BL39" s="36">
        <f t="shared" si="9"/>
        <v>1698.1000000000001</v>
      </c>
    </row>
    <row r="40" spans="1:64" x14ac:dyDescent="0.25">
      <c r="A40" s="25">
        <v>33</v>
      </c>
      <c r="B40" s="23" t="s">
        <v>74</v>
      </c>
      <c r="C40" s="36">
        <v>286</v>
      </c>
      <c r="D40" s="36">
        <v>5.12</v>
      </c>
      <c r="E40" s="36">
        <v>6608</v>
      </c>
      <c r="F40" s="36">
        <v>151.41999999999999</v>
      </c>
      <c r="G40" s="36">
        <v>3703</v>
      </c>
      <c r="H40" s="36">
        <v>55.12</v>
      </c>
      <c r="I40" s="36">
        <v>157</v>
      </c>
      <c r="J40" s="36">
        <v>27.43</v>
      </c>
      <c r="K40" s="36">
        <v>548</v>
      </c>
      <c r="L40" s="36">
        <v>189.63</v>
      </c>
      <c r="M40" s="36">
        <v>20</v>
      </c>
      <c r="N40" s="36">
        <v>4.45</v>
      </c>
      <c r="O40" s="36">
        <v>4535</v>
      </c>
      <c r="P40" s="36">
        <v>114.59</v>
      </c>
      <c r="Q40" s="36">
        <f t="shared" si="0"/>
        <v>7599</v>
      </c>
      <c r="R40" s="36">
        <f t="shared" si="1"/>
        <v>373.6</v>
      </c>
      <c r="S40" s="36">
        <v>8516</v>
      </c>
      <c r="T40" s="36">
        <v>723.78</v>
      </c>
      <c r="U40" s="36">
        <v>2301</v>
      </c>
      <c r="V40" s="36">
        <v>743.26</v>
      </c>
      <c r="W40" s="36">
        <v>997</v>
      </c>
      <c r="X40" s="36">
        <v>495.03</v>
      </c>
      <c r="Y40" s="36">
        <v>1102</v>
      </c>
      <c r="Z40" s="36">
        <v>196.56</v>
      </c>
      <c r="AA40" s="36">
        <v>147</v>
      </c>
      <c r="AB40" s="36">
        <v>10.74</v>
      </c>
      <c r="AC40" s="36">
        <f t="shared" si="2"/>
        <v>12916</v>
      </c>
      <c r="AD40" s="36">
        <f t="shared" si="3"/>
        <v>2158.63</v>
      </c>
      <c r="AE40" s="36">
        <v>2441</v>
      </c>
      <c r="AF40" s="36">
        <v>102.01</v>
      </c>
      <c r="AG40" s="36">
        <v>512</v>
      </c>
      <c r="AH40" s="36">
        <v>8.34</v>
      </c>
      <c r="AI40" s="36">
        <v>3075</v>
      </c>
      <c r="AJ40" s="36">
        <v>346.95</v>
      </c>
      <c r="AK40" s="36">
        <v>2352</v>
      </c>
      <c r="AL40" s="36">
        <v>40.520000000000003</v>
      </c>
      <c r="AM40" s="36">
        <v>2241</v>
      </c>
      <c r="AN40" s="36">
        <v>21.05</v>
      </c>
      <c r="AO40" s="36">
        <v>20592</v>
      </c>
      <c r="AP40" s="36">
        <v>158.35</v>
      </c>
      <c r="AQ40" s="36">
        <v>422</v>
      </c>
      <c r="AR40" s="36">
        <v>23.82</v>
      </c>
      <c r="AS40" s="36">
        <f t="shared" si="4"/>
        <v>51728</v>
      </c>
      <c r="AT40" s="36">
        <f t="shared" si="5"/>
        <v>3209.4500000000003</v>
      </c>
      <c r="AU40" s="36">
        <v>14938</v>
      </c>
      <c r="AV40" s="36">
        <v>520.54</v>
      </c>
      <c r="AW40" s="36">
        <v>4678</v>
      </c>
      <c r="AX40" s="36">
        <v>237.45</v>
      </c>
      <c r="AY40" s="36">
        <v>47</v>
      </c>
      <c r="AZ40" s="36">
        <v>38.700000000000003</v>
      </c>
      <c r="BA40" s="36">
        <v>88</v>
      </c>
      <c r="BB40" s="36">
        <v>18.16</v>
      </c>
      <c r="BC40" s="36">
        <v>989</v>
      </c>
      <c r="BD40" s="36">
        <v>647.79999999999995</v>
      </c>
      <c r="BE40" s="36">
        <v>6515</v>
      </c>
      <c r="BF40" s="36">
        <v>337.75</v>
      </c>
      <c r="BG40" s="36">
        <v>327075</v>
      </c>
      <c r="BH40" s="36">
        <v>23900.400000000001</v>
      </c>
      <c r="BI40" s="36">
        <f t="shared" si="6"/>
        <v>334714</v>
      </c>
      <c r="BJ40" s="36">
        <f t="shared" si="7"/>
        <v>24942.81</v>
      </c>
      <c r="BK40" s="36">
        <f t="shared" si="8"/>
        <v>386442</v>
      </c>
      <c r="BL40" s="36">
        <f t="shared" si="9"/>
        <v>28152.260000000002</v>
      </c>
    </row>
    <row r="41" spans="1:64" x14ac:dyDescent="0.25">
      <c r="A41" s="25">
        <v>34</v>
      </c>
      <c r="B41" s="23" t="s">
        <v>75</v>
      </c>
      <c r="C41" s="36">
        <v>303</v>
      </c>
      <c r="D41" s="36">
        <v>6.91</v>
      </c>
      <c r="E41" s="36">
        <v>12548</v>
      </c>
      <c r="F41" s="36">
        <v>241.52</v>
      </c>
      <c r="G41" s="36">
        <v>9227</v>
      </c>
      <c r="H41" s="36">
        <v>132.49</v>
      </c>
      <c r="I41" s="36">
        <v>298</v>
      </c>
      <c r="J41" s="36">
        <v>36.65</v>
      </c>
      <c r="K41" s="36">
        <v>1223</v>
      </c>
      <c r="L41" s="36">
        <v>263.37</v>
      </c>
      <c r="M41" s="36">
        <v>55</v>
      </c>
      <c r="N41" s="36">
        <v>6.96</v>
      </c>
      <c r="O41" s="36">
        <v>8429</v>
      </c>
      <c r="P41" s="36">
        <v>187.58</v>
      </c>
      <c r="Q41" s="36">
        <f t="shared" si="0"/>
        <v>14372</v>
      </c>
      <c r="R41" s="36">
        <f t="shared" si="1"/>
        <v>548.45000000000005</v>
      </c>
      <c r="S41" s="36">
        <v>5746</v>
      </c>
      <c r="T41" s="36">
        <v>779.75</v>
      </c>
      <c r="U41" s="36">
        <v>2763</v>
      </c>
      <c r="V41" s="36">
        <v>912.4</v>
      </c>
      <c r="W41" s="36">
        <v>864</v>
      </c>
      <c r="X41" s="36">
        <v>607.75</v>
      </c>
      <c r="Y41" s="36">
        <v>641</v>
      </c>
      <c r="Z41" s="36">
        <v>210.6</v>
      </c>
      <c r="AA41" s="36">
        <v>38</v>
      </c>
      <c r="AB41" s="36">
        <v>6.34</v>
      </c>
      <c r="AC41" s="36">
        <f t="shared" si="2"/>
        <v>10014</v>
      </c>
      <c r="AD41" s="36">
        <f t="shared" si="3"/>
        <v>2510.5</v>
      </c>
      <c r="AE41" s="36">
        <v>4279</v>
      </c>
      <c r="AF41" s="36">
        <v>142.69999999999999</v>
      </c>
      <c r="AG41" s="36">
        <v>703</v>
      </c>
      <c r="AH41" s="36">
        <v>10.199999999999999</v>
      </c>
      <c r="AI41" s="36">
        <v>1392</v>
      </c>
      <c r="AJ41" s="36">
        <v>248.62</v>
      </c>
      <c r="AK41" s="36">
        <v>4845</v>
      </c>
      <c r="AL41" s="36">
        <v>70.3</v>
      </c>
      <c r="AM41" s="36">
        <v>3735</v>
      </c>
      <c r="AN41" s="36">
        <v>36.409999999999997</v>
      </c>
      <c r="AO41" s="36">
        <v>63536</v>
      </c>
      <c r="AP41" s="36">
        <v>462.08</v>
      </c>
      <c r="AQ41" s="36">
        <v>1140</v>
      </c>
      <c r="AR41" s="36">
        <v>50.23</v>
      </c>
      <c r="AS41" s="36">
        <f t="shared" si="4"/>
        <v>102876</v>
      </c>
      <c r="AT41" s="36">
        <f t="shared" si="5"/>
        <v>4029.2599999999993</v>
      </c>
      <c r="AU41" s="36">
        <v>33887</v>
      </c>
      <c r="AV41" s="36">
        <v>672.33</v>
      </c>
      <c r="AW41" s="36">
        <v>13066</v>
      </c>
      <c r="AX41" s="36">
        <v>330.47</v>
      </c>
      <c r="AY41" s="36">
        <v>95</v>
      </c>
      <c r="AZ41" s="36">
        <v>51.91</v>
      </c>
      <c r="BA41" s="36">
        <v>139</v>
      </c>
      <c r="BB41" s="36">
        <v>23.54</v>
      </c>
      <c r="BC41" s="36">
        <v>750</v>
      </c>
      <c r="BD41" s="36">
        <v>848.52</v>
      </c>
      <c r="BE41" s="36">
        <v>8556</v>
      </c>
      <c r="BF41" s="36">
        <v>444.39</v>
      </c>
      <c r="BG41" s="36">
        <v>425445</v>
      </c>
      <c r="BH41" s="36">
        <v>31728.28</v>
      </c>
      <c r="BI41" s="36">
        <f t="shared" si="6"/>
        <v>434985</v>
      </c>
      <c r="BJ41" s="36">
        <f t="shared" si="7"/>
        <v>33096.639999999999</v>
      </c>
      <c r="BK41" s="36">
        <f t="shared" si="8"/>
        <v>537861</v>
      </c>
      <c r="BL41" s="36">
        <f t="shared" si="9"/>
        <v>37125.9</v>
      </c>
    </row>
    <row r="42" spans="1:64" x14ac:dyDescent="0.25">
      <c r="A42" s="25">
        <v>35</v>
      </c>
      <c r="B42" s="23" t="s">
        <v>76</v>
      </c>
      <c r="C42" s="36">
        <v>33871</v>
      </c>
      <c r="D42" s="36">
        <v>175.72</v>
      </c>
      <c r="E42" s="36">
        <v>9678</v>
      </c>
      <c r="F42" s="36">
        <v>113.99</v>
      </c>
      <c r="G42" s="36">
        <v>2539</v>
      </c>
      <c r="H42" s="36">
        <v>32.130000000000003</v>
      </c>
      <c r="I42" s="36">
        <v>168</v>
      </c>
      <c r="J42" s="36">
        <v>7.4</v>
      </c>
      <c r="K42" s="36">
        <v>308</v>
      </c>
      <c r="L42" s="36">
        <v>43.65</v>
      </c>
      <c r="M42" s="36">
        <v>67</v>
      </c>
      <c r="N42" s="36">
        <v>3.64</v>
      </c>
      <c r="O42" s="36">
        <v>30539</v>
      </c>
      <c r="P42" s="36">
        <v>219.53</v>
      </c>
      <c r="Q42" s="36">
        <f t="shared" si="0"/>
        <v>44025</v>
      </c>
      <c r="R42" s="36">
        <f t="shared" si="1"/>
        <v>340.75999999999993</v>
      </c>
      <c r="S42" s="36">
        <v>7731</v>
      </c>
      <c r="T42" s="36">
        <v>205.58</v>
      </c>
      <c r="U42" s="36">
        <v>1086</v>
      </c>
      <c r="V42" s="36">
        <v>131.63999999999999</v>
      </c>
      <c r="W42" s="36">
        <v>403</v>
      </c>
      <c r="X42" s="36">
        <v>83.03</v>
      </c>
      <c r="Y42" s="36">
        <v>934</v>
      </c>
      <c r="Z42" s="36">
        <v>48.94</v>
      </c>
      <c r="AA42" s="36">
        <v>95</v>
      </c>
      <c r="AB42" s="36">
        <v>4.8099999999999996</v>
      </c>
      <c r="AC42" s="36">
        <f t="shared" si="2"/>
        <v>10154</v>
      </c>
      <c r="AD42" s="36">
        <f t="shared" si="3"/>
        <v>469.19</v>
      </c>
      <c r="AE42" s="36">
        <v>3083</v>
      </c>
      <c r="AF42" s="36">
        <v>39.51</v>
      </c>
      <c r="AG42" s="36">
        <v>1606</v>
      </c>
      <c r="AH42" s="36">
        <v>15.71</v>
      </c>
      <c r="AI42" s="36">
        <v>3790</v>
      </c>
      <c r="AJ42" s="36">
        <v>505.72</v>
      </c>
      <c r="AK42" s="36">
        <v>3600</v>
      </c>
      <c r="AL42" s="36">
        <v>38.799999999999997</v>
      </c>
      <c r="AM42" s="36">
        <v>2196</v>
      </c>
      <c r="AN42" s="36">
        <v>22.36</v>
      </c>
      <c r="AO42" s="36">
        <v>18791</v>
      </c>
      <c r="AP42" s="36">
        <v>172.96</v>
      </c>
      <c r="AQ42" s="36">
        <v>455</v>
      </c>
      <c r="AR42" s="36">
        <v>21.18</v>
      </c>
      <c r="AS42" s="36">
        <f t="shared" si="4"/>
        <v>87245</v>
      </c>
      <c r="AT42" s="36">
        <f t="shared" si="5"/>
        <v>1605.0099999999998</v>
      </c>
      <c r="AU42" s="36">
        <v>25572</v>
      </c>
      <c r="AV42" s="36">
        <v>366.74</v>
      </c>
      <c r="AW42" s="36">
        <v>9526</v>
      </c>
      <c r="AX42" s="36">
        <v>131.41</v>
      </c>
      <c r="AY42" s="36">
        <v>27</v>
      </c>
      <c r="AZ42" s="36">
        <v>4.47</v>
      </c>
      <c r="BA42" s="36">
        <v>41</v>
      </c>
      <c r="BB42" s="36">
        <v>3.11</v>
      </c>
      <c r="BC42" s="36">
        <v>5684</v>
      </c>
      <c r="BD42" s="36">
        <v>281.13</v>
      </c>
      <c r="BE42" s="36">
        <v>1018</v>
      </c>
      <c r="BF42" s="36">
        <v>48.03</v>
      </c>
      <c r="BG42" s="36">
        <v>41835</v>
      </c>
      <c r="BH42" s="36">
        <v>2949.81</v>
      </c>
      <c r="BI42" s="36">
        <f t="shared" si="6"/>
        <v>48605</v>
      </c>
      <c r="BJ42" s="36">
        <f t="shared" si="7"/>
        <v>3286.55</v>
      </c>
      <c r="BK42" s="36">
        <f t="shared" si="8"/>
        <v>135850</v>
      </c>
      <c r="BL42" s="36">
        <f t="shared" si="9"/>
        <v>4891.5599999999995</v>
      </c>
    </row>
    <row r="43" spans="1:64" x14ac:dyDescent="0.25">
      <c r="A43" s="25">
        <v>36</v>
      </c>
      <c r="B43" s="23" t="s">
        <v>77</v>
      </c>
      <c r="C43" s="36">
        <v>1909</v>
      </c>
      <c r="D43" s="36">
        <v>23.3</v>
      </c>
      <c r="E43" s="36">
        <v>27559</v>
      </c>
      <c r="F43" s="36">
        <v>241.14</v>
      </c>
      <c r="G43" s="36">
        <v>11669</v>
      </c>
      <c r="H43" s="36">
        <v>111.01</v>
      </c>
      <c r="I43" s="36">
        <v>691</v>
      </c>
      <c r="J43" s="36">
        <v>15.75</v>
      </c>
      <c r="K43" s="36">
        <v>2762</v>
      </c>
      <c r="L43" s="36">
        <v>129.63</v>
      </c>
      <c r="M43" s="36">
        <v>94</v>
      </c>
      <c r="N43" s="36">
        <v>3.88</v>
      </c>
      <c r="O43" s="36">
        <v>14846</v>
      </c>
      <c r="P43" s="36">
        <v>183.5</v>
      </c>
      <c r="Q43" s="36">
        <f t="shared" si="0"/>
        <v>32921</v>
      </c>
      <c r="R43" s="36">
        <f t="shared" si="1"/>
        <v>409.82</v>
      </c>
      <c r="S43" s="36">
        <v>6137</v>
      </c>
      <c r="T43" s="36">
        <v>274.37</v>
      </c>
      <c r="U43" s="36">
        <v>990</v>
      </c>
      <c r="V43" s="36">
        <v>229.05</v>
      </c>
      <c r="W43" s="36">
        <v>527</v>
      </c>
      <c r="X43" s="36">
        <v>156.97999999999999</v>
      </c>
      <c r="Y43" s="36">
        <v>3468</v>
      </c>
      <c r="Z43" s="36">
        <v>107.03</v>
      </c>
      <c r="AA43" s="36">
        <v>245</v>
      </c>
      <c r="AB43" s="36">
        <v>11.4</v>
      </c>
      <c r="AC43" s="36">
        <f t="shared" si="2"/>
        <v>11122</v>
      </c>
      <c r="AD43" s="36">
        <f t="shared" si="3"/>
        <v>767.43</v>
      </c>
      <c r="AE43" s="36">
        <v>667</v>
      </c>
      <c r="AF43" s="36">
        <v>27.57</v>
      </c>
      <c r="AG43" s="36">
        <v>303</v>
      </c>
      <c r="AH43" s="36">
        <v>3.66</v>
      </c>
      <c r="AI43" s="36">
        <v>726</v>
      </c>
      <c r="AJ43" s="36">
        <v>121.16</v>
      </c>
      <c r="AK43" s="36">
        <v>843</v>
      </c>
      <c r="AL43" s="36">
        <v>16.809999999999999</v>
      </c>
      <c r="AM43" s="36">
        <v>717</v>
      </c>
      <c r="AN43" s="36">
        <v>9.74</v>
      </c>
      <c r="AO43" s="36">
        <v>38336</v>
      </c>
      <c r="AP43" s="36">
        <v>380.76</v>
      </c>
      <c r="AQ43" s="36">
        <v>1124</v>
      </c>
      <c r="AR43" s="36">
        <v>40.630000000000003</v>
      </c>
      <c r="AS43" s="36">
        <f t="shared" si="4"/>
        <v>85635</v>
      </c>
      <c r="AT43" s="36">
        <f t="shared" si="5"/>
        <v>1736.95</v>
      </c>
      <c r="AU43" s="36">
        <v>27810</v>
      </c>
      <c r="AV43" s="36">
        <v>443.01</v>
      </c>
      <c r="AW43" s="36">
        <v>6853</v>
      </c>
      <c r="AX43" s="36">
        <v>123.12</v>
      </c>
      <c r="AY43" s="36">
        <v>11</v>
      </c>
      <c r="AZ43" s="36">
        <v>8.61</v>
      </c>
      <c r="BA43" s="36">
        <v>19</v>
      </c>
      <c r="BB43" s="36">
        <v>3.82</v>
      </c>
      <c r="BC43" s="36">
        <v>288</v>
      </c>
      <c r="BD43" s="36">
        <v>195.39</v>
      </c>
      <c r="BE43" s="36">
        <v>1528</v>
      </c>
      <c r="BF43" s="36">
        <v>76.78</v>
      </c>
      <c r="BG43" s="36">
        <v>77840</v>
      </c>
      <c r="BH43" s="36">
        <v>5666.26</v>
      </c>
      <c r="BI43" s="36">
        <f t="shared" si="6"/>
        <v>79686</v>
      </c>
      <c r="BJ43" s="36">
        <f t="shared" si="7"/>
        <v>5950.8600000000006</v>
      </c>
      <c r="BK43" s="36">
        <f t="shared" si="8"/>
        <v>165321</v>
      </c>
      <c r="BL43" s="36">
        <f t="shared" si="9"/>
        <v>7687.81</v>
      </c>
    </row>
    <row r="44" spans="1:64" x14ac:dyDescent="0.25">
      <c r="A44" s="25">
        <v>37</v>
      </c>
      <c r="B44" s="23" t="s">
        <v>78</v>
      </c>
      <c r="C44" s="36">
        <v>625</v>
      </c>
      <c r="D44" s="36">
        <v>5.42</v>
      </c>
      <c r="E44" s="36">
        <v>3554</v>
      </c>
      <c r="F44" s="36">
        <v>71.900000000000006</v>
      </c>
      <c r="G44" s="36">
        <v>1124</v>
      </c>
      <c r="H44" s="36">
        <v>12.55</v>
      </c>
      <c r="I44" s="36">
        <v>13</v>
      </c>
      <c r="J44" s="36">
        <v>3.09</v>
      </c>
      <c r="K44" s="36">
        <v>6083</v>
      </c>
      <c r="L44" s="36">
        <v>266.87</v>
      </c>
      <c r="M44" s="36">
        <v>381</v>
      </c>
      <c r="N44" s="36">
        <v>19.45</v>
      </c>
      <c r="O44" s="36">
        <v>4021</v>
      </c>
      <c r="P44" s="36">
        <v>120.61</v>
      </c>
      <c r="Q44" s="36">
        <f t="shared" si="0"/>
        <v>10275</v>
      </c>
      <c r="R44" s="36">
        <f t="shared" si="1"/>
        <v>347.28000000000003</v>
      </c>
      <c r="S44" s="36">
        <v>3044</v>
      </c>
      <c r="T44" s="36">
        <v>564.28</v>
      </c>
      <c r="U44" s="36">
        <v>1793</v>
      </c>
      <c r="V44" s="36">
        <v>811.43</v>
      </c>
      <c r="W44" s="36">
        <v>1060</v>
      </c>
      <c r="X44" s="36">
        <v>377.18</v>
      </c>
      <c r="Y44" s="36">
        <v>4138</v>
      </c>
      <c r="Z44" s="36">
        <v>499.29</v>
      </c>
      <c r="AA44" s="36">
        <v>1299</v>
      </c>
      <c r="AB44" s="36">
        <v>65.319999999999993</v>
      </c>
      <c r="AC44" s="36">
        <f t="shared" si="2"/>
        <v>10035</v>
      </c>
      <c r="AD44" s="36">
        <f t="shared" si="3"/>
        <v>2252.1800000000003</v>
      </c>
      <c r="AE44" s="36">
        <v>115</v>
      </c>
      <c r="AF44" s="36">
        <v>229.02</v>
      </c>
      <c r="AG44" s="36">
        <v>53</v>
      </c>
      <c r="AH44" s="36">
        <v>1.39</v>
      </c>
      <c r="AI44" s="36">
        <v>93</v>
      </c>
      <c r="AJ44" s="36">
        <v>17.61</v>
      </c>
      <c r="AK44" s="36">
        <v>102</v>
      </c>
      <c r="AL44" s="36">
        <v>3.74</v>
      </c>
      <c r="AM44" s="36">
        <v>150</v>
      </c>
      <c r="AN44" s="36">
        <v>1.42</v>
      </c>
      <c r="AO44" s="36">
        <v>680</v>
      </c>
      <c r="AP44" s="36">
        <v>9.5</v>
      </c>
      <c r="AQ44" s="36">
        <v>17</v>
      </c>
      <c r="AR44" s="36">
        <v>1.48</v>
      </c>
      <c r="AS44" s="36">
        <f t="shared" si="4"/>
        <v>21503</v>
      </c>
      <c r="AT44" s="36">
        <f t="shared" si="5"/>
        <v>2862.1400000000003</v>
      </c>
      <c r="AU44" s="36">
        <v>4901</v>
      </c>
      <c r="AV44" s="36">
        <v>642.88</v>
      </c>
      <c r="AW44" s="36">
        <v>1574</v>
      </c>
      <c r="AX44" s="36">
        <v>212.58</v>
      </c>
      <c r="AY44" s="36">
        <v>10</v>
      </c>
      <c r="AZ44" s="36">
        <v>4.46</v>
      </c>
      <c r="BA44" s="36">
        <v>9</v>
      </c>
      <c r="BB44" s="36">
        <v>1.92</v>
      </c>
      <c r="BC44" s="36">
        <v>157</v>
      </c>
      <c r="BD44" s="36">
        <v>190.57</v>
      </c>
      <c r="BE44" s="36">
        <v>951</v>
      </c>
      <c r="BF44" s="36">
        <v>39.21</v>
      </c>
      <c r="BG44" s="36">
        <v>51872</v>
      </c>
      <c r="BH44" s="36">
        <v>12548.03</v>
      </c>
      <c r="BI44" s="36">
        <f t="shared" si="6"/>
        <v>52999</v>
      </c>
      <c r="BJ44" s="36">
        <f t="shared" si="7"/>
        <v>12784.19</v>
      </c>
      <c r="BK44" s="36">
        <f t="shared" si="8"/>
        <v>74502</v>
      </c>
      <c r="BL44" s="36">
        <f t="shared" si="9"/>
        <v>15646.330000000002</v>
      </c>
    </row>
    <row r="45" spans="1:64" x14ac:dyDescent="0.25">
      <c r="A45" s="25">
        <v>38</v>
      </c>
      <c r="B45" s="23" t="s">
        <v>79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36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f t="shared" si="0"/>
        <v>0</v>
      </c>
      <c r="R45" s="36">
        <f t="shared" si="1"/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f t="shared" si="2"/>
        <v>0</v>
      </c>
      <c r="AD45" s="36">
        <f t="shared" si="3"/>
        <v>0</v>
      </c>
      <c r="AE45" s="36">
        <v>0</v>
      </c>
      <c r="AF45" s="36">
        <v>0</v>
      </c>
      <c r="AG45" s="36">
        <v>0</v>
      </c>
      <c r="AH45" s="36">
        <v>0</v>
      </c>
      <c r="AI45" s="36">
        <v>0</v>
      </c>
      <c r="AJ45" s="36">
        <v>0</v>
      </c>
      <c r="AK45" s="36">
        <v>0</v>
      </c>
      <c r="AL45" s="36">
        <v>0</v>
      </c>
      <c r="AM45" s="36">
        <v>0</v>
      </c>
      <c r="AN45" s="36">
        <v>0</v>
      </c>
      <c r="AO45" s="36">
        <v>0</v>
      </c>
      <c r="AP45" s="36">
        <v>0</v>
      </c>
      <c r="AQ45" s="36">
        <v>0</v>
      </c>
      <c r="AR45" s="36">
        <v>0</v>
      </c>
      <c r="AS45" s="36">
        <f t="shared" si="4"/>
        <v>0</v>
      </c>
      <c r="AT45" s="36">
        <f t="shared" si="5"/>
        <v>0</v>
      </c>
      <c r="AU45" s="36">
        <v>0</v>
      </c>
      <c r="AV45" s="36">
        <v>0</v>
      </c>
      <c r="AW45" s="36">
        <v>0</v>
      </c>
      <c r="AX45" s="36">
        <v>0</v>
      </c>
      <c r="AY45" s="36">
        <v>0</v>
      </c>
      <c r="AZ45" s="36">
        <v>0</v>
      </c>
      <c r="BA45" s="36">
        <v>0</v>
      </c>
      <c r="BB45" s="36">
        <v>0</v>
      </c>
      <c r="BC45" s="36">
        <v>0</v>
      </c>
      <c r="BD45" s="36">
        <v>0</v>
      </c>
      <c r="BE45" s="36">
        <v>0</v>
      </c>
      <c r="BF45" s="36">
        <v>0</v>
      </c>
      <c r="BG45" s="36">
        <v>0</v>
      </c>
      <c r="BH45" s="36">
        <v>0</v>
      </c>
      <c r="BI45" s="36">
        <f t="shared" si="6"/>
        <v>0</v>
      </c>
      <c r="BJ45" s="36">
        <f t="shared" si="7"/>
        <v>0</v>
      </c>
      <c r="BK45" s="36">
        <f t="shared" si="8"/>
        <v>0</v>
      </c>
      <c r="BL45" s="36">
        <f t="shared" si="9"/>
        <v>0</v>
      </c>
    </row>
    <row r="46" spans="1:64" x14ac:dyDescent="0.25">
      <c r="A46" s="25">
        <v>39</v>
      </c>
      <c r="B46" s="23" t="s">
        <v>80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f t="shared" si="0"/>
        <v>0</v>
      </c>
      <c r="R46" s="36">
        <f t="shared" si="1"/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f t="shared" si="2"/>
        <v>0</v>
      </c>
      <c r="AD46" s="36">
        <f t="shared" si="3"/>
        <v>0</v>
      </c>
      <c r="AE46" s="36">
        <v>0</v>
      </c>
      <c r="AF46" s="36">
        <v>0</v>
      </c>
      <c r="AG46" s="36">
        <v>0</v>
      </c>
      <c r="AH46" s="36">
        <v>0</v>
      </c>
      <c r="AI46" s="36">
        <v>0</v>
      </c>
      <c r="AJ46" s="36">
        <v>0</v>
      </c>
      <c r="AK46" s="36">
        <v>0</v>
      </c>
      <c r="AL46" s="36">
        <v>0</v>
      </c>
      <c r="AM46" s="36">
        <v>0</v>
      </c>
      <c r="AN46" s="36">
        <v>0</v>
      </c>
      <c r="AO46" s="36">
        <v>0</v>
      </c>
      <c r="AP46" s="36">
        <v>0</v>
      </c>
      <c r="AQ46" s="36">
        <v>0</v>
      </c>
      <c r="AR46" s="36">
        <v>0</v>
      </c>
      <c r="AS46" s="36">
        <f t="shared" si="4"/>
        <v>0</v>
      </c>
      <c r="AT46" s="36">
        <f t="shared" si="5"/>
        <v>0</v>
      </c>
      <c r="AU46" s="36">
        <v>0</v>
      </c>
      <c r="AV46" s="36">
        <v>0</v>
      </c>
      <c r="AW46" s="36">
        <v>0</v>
      </c>
      <c r="AX46" s="36">
        <v>0</v>
      </c>
      <c r="AY46" s="36">
        <v>0</v>
      </c>
      <c r="AZ46" s="36">
        <v>0</v>
      </c>
      <c r="BA46" s="36">
        <v>0</v>
      </c>
      <c r="BB46" s="36">
        <v>0</v>
      </c>
      <c r="BC46" s="36">
        <v>0</v>
      </c>
      <c r="BD46" s="36">
        <v>0</v>
      </c>
      <c r="BE46" s="36">
        <v>0</v>
      </c>
      <c r="BF46" s="36">
        <v>0</v>
      </c>
      <c r="BG46" s="36">
        <v>0</v>
      </c>
      <c r="BH46" s="36">
        <v>0</v>
      </c>
      <c r="BI46" s="36">
        <f t="shared" si="6"/>
        <v>0</v>
      </c>
      <c r="BJ46" s="36">
        <f t="shared" si="7"/>
        <v>0</v>
      </c>
      <c r="BK46" s="36">
        <f t="shared" si="8"/>
        <v>0</v>
      </c>
      <c r="BL46" s="36">
        <f t="shared" si="9"/>
        <v>0</v>
      </c>
    </row>
    <row r="47" spans="1:64" x14ac:dyDescent="0.25">
      <c r="A47" s="25">
        <v>40</v>
      </c>
      <c r="B47" s="23" t="s">
        <v>81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f t="shared" si="0"/>
        <v>0</v>
      </c>
      <c r="R47" s="36">
        <f t="shared" si="1"/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f t="shared" si="2"/>
        <v>0</v>
      </c>
      <c r="AD47" s="36">
        <f t="shared" si="3"/>
        <v>0</v>
      </c>
      <c r="AE47" s="36">
        <v>0</v>
      </c>
      <c r="AF47" s="36">
        <v>0</v>
      </c>
      <c r="AG47" s="36">
        <v>0</v>
      </c>
      <c r="AH47" s="36">
        <v>0</v>
      </c>
      <c r="AI47" s="36">
        <v>0</v>
      </c>
      <c r="AJ47" s="36">
        <v>0</v>
      </c>
      <c r="AK47" s="36">
        <v>0</v>
      </c>
      <c r="AL47" s="36">
        <v>0</v>
      </c>
      <c r="AM47" s="36">
        <v>0</v>
      </c>
      <c r="AN47" s="36">
        <v>0</v>
      </c>
      <c r="AO47" s="36">
        <v>0</v>
      </c>
      <c r="AP47" s="36">
        <v>0</v>
      </c>
      <c r="AQ47" s="36">
        <v>0</v>
      </c>
      <c r="AR47" s="36">
        <v>0</v>
      </c>
      <c r="AS47" s="36">
        <f t="shared" si="4"/>
        <v>0</v>
      </c>
      <c r="AT47" s="36">
        <f t="shared" si="5"/>
        <v>0</v>
      </c>
      <c r="AU47" s="36">
        <v>0</v>
      </c>
      <c r="AV47" s="36">
        <v>0</v>
      </c>
      <c r="AW47" s="36">
        <v>0</v>
      </c>
      <c r="AX47" s="36">
        <v>0</v>
      </c>
      <c r="AY47" s="36">
        <v>0</v>
      </c>
      <c r="AZ47" s="36">
        <v>0</v>
      </c>
      <c r="BA47" s="36">
        <v>0</v>
      </c>
      <c r="BB47" s="36">
        <v>0</v>
      </c>
      <c r="BC47" s="36">
        <v>0</v>
      </c>
      <c r="BD47" s="36">
        <v>0</v>
      </c>
      <c r="BE47" s="36">
        <v>0</v>
      </c>
      <c r="BF47" s="36">
        <v>0</v>
      </c>
      <c r="BG47" s="36">
        <v>0</v>
      </c>
      <c r="BH47" s="36">
        <v>0</v>
      </c>
      <c r="BI47" s="36">
        <f t="shared" si="6"/>
        <v>0</v>
      </c>
      <c r="BJ47" s="36">
        <f t="shared" si="7"/>
        <v>0</v>
      </c>
      <c r="BK47" s="36">
        <f t="shared" si="8"/>
        <v>0</v>
      </c>
      <c r="BL47" s="36">
        <f t="shared" si="9"/>
        <v>0</v>
      </c>
    </row>
    <row r="48" spans="1:64" x14ac:dyDescent="0.25">
      <c r="A48" s="25">
        <v>41</v>
      </c>
      <c r="B48" s="23" t="s">
        <v>82</v>
      </c>
      <c r="C48" s="36">
        <v>382710</v>
      </c>
      <c r="D48" s="36">
        <v>3845.37</v>
      </c>
      <c r="E48" s="36">
        <v>56699</v>
      </c>
      <c r="F48" s="36">
        <v>782.79</v>
      </c>
      <c r="G48" s="36">
        <v>20009</v>
      </c>
      <c r="H48" s="36">
        <v>251.86</v>
      </c>
      <c r="I48" s="36">
        <v>3853</v>
      </c>
      <c r="J48" s="36">
        <v>63.25</v>
      </c>
      <c r="K48" s="36">
        <v>12038</v>
      </c>
      <c r="L48" s="36">
        <v>280.69</v>
      </c>
      <c r="M48" s="36">
        <v>817</v>
      </c>
      <c r="N48" s="36">
        <v>40.78</v>
      </c>
      <c r="O48" s="36">
        <v>318047</v>
      </c>
      <c r="P48" s="36">
        <v>3421.1</v>
      </c>
      <c r="Q48" s="36">
        <f t="shared" si="0"/>
        <v>455300</v>
      </c>
      <c r="R48" s="36">
        <f t="shared" si="1"/>
        <v>4972.0999999999995</v>
      </c>
      <c r="S48" s="36">
        <v>28471</v>
      </c>
      <c r="T48" s="36">
        <v>624.16</v>
      </c>
      <c r="U48" s="36">
        <v>3347</v>
      </c>
      <c r="V48" s="36">
        <v>574.41</v>
      </c>
      <c r="W48" s="36">
        <v>7303</v>
      </c>
      <c r="X48" s="36">
        <v>384.71</v>
      </c>
      <c r="Y48" s="36">
        <v>14253</v>
      </c>
      <c r="Z48" s="36">
        <v>322.77999999999997</v>
      </c>
      <c r="AA48" s="36">
        <v>948</v>
      </c>
      <c r="AB48" s="36">
        <v>47.8</v>
      </c>
      <c r="AC48" s="36">
        <f t="shared" si="2"/>
        <v>53374</v>
      </c>
      <c r="AD48" s="36">
        <f t="shared" si="3"/>
        <v>1906.06</v>
      </c>
      <c r="AE48" s="36">
        <v>8694</v>
      </c>
      <c r="AF48" s="36">
        <v>66.23</v>
      </c>
      <c r="AG48" s="36">
        <v>12698</v>
      </c>
      <c r="AH48" s="36">
        <v>50.22</v>
      </c>
      <c r="AI48" s="36">
        <v>2838</v>
      </c>
      <c r="AJ48" s="36">
        <v>262.61</v>
      </c>
      <c r="AK48" s="36">
        <v>11588</v>
      </c>
      <c r="AL48" s="36">
        <v>94.92</v>
      </c>
      <c r="AM48" s="36">
        <v>6951</v>
      </c>
      <c r="AN48" s="36">
        <v>66.290000000000006</v>
      </c>
      <c r="AO48" s="36">
        <v>67713</v>
      </c>
      <c r="AP48" s="36">
        <v>615.33000000000004</v>
      </c>
      <c r="AQ48" s="36">
        <v>1837</v>
      </c>
      <c r="AR48" s="36">
        <v>91.64</v>
      </c>
      <c r="AS48" s="36">
        <f t="shared" si="4"/>
        <v>619156</v>
      </c>
      <c r="AT48" s="36">
        <f t="shared" si="5"/>
        <v>8033.7599999999993</v>
      </c>
      <c r="AU48" s="36">
        <v>212723</v>
      </c>
      <c r="AV48" s="36">
        <v>2733.87</v>
      </c>
      <c r="AW48" s="36">
        <v>73527</v>
      </c>
      <c r="AX48" s="36">
        <v>943.82</v>
      </c>
      <c r="AY48" s="36">
        <v>113</v>
      </c>
      <c r="AZ48" s="36">
        <v>2.4300000000000002</v>
      </c>
      <c r="BA48" s="36">
        <v>61</v>
      </c>
      <c r="BB48" s="36">
        <v>1.1299999999999999</v>
      </c>
      <c r="BC48" s="36">
        <v>3897</v>
      </c>
      <c r="BD48" s="36">
        <v>599.19000000000005</v>
      </c>
      <c r="BE48" s="36">
        <v>839</v>
      </c>
      <c r="BF48" s="36">
        <v>14.22</v>
      </c>
      <c r="BG48" s="36">
        <v>32416</v>
      </c>
      <c r="BH48" s="36">
        <v>1340.31</v>
      </c>
      <c r="BI48" s="36">
        <f t="shared" si="6"/>
        <v>37326</v>
      </c>
      <c r="BJ48" s="36">
        <f t="shared" si="7"/>
        <v>1957.28</v>
      </c>
      <c r="BK48" s="36">
        <f t="shared" si="8"/>
        <v>656482</v>
      </c>
      <c r="BL48" s="36">
        <f t="shared" si="9"/>
        <v>9991.0399999999991</v>
      </c>
    </row>
    <row r="49" spans="1:64" x14ac:dyDescent="0.25">
      <c r="A49" s="25">
        <v>42</v>
      </c>
      <c r="B49" s="23" t="s">
        <v>83</v>
      </c>
      <c r="C49" s="36">
        <v>144963</v>
      </c>
      <c r="D49" s="36">
        <v>1487.04</v>
      </c>
      <c r="E49" s="36">
        <v>19789</v>
      </c>
      <c r="F49" s="36">
        <v>195.79</v>
      </c>
      <c r="G49" s="36">
        <v>8743</v>
      </c>
      <c r="H49" s="36">
        <v>61.81</v>
      </c>
      <c r="I49" s="36">
        <v>1051</v>
      </c>
      <c r="J49" s="36">
        <v>15.79</v>
      </c>
      <c r="K49" s="36">
        <v>2850</v>
      </c>
      <c r="L49" s="36">
        <v>131.99</v>
      </c>
      <c r="M49" s="36">
        <v>161</v>
      </c>
      <c r="N49" s="36">
        <v>2.5299999999999998</v>
      </c>
      <c r="O49" s="36">
        <v>65574</v>
      </c>
      <c r="P49" s="36">
        <v>686.99</v>
      </c>
      <c r="Q49" s="36">
        <f t="shared" si="0"/>
        <v>168653</v>
      </c>
      <c r="R49" s="36">
        <f t="shared" si="1"/>
        <v>1830.61</v>
      </c>
      <c r="S49" s="36">
        <v>14297</v>
      </c>
      <c r="T49" s="36">
        <v>270.88</v>
      </c>
      <c r="U49" s="36">
        <v>3353</v>
      </c>
      <c r="V49" s="36">
        <v>155.66</v>
      </c>
      <c r="W49" s="36">
        <v>1692</v>
      </c>
      <c r="X49" s="36">
        <v>50.25</v>
      </c>
      <c r="Y49" s="36">
        <v>4733</v>
      </c>
      <c r="Z49" s="36">
        <v>17.32</v>
      </c>
      <c r="AA49" s="36">
        <v>162</v>
      </c>
      <c r="AB49" s="36">
        <v>0.09</v>
      </c>
      <c r="AC49" s="36">
        <f t="shared" si="2"/>
        <v>24075</v>
      </c>
      <c r="AD49" s="36">
        <f t="shared" si="3"/>
        <v>494.10999999999996</v>
      </c>
      <c r="AE49" s="36">
        <v>18</v>
      </c>
      <c r="AF49" s="36">
        <v>0.35</v>
      </c>
      <c r="AG49" s="36">
        <v>707</v>
      </c>
      <c r="AH49" s="36">
        <v>11.7</v>
      </c>
      <c r="AI49" s="36">
        <v>738</v>
      </c>
      <c r="AJ49" s="36">
        <v>37.380000000000003</v>
      </c>
      <c r="AK49" s="36">
        <v>500</v>
      </c>
      <c r="AL49" s="36">
        <v>9.4700000000000006</v>
      </c>
      <c r="AM49" s="36">
        <v>246</v>
      </c>
      <c r="AN49" s="36">
        <v>7.53</v>
      </c>
      <c r="AO49" s="36">
        <v>12787</v>
      </c>
      <c r="AP49" s="36">
        <v>243.84</v>
      </c>
      <c r="AQ49" s="36">
        <v>260</v>
      </c>
      <c r="AR49" s="36">
        <v>4.78</v>
      </c>
      <c r="AS49" s="36">
        <f t="shared" si="4"/>
        <v>207724</v>
      </c>
      <c r="AT49" s="36">
        <f t="shared" si="5"/>
        <v>2634.99</v>
      </c>
      <c r="AU49" s="36">
        <v>76846</v>
      </c>
      <c r="AV49" s="36">
        <v>863.7</v>
      </c>
      <c r="AW49" s="36">
        <v>14804</v>
      </c>
      <c r="AX49" s="36">
        <v>99.82</v>
      </c>
      <c r="AY49" s="36">
        <v>0</v>
      </c>
      <c r="AZ49" s="36">
        <v>0</v>
      </c>
      <c r="BA49" s="36">
        <v>17</v>
      </c>
      <c r="BB49" s="36">
        <v>2.58</v>
      </c>
      <c r="BC49" s="36">
        <v>1333</v>
      </c>
      <c r="BD49" s="36">
        <v>46.29</v>
      </c>
      <c r="BE49" s="36">
        <v>1168</v>
      </c>
      <c r="BF49" s="36">
        <v>55.32</v>
      </c>
      <c r="BG49" s="36">
        <v>23338</v>
      </c>
      <c r="BH49" s="36">
        <v>472.29</v>
      </c>
      <c r="BI49" s="36">
        <f t="shared" si="6"/>
        <v>25856</v>
      </c>
      <c r="BJ49" s="36">
        <f t="shared" si="7"/>
        <v>576.48</v>
      </c>
      <c r="BK49" s="36">
        <f t="shared" si="8"/>
        <v>233580</v>
      </c>
      <c r="BL49" s="36">
        <f t="shared" si="9"/>
        <v>3211.47</v>
      </c>
    </row>
    <row r="50" spans="1:64" x14ac:dyDescent="0.25">
      <c r="A50" s="25">
        <v>43</v>
      </c>
      <c r="B50" s="23" t="s">
        <v>84</v>
      </c>
      <c r="C50" s="36">
        <v>2664228</v>
      </c>
      <c r="D50" s="36">
        <v>26636.77</v>
      </c>
      <c r="E50" s="36">
        <v>133547</v>
      </c>
      <c r="F50" s="36">
        <v>2225.4</v>
      </c>
      <c r="G50" s="36">
        <v>62155</v>
      </c>
      <c r="H50" s="36">
        <v>1018.8</v>
      </c>
      <c r="I50" s="36">
        <v>9885</v>
      </c>
      <c r="J50" s="36">
        <v>265.33</v>
      </c>
      <c r="K50" s="36">
        <v>24858</v>
      </c>
      <c r="L50" s="36">
        <v>976.66</v>
      </c>
      <c r="M50" s="36">
        <v>2033</v>
      </c>
      <c r="N50" s="36">
        <v>93.61</v>
      </c>
      <c r="O50" s="36">
        <v>1667049</v>
      </c>
      <c r="P50" s="36">
        <v>17768.93</v>
      </c>
      <c r="Q50" s="36">
        <f t="shared" si="0"/>
        <v>2832518</v>
      </c>
      <c r="R50" s="36">
        <f t="shared" si="1"/>
        <v>30104.160000000003</v>
      </c>
      <c r="S50" s="36">
        <v>101240</v>
      </c>
      <c r="T50" s="36">
        <v>1759.04</v>
      </c>
      <c r="U50" s="36">
        <v>27200</v>
      </c>
      <c r="V50" s="36">
        <v>1377.89</v>
      </c>
      <c r="W50" s="36">
        <v>31737</v>
      </c>
      <c r="X50" s="36">
        <v>1068.48</v>
      </c>
      <c r="Y50" s="36">
        <v>19200</v>
      </c>
      <c r="Z50" s="36">
        <v>645.76</v>
      </c>
      <c r="AA50" s="36">
        <v>1265</v>
      </c>
      <c r="AB50" s="36">
        <v>62.55</v>
      </c>
      <c r="AC50" s="36">
        <f t="shared" si="2"/>
        <v>179377</v>
      </c>
      <c r="AD50" s="36">
        <f t="shared" si="3"/>
        <v>4851.17</v>
      </c>
      <c r="AE50" s="36">
        <v>7880</v>
      </c>
      <c r="AF50" s="36">
        <v>161.94999999999999</v>
      </c>
      <c r="AG50" s="36">
        <v>40226</v>
      </c>
      <c r="AH50" s="36">
        <v>415.54</v>
      </c>
      <c r="AI50" s="36">
        <v>15011</v>
      </c>
      <c r="AJ50" s="36">
        <v>2296.4899999999998</v>
      </c>
      <c r="AK50" s="36">
        <v>38091</v>
      </c>
      <c r="AL50" s="36">
        <v>468.16</v>
      </c>
      <c r="AM50" s="36">
        <v>25812</v>
      </c>
      <c r="AN50" s="36">
        <v>301.68</v>
      </c>
      <c r="AO50" s="36">
        <v>156278</v>
      </c>
      <c r="AP50" s="36">
        <v>3486.55</v>
      </c>
      <c r="AQ50" s="36">
        <v>1870</v>
      </c>
      <c r="AR50" s="36">
        <v>75.31</v>
      </c>
      <c r="AS50" s="36">
        <f t="shared" si="4"/>
        <v>3295193</v>
      </c>
      <c r="AT50" s="36">
        <f t="shared" si="5"/>
        <v>42085.700000000004</v>
      </c>
      <c r="AU50" s="36">
        <v>933968</v>
      </c>
      <c r="AV50" s="36">
        <v>10591.49</v>
      </c>
      <c r="AW50" s="36">
        <v>295193</v>
      </c>
      <c r="AX50" s="36">
        <v>3395.28</v>
      </c>
      <c r="AY50" s="36">
        <v>3071</v>
      </c>
      <c r="AZ50" s="36">
        <v>116.4</v>
      </c>
      <c r="BA50" s="36">
        <v>1177</v>
      </c>
      <c r="BB50" s="36">
        <v>84.94</v>
      </c>
      <c r="BC50" s="36">
        <v>25249</v>
      </c>
      <c r="BD50" s="36">
        <v>6211.24</v>
      </c>
      <c r="BE50" s="36">
        <v>93883</v>
      </c>
      <c r="BF50" s="36">
        <v>4560.38</v>
      </c>
      <c r="BG50" s="36">
        <v>1167852</v>
      </c>
      <c r="BH50" s="36">
        <v>62842.48</v>
      </c>
      <c r="BI50" s="36">
        <f t="shared" si="6"/>
        <v>1291232</v>
      </c>
      <c r="BJ50" s="36">
        <f t="shared" si="7"/>
        <v>73815.44</v>
      </c>
      <c r="BK50" s="36">
        <f t="shared" si="8"/>
        <v>4586425</v>
      </c>
      <c r="BL50" s="36">
        <f t="shared" si="9"/>
        <v>115901.14000000001</v>
      </c>
    </row>
    <row r="51" spans="1:64" s="20" customFormat="1" x14ac:dyDescent="0.25">
      <c r="A51" s="61" t="s">
        <v>85</v>
      </c>
      <c r="B51" s="62"/>
      <c r="C51" s="37">
        <f t="shared" ref="C51:AH51" si="10">SUM(C8:C50)</f>
        <v>7592968</v>
      </c>
      <c r="D51" s="37">
        <f t="shared" si="10"/>
        <v>80420.86</v>
      </c>
      <c r="E51" s="37">
        <f t="shared" si="10"/>
        <v>3361198</v>
      </c>
      <c r="F51" s="37">
        <f t="shared" si="10"/>
        <v>58982.579999999987</v>
      </c>
      <c r="G51" s="37">
        <f t="shared" si="10"/>
        <v>1209782</v>
      </c>
      <c r="H51" s="37">
        <f t="shared" si="10"/>
        <v>17492.419999999998</v>
      </c>
      <c r="I51" s="37">
        <f t="shared" si="10"/>
        <v>192258</v>
      </c>
      <c r="J51" s="37">
        <f t="shared" si="10"/>
        <v>6585.1299999999992</v>
      </c>
      <c r="K51" s="37">
        <f t="shared" si="10"/>
        <v>559122</v>
      </c>
      <c r="L51" s="37">
        <f t="shared" si="10"/>
        <v>54737.86000000003</v>
      </c>
      <c r="M51" s="37">
        <f t="shared" si="10"/>
        <v>62765</v>
      </c>
      <c r="N51" s="37">
        <f t="shared" si="10"/>
        <v>3544.48</v>
      </c>
      <c r="O51" s="37">
        <f t="shared" si="10"/>
        <v>6930980</v>
      </c>
      <c r="P51" s="37">
        <f t="shared" si="10"/>
        <v>99040.449999999983</v>
      </c>
      <c r="Q51" s="37">
        <f t="shared" si="10"/>
        <v>11705546</v>
      </c>
      <c r="R51" s="37">
        <f t="shared" si="10"/>
        <v>200726.43</v>
      </c>
      <c r="S51" s="37">
        <f t="shared" si="10"/>
        <v>2115954</v>
      </c>
      <c r="T51" s="37">
        <f t="shared" si="10"/>
        <v>164825.91000000006</v>
      </c>
      <c r="U51" s="37">
        <f t="shared" si="10"/>
        <v>497472</v>
      </c>
      <c r="V51" s="37">
        <f t="shared" si="10"/>
        <v>172493.40999999997</v>
      </c>
      <c r="W51" s="37">
        <f t="shared" si="10"/>
        <v>419993</v>
      </c>
      <c r="X51" s="37">
        <f t="shared" si="10"/>
        <v>135314.9</v>
      </c>
      <c r="Y51" s="37">
        <f t="shared" si="10"/>
        <v>944704</v>
      </c>
      <c r="Z51" s="37">
        <f t="shared" si="10"/>
        <v>60111.6</v>
      </c>
      <c r="AA51" s="37">
        <f t="shared" si="10"/>
        <v>127439</v>
      </c>
      <c r="AB51" s="37">
        <f t="shared" si="10"/>
        <v>6646.9100000000008</v>
      </c>
      <c r="AC51" s="37">
        <f t="shared" si="10"/>
        <v>3978123</v>
      </c>
      <c r="AD51" s="37">
        <f t="shared" si="10"/>
        <v>532745.82000000007</v>
      </c>
      <c r="AE51" s="37">
        <f t="shared" si="10"/>
        <v>81989</v>
      </c>
      <c r="AF51" s="37">
        <f t="shared" si="10"/>
        <v>12395.570000000005</v>
      </c>
      <c r="AG51" s="37">
        <f t="shared" si="10"/>
        <v>262947</v>
      </c>
      <c r="AH51" s="37">
        <f t="shared" si="10"/>
        <v>3195.8399999999997</v>
      </c>
      <c r="AI51" s="37">
        <f t="shared" ref="AI51:BL51" si="11">SUM(AI8:AI50)</f>
        <v>275562</v>
      </c>
      <c r="AJ51" s="37">
        <f t="shared" si="11"/>
        <v>39669.890000000007</v>
      </c>
      <c r="AK51" s="37">
        <f t="shared" si="11"/>
        <v>172928</v>
      </c>
      <c r="AL51" s="37">
        <f t="shared" si="11"/>
        <v>3370.9699999999993</v>
      </c>
      <c r="AM51" s="37">
        <f t="shared" si="11"/>
        <v>192909</v>
      </c>
      <c r="AN51" s="37">
        <f t="shared" si="11"/>
        <v>2136.7600000000002</v>
      </c>
      <c r="AO51" s="37">
        <f t="shared" si="11"/>
        <v>846749</v>
      </c>
      <c r="AP51" s="37">
        <f t="shared" si="11"/>
        <v>11927.18</v>
      </c>
      <c r="AQ51" s="37">
        <f t="shared" si="11"/>
        <v>18748</v>
      </c>
      <c r="AR51" s="37">
        <f t="shared" si="11"/>
        <v>1302.7600000000004</v>
      </c>
      <c r="AS51" s="37">
        <f t="shared" si="11"/>
        <v>17516753</v>
      </c>
      <c r="AT51" s="37">
        <f t="shared" si="11"/>
        <v>806168.46000000008</v>
      </c>
      <c r="AU51" s="37">
        <f t="shared" si="11"/>
        <v>7006438</v>
      </c>
      <c r="AV51" s="37">
        <f t="shared" si="11"/>
        <v>161186.75000000003</v>
      </c>
      <c r="AW51" s="37">
        <f t="shared" si="11"/>
        <v>1693413</v>
      </c>
      <c r="AX51" s="37">
        <f t="shared" si="11"/>
        <v>53125.279999999999</v>
      </c>
      <c r="AY51" s="37">
        <f t="shared" si="11"/>
        <v>70569</v>
      </c>
      <c r="AZ51" s="37">
        <f t="shared" si="11"/>
        <v>8113.6500000000005</v>
      </c>
      <c r="BA51" s="37">
        <f t="shared" si="11"/>
        <v>37560</v>
      </c>
      <c r="BB51" s="37">
        <f t="shared" si="11"/>
        <v>4238.8599999999997</v>
      </c>
      <c r="BC51" s="37">
        <f t="shared" si="11"/>
        <v>746349</v>
      </c>
      <c r="BD51" s="37">
        <f t="shared" si="11"/>
        <v>204745.69999999998</v>
      </c>
      <c r="BE51" s="37">
        <f t="shared" si="11"/>
        <v>1261331</v>
      </c>
      <c r="BF51" s="37">
        <f t="shared" si="11"/>
        <v>69182.34</v>
      </c>
      <c r="BG51" s="37">
        <f t="shared" si="11"/>
        <v>43070894</v>
      </c>
      <c r="BH51" s="37">
        <f t="shared" si="11"/>
        <v>3384357.0599999987</v>
      </c>
      <c r="BI51" s="37">
        <f t="shared" si="11"/>
        <v>45186703</v>
      </c>
      <c r="BJ51" s="37">
        <f t="shared" si="11"/>
        <v>3670637.6099999994</v>
      </c>
      <c r="BK51" s="37">
        <f t="shared" si="11"/>
        <v>62703456</v>
      </c>
      <c r="BL51" s="37">
        <f t="shared" si="11"/>
        <v>4476806.0699999975</v>
      </c>
    </row>
  </sheetData>
  <mergeCells count="43">
    <mergeCell ref="A51:B51"/>
    <mergeCell ref="A5:A7"/>
    <mergeCell ref="B5:B7"/>
    <mergeCell ref="C5:F5"/>
    <mergeCell ref="I5:J6"/>
    <mergeCell ref="G5:H6"/>
    <mergeCell ref="B3:BJ3"/>
    <mergeCell ref="C4:AX4"/>
    <mergeCell ref="AY4:BJ4"/>
    <mergeCell ref="Q5:R6"/>
    <mergeCell ref="C6:D6"/>
    <mergeCell ref="E6:F6"/>
    <mergeCell ref="BG5:BH6"/>
    <mergeCell ref="BI5:BJ6"/>
    <mergeCell ref="AS5:AT6"/>
    <mergeCell ref="AY5:AZ6"/>
    <mergeCell ref="BA5:BB6"/>
    <mergeCell ref="AI5:AJ6"/>
    <mergeCell ref="AK5:AL6"/>
    <mergeCell ref="AE5:AF6"/>
    <mergeCell ref="AG5:AH6"/>
    <mergeCell ref="K5:L6"/>
    <mergeCell ref="Y5:Z6"/>
    <mergeCell ref="AO5:AP6"/>
    <mergeCell ref="AC5:AD6"/>
    <mergeCell ref="BC5:BD6"/>
    <mergeCell ref="BE5:BF6"/>
    <mergeCell ref="A1:BL1"/>
    <mergeCell ref="A2:BJ2"/>
    <mergeCell ref="A4:B4"/>
    <mergeCell ref="BK2:BL2"/>
    <mergeCell ref="BK3:BL3"/>
    <mergeCell ref="BK4:BL6"/>
    <mergeCell ref="AM5:AN6"/>
    <mergeCell ref="AW5:AX6"/>
    <mergeCell ref="M5:N6"/>
    <mergeCell ref="O5:P6"/>
    <mergeCell ref="AA5:AB6"/>
    <mergeCell ref="AQ5:AR6"/>
    <mergeCell ref="AU5:AV6"/>
    <mergeCell ref="S5:T6"/>
    <mergeCell ref="U5:V6"/>
    <mergeCell ref="W5:X6"/>
  </mergeCells>
  <pageMargins left="0.70866141732283472" right="0.70866141732283472" top="0.74803149606299213" bottom="0.74803149606299213" header="0.31496062992125984" footer="0.31496062992125984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1000</v>
      </c>
      <c r="D8" s="25">
        <v>13</v>
      </c>
      <c r="E8" s="25">
        <v>819</v>
      </c>
      <c r="F8" s="25">
        <v>5.61</v>
      </c>
      <c r="G8" s="25">
        <v>392</v>
      </c>
      <c r="H8" s="25">
        <v>2.13</v>
      </c>
      <c r="I8" s="25">
        <v>11</v>
      </c>
      <c r="J8" s="25">
        <v>0.16</v>
      </c>
      <c r="K8" s="25">
        <v>170</v>
      </c>
      <c r="L8" s="25">
        <v>10.24</v>
      </c>
      <c r="M8" s="25">
        <v>6</v>
      </c>
      <c r="N8" s="25">
        <v>0.16</v>
      </c>
      <c r="O8" s="25">
        <v>380</v>
      </c>
      <c r="P8" s="25">
        <v>5.8</v>
      </c>
      <c r="Q8" s="25">
        <f t="shared" ref="Q8:Q50" si="0">(C8+E8+I8+K8)</f>
        <v>2000</v>
      </c>
      <c r="R8" s="25">
        <f t="shared" ref="R8:R50" si="1">(D8+F8+J8+L8)</f>
        <v>29.009999999999998</v>
      </c>
      <c r="S8" s="25">
        <v>1051</v>
      </c>
      <c r="T8" s="25">
        <v>15.6</v>
      </c>
      <c r="U8" s="25">
        <v>75</v>
      </c>
      <c r="V8" s="25">
        <v>9.75</v>
      </c>
      <c r="W8" s="25">
        <v>46</v>
      </c>
      <c r="X8" s="25">
        <v>4.2</v>
      </c>
      <c r="Y8" s="25">
        <v>328</v>
      </c>
      <c r="Z8" s="25">
        <v>0.46</v>
      </c>
      <c r="AA8" s="25">
        <v>7</v>
      </c>
      <c r="AB8" s="25">
        <v>0</v>
      </c>
      <c r="AC8" s="25">
        <f t="shared" ref="AC8:AC50" si="2">(S8+U8+W8+Y8)</f>
        <v>1500</v>
      </c>
      <c r="AD8" s="25">
        <f t="shared" ref="AD8:AD50" si="3">(T8+V8+X8+Z8)</f>
        <v>30.01</v>
      </c>
      <c r="AE8" s="25">
        <v>0</v>
      </c>
      <c r="AF8" s="25">
        <v>0</v>
      </c>
      <c r="AG8" s="25">
        <v>50</v>
      </c>
      <c r="AH8" s="25">
        <v>0.8</v>
      </c>
      <c r="AI8" s="25">
        <v>50</v>
      </c>
      <c r="AJ8" s="25">
        <v>2</v>
      </c>
      <c r="AK8" s="25">
        <v>2</v>
      </c>
      <c r="AL8" s="25">
        <v>0</v>
      </c>
      <c r="AM8" s="25">
        <v>2</v>
      </c>
      <c r="AN8" s="25">
        <v>0</v>
      </c>
      <c r="AO8" s="25">
        <v>26</v>
      </c>
      <c r="AP8" s="25">
        <v>0.3</v>
      </c>
      <c r="AQ8" s="25">
        <v>2</v>
      </c>
      <c r="AR8" s="25">
        <v>0.01</v>
      </c>
      <c r="AS8" s="25">
        <f t="shared" ref="AS8:AS50" si="4">(Q8+AC8+AE8+AG8+AI8+AK8+AM8+AO8)</f>
        <v>3630</v>
      </c>
      <c r="AT8" s="25">
        <f t="shared" ref="AT8:AT50" si="5">(R8+AD8+AF8+AH8+AJ8+AL8+AN8+AP8)</f>
        <v>62.11999999999999</v>
      </c>
      <c r="AU8" s="25">
        <v>1449</v>
      </c>
      <c r="AV8" s="25">
        <v>13.04</v>
      </c>
      <c r="AW8" s="25">
        <v>167</v>
      </c>
      <c r="AX8" s="25">
        <v>1.1599999999999999</v>
      </c>
      <c r="AY8" s="25">
        <v>0</v>
      </c>
      <c r="AZ8" s="25">
        <v>0</v>
      </c>
      <c r="BA8" s="25">
        <v>5</v>
      </c>
      <c r="BB8" s="25">
        <v>0.91</v>
      </c>
      <c r="BC8" s="25">
        <v>55</v>
      </c>
      <c r="BD8" s="25">
        <v>11</v>
      </c>
      <c r="BE8" s="25">
        <v>425</v>
      </c>
      <c r="BF8" s="25">
        <v>17</v>
      </c>
      <c r="BG8" s="25">
        <v>2015</v>
      </c>
      <c r="BH8" s="25">
        <v>71.09</v>
      </c>
      <c r="BI8" s="25">
        <f t="shared" ref="BI8:BI50" si="6">(AY8+BA8+BC8+BE8+BG8)</f>
        <v>2500</v>
      </c>
      <c r="BJ8" s="25">
        <f t="shared" ref="BJ8:BJ50" si="7">(AZ8+BB8+BD8+BF8+BH8)</f>
        <v>100</v>
      </c>
      <c r="BK8" s="25">
        <f t="shared" ref="BK8:BK50" si="8">(AS8+BI8)</f>
        <v>6130</v>
      </c>
      <c r="BL8" s="25">
        <f t="shared" ref="BL8:BL50" si="9">(AT8+BJ8)</f>
        <v>162.12</v>
      </c>
    </row>
    <row r="9" spans="1:64" x14ac:dyDescent="0.25">
      <c r="A9" s="25">
        <v>2</v>
      </c>
      <c r="B9" s="23" t="s">
        <v>43</v>
      </c>
      <c r="C9" s="25">
        <v>8000</v>
      </c>
      <c r="D9" s="25">
        <v>70</v>
      </c>
      <c r="E9" s="25">
        <v>12297</v>
      </c>
      <c r="F9" s="25">
        <v>119.01</v>
      </c>
      <c r="G9" s="25">
        <v>5904</v>
      </c>
      <c r="H9" s="25">
        <v>45.22</v>
      </c>
      <c r="I9" s="25">
        <v>153</v>
      </c>
      <c r="J9" s="25">
        <v>3.39</v>
      </c>
      <c r="K9" s="25">
        <v>2550</v>
      </c>
      <c r="L9" s="25">
        <v>217.58</v>
      </c>
      <c r="M9" s="25">
        <v>48</v>
      </c>
      <c r="N9" s="25">
        <v>3.26</v>
      </c>
      <c r="O9" s="25">
        <v>4367</v>
      </c>
      <c r="P9" s="25">
        <v>82</v>
      </c>
      <c r="Q9" s="25">
        <f t="shared" si="0"/>
        <v>23000</v>
      </c>
      <c r="R9" s="25">
        <f t="shared" si="1"/>
        <v>409.98</v>
      </c>
      <c r="S9" s="25">
        <v>7001</v>
      </c>
      <c r="T9" s="25">
        <v>148.16999999999999</v>
      </c>
      <c r="U9" s="25">
        <v>503</v>
      </c>
      <c r="V9" s="25">
        <v>92.64</v>
      </c>
      <c r="W9" s="25">
        <v>299</v>
      </c>
      <c r="X9" s="25">
        <v>39.92</v>
      </c>
      <c r="Y9" s="25">
        <v>2197</v>
      </c>
      <c r="Z9" s="25">
        <v>4.2699999999999996</v>
      </c>
      <c r="AA9" s="25">
        <v>55</v>
      </c>
      <c r="AB9" s="25">
        <v>0.1</v>
      </c>
      <c r="AC9" s="25">
        <f t="shared" si="2"/>
        <v>10000</v>
      </c>
      <c r="AD9" s="25">
        <f t="shared" si="3"/>
        <v>285</v>
      </c>
      <c r="AE9" s="25">
        <v>0</v>
      </c>
      <c r="AF9" s="25">
        <v>0</v>
      </c>
      <c r="AG9" s="25">
        <v>125</v>
      </c>
      <c r="AH9" s="25">
        <v>2</v>
      </c>
      <c r="AI9" s="25">
        <v>100</v>
      </c>
      <c r="AJ9" s="25">
        <v>5</v>
      </c>
      <c r="AK9" s="25">
        <v>5</v>
      </c>
      <c r="AL9" s="25">
        <v>0</v>
      </c>
      <c r="AM9" s="25">
        <v>5</v>
      </c>
      <c r="AN9" s="25">
        <v>0.01</v>
      </c>
      <c r="AO9" s="25">
        <v>140</v>
      </c>
      <c r="AP9" s="25">
        <v>1.49</v>
      </c>
      <c r="AQ9" s="25">
        <v>6</v>
      </c>
      <c r="AR9" s="25">
        <v>0.02</v>
      </c>
      <c r="AS9" s="25">
        <f t="shared" si="4"/>
        <v>33375</v>
      </c>
      <c r="AT9" s="25">
        <f t="shared" si="5"/>
        <v>703.48</v>
      </c>
      <c r="AU9" s="25">
        <v>16420</v>
      </c>
      <c r="AV9" s="25">
        <v>147.72999999999999</v>
      </c>
      <c r="AW9" s="25">
        <v>1903</v>
      </c>
      <c r="AX9" s="25">
        <v>13.29</v>
      </c>
      <c r="AY9" s="25">
        <v>0</v>
      </c>
      <c r="AZ9" s="25">
        <v>0</v>
      </c>
      <c r="BA9" s="25">
        <v>4</v>
      </c>
      <c r="BB9" s="25">
        <v>0.56000000000000005</v>
      </c>
      <c r="BC9" s="25">
        <v>68</v>
      </c>
      <c r="BD9" s="25">
        <v>13.85</v>
      </c>
      <c r="BE9" s="25">
        <v>572</v>
      </c>
      <c r="BF9" s="25">
        <v>22.92</v>
      </c>
      <c r="BG9" s="25">
        <v>3356</v>
      </c>
      <c r="BH9" s="25">
        <v>102.64</v>
      </c>
      <c r="BI9" s="25">
        <f t="shared" si="6"/>
        <v>4000</v>
      </c>
      <c r="BJ9" s="25">
        <f t="shared" si="7"/>
        <v>139.97</v>
      </c>
      <c r="BK9" s="25">
        <f t="shared" si="8"/>
        <v>37375</v>
      </c>
      <c r="BL9" s="25">
        <f t="shared" si="9"/>
        <v>843.45</v>
      </c>
    </row>
    <row r="10" spans="1:64" x14ac:dyDescent="0.25">
      <c r="A10" s="25">
        <v>3</v>
      </c>
      <c r="B10" s="23" t="s">
        <v>44</v>
      </c>
      <c r="C10" s="25">
        <v>4000</v>
      </c>
      <c r="D10" s="25">
        <v>36</v>
      </c>
      <c r="E10" s="25">
        <v>6560</v>
      </c>
      <c r="F10" s="25">
        <v>52.84</v>
      </c>
      <c r="G10" s="25">
        <v>3149</v>
      </c>
      <c r="H10" s="25">
        <v>20.079999999999998</v>
      </c>
      <c r="I10" s="25">
        <v>81</v>
      </c>
      <c r="J10" s="25">
        <v>1.5</v>
      </c>
      <c r="K10" s="25">
        <v>1359</v>
      </c>
      <c r="L10" s="25">
        <v>96.64</v>
      </c>
      <c r="M10" s="25">
        <v>26</v>
      </c>
      <c r="N10" s="25">
        <v>1.47</v>
      </c>
      <c r="O10" s="25">
        <v>2281</v>
      </c>
      <c r="P10" s="25">
        <v>37.4</v>
      </c>
      <c r="Q10" s="25">
        <f t="shared" si="0"/>
        <v>12000</v>
      </c>
      <c r="R10" s="25">
        <f t="shared" si="1"/>
        <v>186.98000000000002</v>
      </c>
      <c r="S10" s="25">
        <v>5603</v>
      </c>
      <c r="T10" s="25">
        <v>111.81</v>
      </c>
      <c r="U10" s="25">
        <v>401</v>
      </c>
      <c r="V10" s="25">
        <v>69.89</v>
      </c>
      <c r="W10" s="25">
        <v>242</v>
      </c>
      <c r="X10" s="25">
        <v>30.11</v>
      </c>
      <c r="Y10" s="25">
        <v>1754</v>
      </c>
      <c r="Z10" s="25">
        <v>3.24</v>
      </c>
      <c r="AA10" s="25">
        <v>41</v>
      </c>
      <c r="AB10" s="25">
        <v>0.06</v>
      </c>
      <c r="AC10" s="25">
        <f t="shared" si="2"/>
        <v>8000</v>
      </c>
      <c r="AD10" s="25">
        <f t="shared" si="3"/>
        <v>215.05</v>
      </c>
      <c r="AE10" s="25">
        <v>0</v>
      </c>
      <c r="AF10" s="25">
        <v>0</v>
      </c>
      <c r="AG10" s="25">
        <v>150</v>
      </c>
      <c r="AH10" s="25">
        <v>2.4</v>
      </c>
      <c r="AI10" s="25">
        <v>200</v>
      </c>
      <c r="AJ10" s="25">
        <v>7</v>
      </c>
      <c r="AK10" s="25">
        <v>4</v>
      </c>
      <c r="AL10" s="25">
        <v>0.05</v>
      </c>
      <c r="AM10" s="25">
        <v>5</v>
      </c>
      <c r="AN10" s="25">
        <v>0.11</v>
      </c>
      <c r="AO10" s="25">
        <v>841</v>
      </c>
      <c r="AP10" s="25">
        <v>10.34</v>
      </c>
      <c r="AQ10" s="25">
        <v>18</v>
      </c>
      <c r="AR10" s="25">
        <v>0.21</v>
      </c>
      <c r="AS10" s="25">
        <f t="shared" si="4"/>
        <v>21200</v>
      </c>
      <c r="AT10" s="25">
        <f t="shared" si="5"/>
        <v>421.93</v>
      </c>
      <c r="AU10" s="25">
        <v>9846</v>
      </c>
      <c r="AV10" s="25">
        <v>88.6</v>
      </c>
      <c r="AW10" s="25">
        <v>1142</v>
      </c>
      <c r="AX10" s="25">
        <v>7.97</v>
      </c>
      <c r="AY10" s="25">
        <v>0</v>
      </c>
      <c r="AZ10" s="25">
        <v>0</v>
      </c>
      <c r="BA10" s="25">
        <v>4</v>
      </c>
      <c r="BB10" s="25">
        <v>0.61</v>
      </c>
      <c r="BC10" s="25">
        <v>82</v>
      </c>
      <c r="BD10" s="25">
        <v>16.21</v>
      </c>
      <c r="BE10" s="25">
        <v>676</v>
      </c>
      <c r="BF10" s="25">
        <v>27.06</v>
      </c>
      <c r="BG10" s="25">
        <v>3738</v>
      </c>
      <c r="BH10" s="25">
        <v>116.13</v>
      </c>
      <c r="BI10" s="25">
        <f t="shared" si="6"/>
        <v>4500</v>
      </c>
      <c r="BJ10" s="25">
        <f t="shared" si="7"/>
        <v>160.01</v>
      </c>
      <c r="BK10" s="25">
        <f t="shared" si="8"/>
        <v>25700</v>
      </c>
      <c r="BL10" s="25">
        <f t="shared" si="9"/>
        <v>581.94000000000005</v>
      </c>
    </row>
    <row r="11" spans="1:64" x14ac:dyDescent="0.25">
      <c r="A11" s="25">
        <v>4</v>
      </c>
      <c r="B11" s="23" t="s">
        <v>45</v>
      </c>
      <c r="C11" s="25">
        <v>800</v>
      </c>
      <c r="D11" s="25">
        <v>9</v>
      </c>
      <c r="E11" s="25">
        <v>163</v>
      </c>
      <c r="F11" s="25">
        <v>0.71</v>
      </c>
      <c r="G11" s="25">
        <v>79</v>
      </c>
      <c r="H11" s="25">
        <v>0.27</v>
      </c>
      <c r="I11" s="25">
        <v>3</v>
      </c>
      <c r="J11" s="25">
        <v>0.01</v>
      </c>
      <c r="K11" s="25">
        <v>34</v>
      </c>
      <c r="L11" s="25">
        <v>1.28</v>
      </c>
      <c r="M11" s="25">
        <v>3</v>
      </c>
      <c r="N11" s="25">
        <v>0.01</v>
      </c>
      <c r="O11" s="25">
        <v>190</v>
      </c>
      <c r="P11" s="25">
        <v>2.19</v>
      </c>
      <c r="Q11" s="25">
        <f t="shared" si="0"/>
        <v>1000</v>
      </c>
      <c r="R11" s="25">
        <f t="shared" si="1"/>
        <v>11</v>
      </c>
      <c r="S11" s="25">
        <v>1051</v>
      </c>
      <c r="T11" s="25">
        <v>16.64</v>
      </c>
      <c r="U11" s="25">
        <v>75</v>
      </c>
      <c r="V11" s="25">
        <v>10.4</v>
      </c>
      <c r="W11" s="25">
        <v>46</v>
      </c>
      <c r="X11" s="25">
        <v>4.47</v>
      </c>
      <c r="Y11" s="25">
        <v>328</v>
      </c>
      <c r="Z11" s="25">
        <v>0.48</v>
      </c>
      <c r="AA11" s="25">
        <v>7</v>
      </c>
      <c r="AB11" s="25">
        <v>0.01</v>
      </c>
      <c r="AC11" s="25">
        <f t="shared" si="2"/>
        <v>1500</v>
      </c>
      <c r="AD11" s="25">
        <f t="shared" si="3"/>
        <v>31.99</v>
      </c>
      <c r="AE11" s="25">
        <v>0</v>
      </c>
      <c r="AF11" s="25">
        <v>0</v>
      </c>
      <c r="AG11" s="25">
        <v>10</v>
      </c>
      <c r="AH11" s="25">
        <v>0.2</v>
      </c>
      <c r="AI11" s="25">
        <v>50</v>
      </c>
      <c r="AJ11" s="25">
        <v>2</v>
      </c>
      <c r="AK11" s="25">
        <v>3</v>
      </c>
      <c r="AL11" s="25">
        <v>0</v>
      </c>
      <c r="AM11" s="25">
        <v>3</v>
      </c>
      <c r="AN11" s="25">
        <v>0</v>
      </c>
      <c r="AO11" s="25">
        <v>44</v>
      </c>
      <c r="AP11" s="25">
        <v>0.5</v>
      </c>
      <c r="AQ11" s="25">
        <v>3</v>
      </c>
      <c r="AR11" s="25">
        <v>0</v>
      </c>
      <c r="AS11" s="25">
        <f t="shared" si="4"/>
        <v>2610</v>
      </c>
      <c r="AT11" s="25">
        <f t="shared" si="5"/>
        <v>45.69</v>
      </c>
      <c r="AU11" s="25">
        <v>1066</v>
      </c>
      <c r="AV11" s="25">
        <v>9.59</v>
      </c>
      <c r="AW11" s="25">
        <v>124</v>
      </c>
      <c r="AX11" s="25">
        <v>0.87</v>
      </c>
      <c r="AY11" s="25">
        <v>0</v>
      </c>
      <c r="AZ11" s="25">
        <v>0</v>
      </c>
      <c r="BA11" s="25">
        <v>0</v>
      </c>
      <c r="BB11" s="25">
        <v>0</v>
      </c>
      <c r="BC11" s="25">
        <v>8</v>
      </c>
      <c r="BD11" s="25">
        <v>1.65</v>
      </c>
      <c r="BE11" s="25">
        <v>64</v>
      </c>
      <c r="BF11" s="25">
        <v>2.5499999999999998</v>
      </c>
      <c r="BG11" s="25">
        <v>428</v>
      </c>
      <c r="BH11" s="25">
        <v>10.8</v>
      </c>
      <c r="BI11" s="25">
        <f t="shared" si="6"/>
        <v>500</v>
      </c>
      <c r="BJ11" s="25">
        <f t="shared" si="7"/>
        <v>15</v>
      </c>
      <c r="BK11" s="25">
        <f t="shared" si="8"/>
        <v>3110</v>
      </c>
      <c r="BL11" s="25">
        <f t="shared" si="9"/>
        <v>60.69</v>
      </c>
    </row>
    <row r="12" spans="1:64" x14ac:dyDescent="0.25">
      <c r="A12" s="25">
        <v>5</v>
      </c>
      <c r="B12" s="23" t="s">
        <v>46</v>
      </c>
      <c r="C12" s="25">
        <v>200</v>
      </c>
      <c r="D12" s="25">
        <v>2</v>
      </c>
      <c r="E12" s="25">
        <v>492</v>
      </c>
      <c r="F12" s="25">
        <v>2.4500000000000002</v>
      </c>
      <c r="G12" s="25">
        <v>236</v>
      </c>
      <c r="H12" s="25">
        <v>0.93</v>
      </c>
      <c r="I12" s="25">
        <v>6</v>
      </c>
      <c r="J12" s="25">
        <v>7.0000000000000007E-2</v>
      </c>
      <c r="K12" s="25">
        <v>102</v>
      </c>
      <c r="L12" s="25">
        <v>4.4800000000000004</v>
      </c>
      <c r="M12" s="25">
        <v>2</v>
      </c>
      <c r="N12" s="25">
        <v>7.0000000000000007E-2</v>
      </c>
      <c r="O12" s="25">
        <v>152</v>
      </c>
      <c r="P12" s="25">
        <v>1.8</v>
      </c>
      <c r="Q12" s="25">
        <f t="shared" si="0"/>
        <v>800</v>
      </c>
      <c r="R12" s="25">
        <f t="shared" si="1"/>
        <v>9</v>
      </c>
      <c r="S12" s="25">
        <v>560</v>
      </c>
      <c r="T12" s="25">
        <v>5.73</v>
      </c>
      <c r="U12" s="25">
        <v>40</v>
      </c>
      <c r="V12" s="25">
        <v>3.58</v>
      </c>
      <c r="W12" s="25">
        <v>24</v>
      </c>
      <c r="X12" s="25">
        <v>1.54</v>
      </c>
      <c r="Y12" s="25">
        <v>176</v>
      </c>
      <c r="Z12" s="25">
        <v>0.16</v>
      </c>
      <c r="AA12" s="25">
        <v>3</v>
      </c>
      <c r="AB12" s="25">
        <v>0</v>
      </c>
      <c r="AC12" s="25">
        <f t="shared" si="2"/>
        <v>800</v>
      </c>
      <c r="AD12" s="25">
        <f t="shared" si="3"/>
        <v>11.010000000000002</v>
      </c>
      <c r="AE12" s="25">
        <v>0</v>
      </c>
      <c r="AF12" s="25">
        <v>0</v>
      </c>
      <c r="AG12" s="25">
        <v>50</v>
      </c>
      <c r="AH12" s="25">
        <v>1</v>
      </c>
      <c r="AI12" s="25">
        <v>25</v>
      </c>
      <c r="AJ12" s="25">
        <v>1</v>
      </c>
      <c r="AK12" s="25">
        <v>2</v>
      </c>
      <c r="AL12" s="25">
        <v>0</v>
      </c>
      <c r="AM12" s="25">
        <v>2</v>
      </c>
      <c r="AN12" s="25">
        <v>0</v>
      </c>
      <c r="AO12" s="25">
        <v>26</v>
      </c>
      <c r="AP12" s="25">
        <v>0.3</v>
      </c>
      <c r="AQ12" s="25">
        <v>2</v>
      </c>
      <c r="AR12" s="25">
        <v>0</v>
      </c>
      <c r="AS12" s="25">
        <f t="shared" si="4"/>
        <v>1705</v>
      </c>
      <c r="AT12" s="25">
        <f t="shared" si="5"/>
        <v>22.310000000000002</v>
      </c>
      <c r="AU12" s="25">
        <v>520</v>
      </c>
      <c r="AV12" s="25">
        <v>4.68</v>
      </c>
      <c r="AW12" s="25">
        <v>61</v>
      </c>
      <c r="AX12" s="25">
        <v>0.42</v>
      </c>
      <c r="AY12" s="25">
        <v>0</v>
      </c>
      <c r="AZ12" s="25">
        <v>0</v>
      </c>
      <c r="BA12" s="25">
        <v>0</v>
      </c>
      <c r="BB12" s="25">
        <v>0</v>
      </c>
      <c r="BC12" s="25">
        <v>12</v>
      </c>
      <c r="BD12" s="25">
        <v>2.19</v>
      </c>
      <c r="BE12" s="25">
        <v>84</v>
      </c>
      <c r="BF12" s="25">
        <v>3.39</v>
      </c>
      <c r="BG12" s="25">
        <v>904</v>
      </c>
      <c r="BH12" s="25">
        <v>14.4</v>
      </c>
      <c r="BI12" s="25">
        <f t="shared" si="6"/>
        <v>1000</v>
      </c>
      <c r="BJ12" s="25">
        <f t="shared" si="7"/>
        <v>19.98</v>
      </c>
      <c r="BK12" s="25">
        <f t="shared" si="8"/>
        <v>2705</v>
      </c>
      <c r="BL12" s="25">
        <f t="shared" si="9"/>
        <v>42.290000000000006</v>
      </c>
    </row>
    <row r="13" spans="1:64" x14ac:dyDescent="0.25">
      <c r="A13" s="25">
        <v>6</v>
      </c>
      <c r="B13" s="23" t="s">
        <v>47</v>
      </c>
      <c r="C13" s="25">
        <v>400</v>
      </c>
      <c r="D13" s="25">
        <v>4</v>
      </c>
      <c r="E13" s="25">
        <v>245</v>
      </c>
      <c r="F13" s="25">
        <v>1.05</v>
      </c>
      <c r="G13" s="25">
        <v>119</v>
      </c>
      <c r="H13" s="25">
        <v>0.4</v>
      </c>
      <c r="I13" s="25">
        <v>5</v>
      </c>
      <c r="J13" s="25">
        <v>0.03</v>
      </c>
      <c r="K13" s="25">
        <v>50</v>
      </c>
      <c r="L13" s="25">
        <v>1.92</v>
      </c>
      <c r="M13" s="25">
        <v>5</v>
      </c>
      <c r="N13" s="25">
        <v>0.03</v>
      </c>
      <c r="O13" s="25">
        <v>133</v>
      </c>
      <c r="P13" s="25">
        <v>1.41</v>
      </c>
      <c r="Q13" s="25">
        <f t="shared" si="0"/>
        <v>700</v>
      </c>
      <c r="R13" s="25">
        <f t="shared" si="1"/>
        <v>7</v>
      </c>
      <c r="S13" s="25">
        <v>699</v>
      </c>
      <c r="T13" s="25">
        <v>6.76</v>
      </c>
      <c r="U13" s="25">
        <v>51</v>
      </c>
      <c r="V13" s="25">
        <v>4.22</v>
      </c>
      <c r="W13" s="25">
        <v>30</v>
      </c>
      <c r="X13" s="25">
        <v>1.81</v>
      </c>
      <c r="Y13" s="25">
        <v>220</v>
      </c>
      <c r="Z13" s="25">
        <v>0.19</v>
      </c>
      <c r="AA13" s="25">
        <v>5</v>
      </c>
      <c r="AB13" s="25">
        <v>0</v>
      </c>
      <c r="AC13" s="25">
        <f t="shared" si="2"/>
        <v>1000</v>
      </c>
      <c r="AD13" s="25">
        <f t="shared" si="3"/>
        <v>12.98</v>
      </c>
      <c r="AE13" s="25">
        <v>0</v>
      </c>
      <c r="AF13" s="25">
        <v>0</v>
      </c>
      <c r="AG13" s="25">
        <v>10</v>
      </c>
      <c r="AH13" s="25">
        <v>0.2</v>
      </c>
      <c r="AI13" s="25">
        <v>50</v>
      </c>
      <c r="AJ13" s="25">
        <v>2</v>
      </c>
      <c r="AK13" s="25">
        <v>1</v>
      </c>
      <c r="AL13" s="25">
        <v>0</v>
      </c>
      <c r="AM13" s="25">
        <v>1</v>
      </c>
      <c r="AN13" s="25">
        <v>0</v>
      </c>
      <c r="AO13" s="25">
        <v>28</v>
      </c>
      <c r="AP13" s="25">
        <v>0.3</v>
      </c>
      <c r="AQ13" s="25">
        <v>1</v>
      </c>
      <c r="AR13" s="25">
        <v>0.01</v>
      </c>
      <c r="AS13" s="25">
        <f t="shared" si="4"/>
        <v>1790</v>
      </c>
      <c r="AT13" s="25">
        <f t="shared" si="5"/>
        <v>22.48</v>
      </c>
      <c r="AU13" s="25">
        <v>524</v>
      </c>
      <c r="AV13" s="25">
        <v>4.72</v>
      </c>
      <c r="AW13" s="25">
        <v>61</v>
      </c>
      <c r="AX13" s="25">
        <v>0.42</v>
      </c>
      <c r="AY13" s="25">
        <v>0</v>
      </c>
      <c r="AZ13" s="25">
        <v>0</v>
      </c>
      <c r="BA13" s="25">
        <v>0</v>
      </c>
      <c r="BB13" s="25">
        <v>0</v>
      </c>
      <c r="BC13" s="25">
        <v>8</v>
      </c>
      <c r="BD13" s="25">
        <v>1.56</v>
      </c>
      <c r="BE13" s="25">
        <v>66</v>
      </c>
      <c r="BF13" s="25">
        <v>2.63</v>
      </c>
      <c r="BG13" s="25">
        <v>426</v>
      </c>
      <c r="BH13" s="25">
        <v>11.81</v>
      </c>
      <c r="BI13" s="25">
        <f t="shared" si="6"/>
        <v>500</v>
      </c>
      <c r="BJ13" s="25">
        <f t="shared" si="7"/>
        <v>16</v>
      </c>
      <c r="BK13" s="25">
        <f t="shared" si="8"/>
        <v>2290</v>
      </c>
      <c r="BL13" s="25">
        <f t="shared" si="9"/>
        <v>38.480000000000004</v>
      </c>
    </row>
    <row r="14" spans="1:64" x14ac:dyDescent="0.25">
      <c r="A14" s="25">
        <v>7</v>
      </c>
      <c r="B14" s="23" t="s">
        <v>48</v>
      </c>
      <c r="C14" s="25">
        <v>1500</v>
      </c>
      <c r="D14" s="25">
        <v>18</v>
      </c>
      <c r="E14" s="25">
        <v>409</v>
      </c>
      <c r="F14" s="25">
        <v>1.75</v>
      </c>
      <c r="G14" s="25">
        <v>196</v>
      </c>
      <c r="H14" s="25">
        <v>0.66</v>
      </c>
      <c r="I14" s="25">
        <v>5</v>
      </c>
      <c r="J14" s="25">
        <v>0.05</v>
      </c>
      <c r="K14" s="25">
        <v>86</v>
      </c>
      <c r="L14" s="25">
        <v>3.2</v>
      </c>
      <c r="M14" s="25">
        <v>3</v>
      </c>
      <c r="N14" s="25">
        <v>0.04</v>
      </c>
      <c r="O14" s="25">
        <v>381</v>
      </c>
      <c r="P14" s="25">
        <v>4.5999999999999996</v>
      </c>
      <c r="Q14" s="25">
        <f t="shared" si="0"/>
        <v>2000</v>
      </c>
      <c r="R14" s="25">
        <f t="shared" si="1"/>
        <v>23</v>
      </c>
      <c r="S14" s="25">
        <v>560</v>
      </c>
      <c r="T14" s="25">
        <v>7.28</v>
      </c>
      <c r="U14" s="25">
        <v>40</v>
      </c>
      <c r="V14" s="25">
        <v>4.55</v>
      </c>
      <c r="W14" s="25">
        <v>23</v>
      </c>
      <c r="X14" s="25">
        <v>1.96</v>
      </c>
      <c r="Y14" s="25">
        <v>177</v>
      </c>
      <c r="Z14" s="25">
        <v>0.21</v>
      </c>
      <c r="AA14" s="25">
        <v>4</v>
      </c>
      <c r="AB14" s="25">
        <v>0</v>
      </c>
      <c r="AC14" s="25">
        <f t="shared" si="2"/>
        <v>800</v>
      </c>
      <c r="AD14" s="25">
        <f t="shared" si="3"/>
        <v>14</v>
      </c>
      <c r="AE14" s="25">
        <v>0</v>
      </c>
      <c r="AF14" s="25">
        <v>0</v>
      </c>
      <c r="AG14" s="25">
        <v>15</v>
      </c>
      <c r="AH14" s="25">
        <v>0.3</v>
      </c>
      <c r="AI14" s="25">
        <v>200</v>
      </c>
      <c r="AJ14" s="25">
        <v>11</v>
      </c>
      <c r="AK14" s="25">
        <v>3</v>
      </c>
      <c r="AL14" s="25">
        <v>0</v>
      </c>
      <c r="AM14" s="25">
        <v>3</v>
      </c>
      <c r="AN14" s="25">
        <v>0</v>
      </c>
      <c r="AO14" s="25">
        <v>44</v>
      </c>
      <c r="AP14" s="25">
        <v>0.49</v>
      </c>
      <c r="AQ14" s="25">
        <v>3</v>
      </c>
      <c r="AR14" s="25">
        <v>0.01</v>
      </c>
      <c r="AS14" s="25">
        <f t="shared" si="4"/>
        <v>3065</v>
      </c>
      <c r="AT14" s="25">
        <f t="shared" si="5"/>
        <v>48.79</v>
      </c>
      <c r="AU14" s="25">
        <v>1139</v>
      </c>
      <c r="AV14" s="25">
        <v>10.25</v>
      </c>
      <c r="AW14" s="25">
        <v>132</v>
      </c>
      <c r="AX14" s="25">
        <v>0.92</v>
      </c>
      <c r="AY14" s="25">
        <v>0</v>
      </c>
      <c r="AZ14" s="25">
        <v>0</v>
      </c>
      <c r="BA14" s="25">
        <v>3</v>
      </c>
      <c r="BB14" s="25">
        <v>0.55000000000000004</v>
      </c>
      <c r="BC14" s="25">
        <v>30</v>
      </c>
      <c r="BD14" s="25">
        <v>6.06</v>
      </c>
      <c r="BE14" s="25">
        <v>234</v>
      </c>
      <c r="BF14" s="25">
        <v>9.35</v>
      </c>
      <c r="BG14" s="25">
        <v>1733</v>
      </c>
      <c r="BH14" s="25">
        <v>39.049999999999997</v>
      </c>
      <c r="BI14" s="25">
        <f t="shared" si="6"/>
        <v>2000</v>
      </c>
      <c r="BJ14" s="25">
        <f t="shared" si="7"/>
        <v>55.01</v>
      </c>
      <c r="BK14" s="25">
        <f t="shared" si="8"/>
        <v>5065</v>
      </c>
      <c r="BL14" s="25">
        <f t="shared" si="9"/>
        <v>103.8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100</v>
      </c>
      <c r="D16" s="25">
        <v>1</v>
      </c>
      <c r="E16" s="25">
        <v>2460</v>
      </c>
      <c r="F16" s="25">
        <v>14</v>
      </c>
      <c r="G16" s="25">
        <v>1181</v>
      </c>
      <c r="H16" s="25">
        <v>5.32</v>
      </c>
      <c r="I16" s="25">
        <v>30</v>
      </c>
      <c r="J16" s="25">
        <v>0.4</v>
      </c>
      <c r="K16" s="25">
        <v>510</v>
      </c>
      <c r="L16" s="25">
        <v>25.6</v>
      </c>
      <c r="M16" s="25">
        <v>8</v>
      </c>
      <c r="N16" s="25">
        <v>0.38</v>
      </c>
      <c r="O16" s="25">
        <v>589</v>
      </c>
      <c r="P16" s="25">
        <v>8.1999999999999993</v>
      </c>
      <c r="Q16" s="25">
        <f t="shared" si="0"/>
        <v>3100</v>
      </c>
      <c r="R16" s="25">
        <f t="shared" si="1"/>
        <v>41</v>
      </c>
      <c r="S16" s="25">
        <v>1470</v>
      </c>
      <c r="T16" s="25">
        <v>21.31</v>
      </c>
      <c r="U16" s="25">
        <v>105</v>
      </c>
      <c r="V16" s="25">
        <v>13.32</v>
      </c>
      <c r="W16" s="25">
        <v>63</v>
      </c>
      <c r="X16" s="25">
        <v>5.74</v>
      </c>
      <c r="Y16" s="25">
        <v>462</v>
      </c>
      <c r="Z16" s="25">
        <v>0.61</v>
      </c>
      <c r="AA16" s="25">
        <v>9</v>
      </c>
      <c r="AB16" s="25">
        <v>0.01</v>
      </c>
      <c r="AC16" s="25">
        <f t="shared" si="2"/>
        <v>2100</v>
      </c>
      <c r="AD16" s="25">
        <f t="shared" si="3"/>
        <v>40.98</v>
      </c>
      <c r="AE16" s="25">
        <v>0</v>
      </c>
      <c r="AF16" s="25">
        <v>0</v>
      </c>
      <c r="AG16" s="25">
        <v>25</v>
      </c>
      <c r="AH16" s="25">
        <v>0.4</v>
      </c>
      <c r="AI16" s="25">
        <v>50</v>
      </c>
      <c r="AJ16" s="25">
        <v>2</v>
      </c>
      <c r="AK16" s="25">
        <v>2</v>
      </c>
      <c r="AL16" s="25">
        <v>0</v>
      </c>
      <c r="AM16" s="25">
        <v>2</v>
      </c>
      <c r="AN16" s="25">
        <v>0.01</v>
      </c>
      <c r="AO16" s="25">
        <v>46</v>
      </c>
      <c r="AP16" s="25">
        <v>0.49</v>
      </c>
      <c r="AQ16" s="25">
        <v>2</v>
      </c>
      <c r="AR16" s="25">
        <v>0.01</v>
      </c>
      <c r="AS16" s="25">
        <f t="shared" si="4"/>
        <v>5325</v>
      </c>
      <c r="AT16" s="25">
        <f t="shared" si="5"/>
        <v>84.88</v>
      </c>
      <c r="AU16" s="25">
        <v>1981</v>
      </c>
      <c r="AV16" s="25">
        <v>17.829999999999998</v>
      </c>
      <c r="AW16" s="25">
        <v>230</v>
      </c>
      <c r="AX16" s="25">
        <v>1.6</v>
      </c>
      <c r="AY16" s="25">
        <v>0</v>
      </c>
      <c r="AZ16" s="25">
        <v>0</v>
      </c>
      <c r="BA16" s="25">
        <v>0</v>
      </c>
      <c r="BB16" s="25">
        <v>0</v>
      </c>
      <c r="BC16" s="25">
        <v>17</v>
      </c>
      <c r="BD16" s="25">
        <v>3.3</v>
      </c>
      <c r="BE16" s="25">
        <v>127</v>
      </c>
      <c r="BF16" s="25">
        <v>5.0999999999999996</v>
      </c>
      <c r="BG16" s="25">
        <v>856</v>
      </c>
      <c r="BH16" s="25">
        <v>21.59</v>
      </c>
      <c r="BI16" s="25">
        <f t="shared" si="6"/>
        <v>1000</v>
      </c>
      <c r="BJ16" s="25">
        <f t="shared" si="7"/>
        <v>29.99</v>
      </c>
      <c r="BK16" s="25">
        <f t="shared" si="8"/>
        <v>6325</v>
      </c>
      <c r="BL16" s="25">
        <f t="shared" si="9"/>
        <v>114.86999999999999</v>
      </c>
    </row>
    <row r="17" spans="1:64" x14ac:dyDescent="0.25">
      <c r="A17" s="25">
        <v>10</v>
      </c>
      <c r="B17" s="23" t="s">
        <v>51</v>
      </c>
      <c r="C17" s="25">
        <v>7000</v>
      </c>
      <c r="D17" s="25">
        <v>71</v>
      </c>
      <c r="E17" s="25">
        <v>6146</v>
      </c>
      <c r="F17" s="25">
        <v>62.3</v>
      </c>
      <c r="G17" s="25">
        <v>2949</v>
      </c>
      <c r="H17" s="25">
        <v>23.68</v>
      </c>
      <c r="I17" s="25">
        <v>77</v>
      </c>
      <c r="J17" s="25">
        <v>1.77</v>
      </c>
      <c r="K17" s="25">
        <v>1277</v>
      </c>
      <c r="L17" s="25">
        <v>113.92</v>
      </c>
      <c r="M17" s="25">
        <v>25</v>
      </c>
      <c r="N17" s="25">
        <v>1.73</v>
      </c>
      <c r="O17" s="25">
        <v>2755</v>
      </c>
      <c r="P17" s="25">
        <v>49.8</v>
      </c>
      <c r="Q17" s="25">
        <f t="shared" si="0"/>
        <v>14500</v>
      </c>
      <c r="R17" s="25">
        <f t="shared" si="1"/>
        <v>248.99</v>
      </c>
      <c r="S17" s="25">
        <v>10504</v>
      </c>
      <c r="T17" s="25">
        <v>221</v>
      </c>
      <c r="U17" s="25">
        <v>753</v>
      </c>
      <c r="V17" s="25">
        <v>138.12</v>
      </c>
      <c r="W17" s="25">
        <v>452</v>
      </c>
      <c r="X17" s="25">
        <v>59.51</v>
      </c>
      <c r="Y17" s="25">
        <v>3291</v>
      </c>
      <c r="Z17" s="25">
        <v>6.38</v>
      </c>
      <c r="AA17" s="25">
        <v>75</v>
      </c>
      <c r="AB17" s="25">
        <v>0.13</v>
      </c>
      <c r="AC17" s="25">
        <f t="shared" si="2"/>
        <v>15000</v>
      </c>
      <c r="AD17" s="25">
        <f t="shared" si="3"/>
        <v>425.01</v>
      </c>
      <c r="AE17" s="25">
        <v>0</v>
      </c>
      <c r="AF17" s="25">
        <v>0</v>
      </c>
      <c r="AG17" s="25">
        <v>300</v>
      </c>
      <c r="AH17" s="25">
        <v>5</v>
      </c>
      <c r="AI17" s="25">
        <v>1000</v>
      </c>
      <c r="AJ17" s="25">
        <v>60</v>
      </c>
      <c r="AK17" s="25">
        <v>11</v>
      </c>
      <c r="AL17" s="25">
        <v>0.06</v>
      </c>
      <c r="AM17" s="25">
        <v>11</v>
      </c>
      <c r="AN17" s="25">
        <v>0.12</v>
      </c>
      <c r="AO17" s="25">
        <v>728</v>
      </c>
      <c r="AP17" s="25">
        <v>12.32</v>
      </c>
      <c r="AQ17" s="25">
        <v>19</v>
      </c>
      <c r="AR17" s="25">
        <v>0.25</v>
      </c>
      <c r="AS17" s="25">
        <f t="shared" si="4"/>
        <v>31550</v>
      </c>
      <c r="AT17" s="25">
        <f t="shared" si="5"/>
        <v>751.5</v>
      </c>
      <c r="AU17" s="25">
        <v>17533</v>
      </c>
      <c r="AV17" s="25">
        <v>157.82</v>
      </c>
      <c r="AW17" s="25">
        <v>2031</v>
      </c>
      <c r="AX17" s="25">
        <v>14.2</v>
      </c>
      <c r="AY17" s="25">
        <v>0</v>
      </c>
      <c r="AZ17" s="25">
        <v>0</v>
      </c>
      <c r="BA17" s="25">
        <v>38</v>
      </c>
      <c r="BB17" s="25">
        <v>5.61</v>
      </c>
      <c r="BC17" s="25">
        <v>352</v>
      </c>
      <c r="BD17" s="25">
        <v>70.42</v>
      </c>
      <c r="BE17" s="25">
        <v>2742</v>
      </c>
      <c r="BF17" s="25">
        <v>109.66</v>
      </c>
      <c r="BG17" s="25">
        <v>7868</v>
      </c>
      <c r="BH17" s="25">
        <v>459.31</v>
      </c>
      <c r="BI17" s="25">
        <f t="shared" si="6"/>
        <v>11000</v>
      </c>
      <c r="BJ17" s="25">
        <f t="shared" si="7"/>
        <v>645</v>
      </c>
      <c r="BK17" s="25">
        <f t="shared" si="8"/>
        <v>42550</v>
      </c>
      <c r="BL17" s="25">
        <f t="shared" si="9"/>
        <v>1396.5</v>
      </c>
    </row>
    <row r="18" spans="1:64" x14ac:dyDescent="0.25">
      <c r="A18" s="25">
        <v>11</v>
      </c>
      <c r="B18" s="23" t="s">
        <v>52</v>
      </c>
      <c r="C18" s="25">
        <v>0</v>
      </c>
      <c r="D18" s="25">
        <v>0</v>
      </c>
      <c r="E18" s="25">
        <v>163</v>
      </c>
      <c r="F18" s="25">
        <v>0.7</v>
      </c>
      <c r="G18" s="25">
        <v>79</v>
      </c>
      <c r="H18" s="25">
        <v>0.26</v>
      </c>
      <c r="I18" s="25">
        <v>3</v>
      </c>
      <c r="J18" s="25">
        <v>0.02</v>
      </c>
      <c r="K18" s="25">
        <v>34</v>
      </c>
      <c r="L18" s="25">
        <v>1.28</v>
      </c>
      <c r="M18" s="25">
        <v>3</v>
      </c>
      <c r="N18" s="25">
        <v>0.02</v>
      </c>
      <c r="O18" s="25">
        <v>38</v>
      </c>
      <c r="P18" s="25">
        <v>0.41</v>
      </c>
      <c r="Q18" s="25">
        <f t="shared" si="0"/>
        <v>200</v>
      </c>
      <c r="R18" s="25">
        <f t="shared" si="1"/>
        <v>2</v>
      </c>
      <c r="S18" s="25">
        <v>841</v>
      </c>
      <c r="T18" s="25">
        <v>8.32</v>
      </c>
      <c r="U18" s="25">
        <v>60</v>
      </c>
      <c r="V18" s="25">
        <v>5.2</v>
      </c>
      <c r="W18" s="25">
        <v>37</v>
      </c>
      <c r="X18" s="25">
        <v>2.23</v>
      </c>
      <c r="Y18" s="25">
        <v>262</v>
      </c>
      <c r="Z18" s="25">
        <v>0.25</v>
      </c>
      <c r="AA18" s="25">
        <v>8</v>
      </c>
      <c r="AB18" s="25">
        <v>0</v>
      </c>
      <c r="AC18" s="25">
        <f t="shared" si="2"/>
        <v>1200</v>
      </c>
      <c r="AD18" s="25">
        <f t="shared" si="3"/>
        <v>16</v>
      </c>
      <c r="AE18" s="25">
        <v>0</v>
      </c>
      <c r="AF18" s="25">
        <v>0</v>
      </c>
      <c r="AG18" s="25">
        <v>10</v>
      </c>
      <c r="AH18" s="25">
        <v>0.2</v>
      </c>
      <c r="AI18" s="25">
        <v>25</v>
      </c>
      <c r="AJ18" s="25">
        <v>1</v>
      </c>
      <c r="AK18" s="25">
        <v>3</v>
      </c>
      <c r="AL18" s="25">
        <v>0.06</v>
      </c>
      <c r="AM18" s="25">
        <v>4</v>
      </c>
      <c r="AN18" s="25">
        <v>0.12</v>
      </c>
      <c r="AO18" s="25">
        <v>493</v>
      </c>
      <c r="AP18" s="25">
        <v>11.33</v>
      </c>
      <c r="AQ18" s="25">
        <v>10</v>
      </c>
      <c r="AR18" s="25">
        <v>0.23</v>
      </c>
      <c r="AS18" s="25">
        <f t="shared" si="4"/>
        <v>1935</v>
      </c>
      <c r="AT18" s="25">
        <f t="shared" si="5"/>
        <v>30.71</v>
      </c>
      <c r="AU18" s="25">
        <v>718</v>
      </c>
      <c r="AV18" s="25">
        <v>6.45</v>
      </c>
      <c r="AW18" s="25">
        <v>83</v>
      </c>
      <c r="AX18" s="25">
        <v>0.57999999999999996</v>
      </c>
      <c r="AY18" s="25">
        <v>0</v>
      </c>
      <c r="AZ18" s="25">
        <v>0</v>
      </c>
      <c r="BA18" s="25">
        <v>1</v>
      </c>
      <c r="BB18" s="25">
        <v>0.22</v>
      </c>
      <c r="BC18" s="25">
        <v>29</v>
      </c>
      <c r="BD18" s="25">
        <v>5.9</v>
      </c>
      <c r="BE18" s="25">
        <v>228</v>
      </c>
      <c r="BF18" s="25">
        <v>9.11</v>
      </c>
      <c r="BG18" s="25">
        <v>1242</v>
      </c>
      <c r="BH18" s="25">
        <v>39.78</v>
      </c>
      <c r="BI18" s="25">
        <f t="shared" si="6"/>
        <v>1500</v>
      </c>
      <c r="BJ18" s="25">
        <f t="shared" si="7"/>
        <v>55.010000000000005</v>
      </c>
      <c r="BK18" s="25">
        <f t="shared" si="8"/>
        <v>3435</v>
      </c>
      <c r="BL18" s="25">
        <f t="shared" si="9"/>
        <v>85.72</v>
      </c>
    </row>
    <row r="19" spans="1:64" x14ac:dyDescent="0.25">
      <c r="A19" s="25">
        <v>12</v>
      </c>
      <c r="B19" s="23" t="s">
        <v>53</v>
      </c>
      <c r="C19" s="25">
        <v>300</v>
      </c>
      <c r="D19" s="25">
        <v>3</v>
      </c>
      <c r="E19" s="25">
        <v>6561</v>
      </c>
      <c r="F19" s="25">
        <v>33.26</v>
      </c>
      <c r="G19" s="25">
        <v>3150</v>
      </c>
      <c r="H19" s="25">
        <v>12.63</v>
      </c>
      <c r="I19" s="25">
        <v>80</v>
      </c>
      <c r="J19" s="25">
        <v>0.96</v>
      </c>
      <c r="K19" s="25">
        <v>1359</v>
      </c>
      <c r="L19" s="25">
        <v>60.81</v>
      </c>
      <c r="M19" s="25">
        <v>22</v>
      </c>
      <c r="N19" s="25">
        <v>0.91</v>
      </c>
      <c r="O19" s="25">
        <v>1577</v>
      </c>
      <c r="P19" s="25">
        <v>19.61</v>
      </c>
      <c r="Q19" s="25">
        <f t="shared" si="0"/>
        <v>8300</v>
      </c>
      <c r="R19" s="25">
        <f t="shared" si="1"/>
        <v>98.03</v>
      </c>
      <c r="S19" s="25">
        <v>2450</v>
      </c>
      <c r="T19" s="25">
        <v>35.89</v>
      </c>
      <c r="U19" s="25">
        <v>176</v>
      </c>
      <c r="V19" s="25">
        <v>22.44</v>
      </c>
      <c r="W19" s="25">
        <v>105</v>
      </c>
      <c r="X19" s="25">
        <v>9.66</v>
      </c>
      <c r="Y19" s="25">
        <v>769</v>
      </c>
      <c r="Z19" s="25">
        <v>1.03</v>
      </c>
      <c r="AA19" s="25">
        <v>16</v>
      </c>
      <c r="AB19" s="25">
        <v>0.02</v>
      </c>
      <c r="AC19" s="25">
        <f t="shared" si="2"/>
        <v>3500</v>
      </c>
      <c r="AD19" s="25">
        <f t="shared" si="3"/>
        <v>69.02</v>
      </c>
      <c r="AE19" s="25">
        <v>0</v>
      </c>
      <c r="AF19" s="25">
        <v>0</v>
      </c>
      <c r="AG19" s="25">
        <v>15</v>
      </c>
      <c r="AH19" s="25">
        <v>0.3</v>
      </c>
      <c r="AI19" s="25">
        <v>25</v>
      </c>
      <c r="AJ19" s="25">
        <v>1</v>
      </c>
      <c r="AK19" s="25">
        <v>4</v>
      </c>
      <c r="AL19" s="25">
        <v>0</v>
      </c>
      <c r="AM19" s="25">
        <v>4</v>
      </c>
      <c r="AN19" s="25">
        <v>0</v>
      </c>
      <c r="AO19" s="25">
        <v>22</v>
      </c>
      <c r="AP19" s="25">
        <v>0.3</v>
      </c>
      <c r="AQ19" s="25">
        <v>4</v>
      </c>
      <c r="AR19" s="25">
        <v>0</v>
      </c>
      <c r="AS19" s="25">
        <f t="shared" si="4"/>
        <v>11870</v>
      </c>
      <c r="AT19" s="25">
        <f t="shared" si="5"/>
        <v>168.65000000000003</v>
      </c>
      <c r="AU19" s="25">
        <v>3935</v>
      </c>
      <c r="AV19" s="25">
        <v>35.409999999999997</v>
      </c>
      <c r="AW19" s="25">
        <v>455</v>
      </c>
      <c r="AX19" s="25">
        <v>3.18</v>
      </c>
      <c r="AY19" s="25">
        <v>0</v>
      </c>
      <c r="AZ19" s="25">
        <v>0</v>
      </c>
      <c r="BA19" s="25">
        <v>0</v>
      </c>
      <c r="BB19" s="25">
        <v>0</v>
      </c>
      <c r="BC19" s="25">
        <v>13</v>
      </c>
      <c r="BD19" s="25">
        <v>2.4500000000000002</v>
      </c>
      <c r="BE19" s="25">
        <v>103</v>
      </c>
      <c r="BF19" s="25">
        <v>4.09</v>
      </c>
      <c r="BG19" s="25">
        <v>884</v>
      </c>
      <c r="BH19" s="25">
        <v>18.48</v>
      </c>
      <c r="BI19" s="25">
        <f t="shared" si="6"/>
        <v>1000</v>
      </c>
      <c r="BJ19" s="25">
        <f t="shared" si="7"/>
        <v>25.02</v>
      </c>
      <c r="BK19" s="25">
        <f t="shared" si="8"/>
        <v>12870</v>
      </c>
      <c r="BL19" s="25">
        <f t="shared" si="9"/>
        <v>193.67000000000004</v>
      </c>
    </row>
    <row r="20" spans="1:64" x14ac:dyDescent="0.25">
      <c r="A20" s="25">
        <v>13</v>
      </c>
      <c r="B20" s="23" t="s">
        <v>54</v>
      </c>
      <c r="C20" s="25">
        <v>1500</v>
      </c>
      <c r="D20" s="25">
        <v>26</v>
      </c>
      <c r="E20" s="25">
        <v>3281</v>
      </c>
      <c r="F20" s="25">
        <v>14</v>
      </c>
      <c r="G20" s="25">
        <v>1572</v>
      </c>
      <c r="H20" s="25">
        <v>5.31</v>
      </c>
      <c r="I20" s="25">
        <v>39</v>
      </c>
      <c r="J20" s="25">
        <v>0.42</v>
      </c>
      <c r="K20" s="25">
        <v>680</v>
      </c>
      <c r="L20" s="25">
        <v>25.61</v>
      </c>
      <c r="M20" s="25">
        <v>11</v>
      </c>
      <c r="N20" s="25">
        <v>0.4</v>
      </c>
      <c r="O20" s="25">
        <v>1044</v>
      </c>
      <c r="P20" s="25">
        <v>13.21</v>
      </c>
      <c r="Q20" s="25">
        <f t="shared" si="0"/>
        <v>5500</v>
      </c>
      <c r="R20" s="25">
        <f t="shared" si="1"/>
        <v>66.03</v>
      </c>
      <c r="S20" s="25">
        <v>5599</v>
      </c>
      <c r="T20" s="25">
        <v>85.79</v>
      </c>
      <c r="U20" s="25">
        <v>399</v>
      </c>
      <c r="V20" s="25">
        <v>53.62</v>
      </c>
      <c r="W20" s="25">
        <v>238</v>
      </c>
      <c r="X20" s="25">
        <v>23.1</v>
      </c>
      <c r="Y20" s="25">
        <v>1764</v>
      </c>
      <c r="Z20" s="25">
        <v>2.4900000000000002</v>
      </c>
      <c r="AA20" s="25">
        <v>36</v>
      </c>
      <c r="AB20" s="25">
        <v>0.05</v>
      </c>
      <c r="AC20" s="25">
        <f t="shared" si="2"/>
        <v>8000</v>
      </c>
      <c r="AD20" s="25">
        <f t="shared" si="3"/>
        <v>165</v>
      </c>
      <c r="AE20" s="25">
        <v>0</v>
      </c>
      <c r="AF20" s="25">
        <v>0</v>
      </c>
      <c r="AG20" s="25">
        <v>25</v>
      </c>
      <c r="AH20" s="25">
        <v>0.6</v>
      </c>
      <c r="AI20" s="25">
        <v>50</v>
      </c>
      <c r="AJ20" s="25">
        <v>3</v>
      </c>
      <c r="AK20" s="25">
        <v>5</v>
      </c>
      <c r="AL20" s="25">
        <v>0</v>
      </c>
      <c r="AM20" s="25">
        <v>5</v>
      </c>
      <c r="AN20" s="25">
        <v>0</v>
      </c>
      <c r="AO20" s="25">
        <v>90</v>
      </c>
      <c r="AP20" s="25">
        <v>0.49</v>
      </c>
      <c r="AQ20" s="25">
        <v>5</v>
      </c>
      <c r="AR20" s="25">
        <v>0.01</v>
      </c>
      <c r="AS20" s="25">
        <f t="shared" si="4"/>
        <v>13675</v>
      </c>
      <c r="AT20" s="25">
        <f t="shared" si="5"/>
        <v>235.12</v>
      </c>
      <c r="AU20" s="25">
        <v>5486</v>
      </c>
      <c r="AV20" s="25">
        <v>49.38</v>
      </c>
      <c r="AW20" s="25">
        <v>636</v>
      </c>
      <c r="AX20" s="25">
        <v>4.4400000000000004</v>
      </c>
      <c r="AY20" s="25">
        <v>0</v>
      </c>
      <c r="AZ20" s="25">
        <v>0</v>
      </c>
      <c r="BA20" s="25">
        <v>8</v>
      </c>
      <c r="BB20" s="25">
        <v>1.38</v>
      </c>
      <c r="BC20" s="25">
        <v>75</v>
      </c>
      <c r="BD20" s="25">
        <v>15.19</v>
      </c>
      <c r="BE20" s="25">
        <v>616</v>
      </c>
      <c r="BF20" s="25">
        <v>24.67</v>
      </c>
      <c r="BG20" s="25">
        <v>2301</v>
      </c>
      <c r="BH20" s="25">
        <v>103.75</v>
      </c>
      <c r="BI20" s="25">
        <f t="shared" si="6"/>
        <v>3000</v>
      </c>
      <c r="BJ20" s="25">
        <f t="shared" si="7"/>
        <v>144.99</v>
      </c>
      <c r="BK20" s="25">
        <f t="shared" si="8"/>
        <v>16675</v>
      </c>
      <c r="BL20" s="25">
        <f t="shared" si="9"/>
        <v>380.11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f t="shared" si="0"/>
        <v>0</v>
      </c>
      <c r="R21" s="25">
        <f t="shared" si="1"/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f t="shared" si="2"/>
        <v>0</v>
      </c>
      <c r="AD21" s="25">
        <f t="shared" si="3"/>
        <v>0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  <c r="AK21" s="25">
        <v>0</v>
      </c>
      <c r="AL21" s="25">
        <v>0</v>
      </c>
      <c r="AM21" s="25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5">
        <f t="shared" si="4"/>
        <v>0</v>
      </c>
      <c r="AT21" s="25">
        <f t="shared" si="5"/>
        <v>0</v>
      </c>
      <c r="AU21" s="25">
        <v>0</v>
      </c>
      <c r="AV21" s="25">
        <v>0</v>
      </c>
      <c r="AW21" s="25">
        <v>0</v>
      </c>
      <c r="AX21" s="25">
        <v>0</v>
      </c>
      <c r="AY21" s="25">
        <v>0</v>
      </c>
      <c r="AZ21" s="25">
        <v>0</v>
      </c>
      <c r="BA21" s="25">
        <v>0</v>
      </c>
      <c r="BB21" s="25">
        <v>0</v>
      </c>
      <c r="BC21" s="25">
        <v>0</v>
      </c>
      <c r="BD21" s="25">
        <v>0</v>
      </c>
      <c r="BE21" s="25">
        <v>0</v>
      </c>
      <c r="BF21" s="25">
        <v>0</v>
      </c>
      <c r="BG21" s="25">
        <v>0</v>
      </c>
      <c r="BH21" s="25">
        <v>0</v>
      </c>
      <c r="BI21" s="25">
        <f t="shared" si="6"/>
        <v>0</v>
      </c>
      <c r="BJ21" s="25">
        <f t="shared" si="7"/>
        <v>0</v>
      </c>
      <c r="BK21" s="25">
        <f t="shared" si="8"/>
        <v>0</v>
      </c>
      <c r="BL21" s="25">
        <f t="shared" si="9"/>
        <v>0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0</v>
      </c>
      <c r="AT22" s="25">
        <f t="shared" si="5"/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0</v>
      </c>
      <c r="BL22" s="25">
        <f t="shared" si="9"/>
        <v>0</v>
      </c>
    </row>
    <row r="23" spans="1:64" x14ac:dyDescent="0.25">
      <c r="A23" s="25">
        <v>16</v>
      </c>
      <c r="B23" s="23" t="s">
        <v>57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f t="shared" si="0"/>
        <v>0</v>
      </c>
      <c r="R23" s="25">
        <f t="shared" si="1"/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f t="shared" si="2"/>
        <v>0</v>
      </c>
      <c r="AD23" s="25">
        <f t="shared" si="3"/>
        <v>0</v>
      </c>
      <c r="AE23" s="25">
        <v>0</v>
      </c>
      <c r="AF23" s="25">
        <v>0</v>
      </c>
      <c r="AG23" s="25">
        <v>0</v>
      </c>
      <c r="AH23" s="25">
        <v>0</v>
      </c>
      <c r="AI23" s="25">
        <v>0</v>
      </c>
      <c r="AJ23" s="25">
        <v>0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5">
        <f t="shared" si="4"/>
        <v>0</v>
      </c>
      <c r="AT23" s="25">
        <f t="shared" si="5"/>
        <v>0</v>
      </c>
      <c r="AU23" s="25">
        <v>0</v>
      </c>
      <c r="AV23" s="25">
        <v>0</v>
      </c>
      <c r="AW23" s="25">
        <v>0</v>
      </c>
      <c r="AX23" s="25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0</v>
      </c>
      <c r="BD23" s="25">
        <v>0</v>
      </c>
      <c r="BE23" s="25">
        <v>0</v>
      </c>
      <c r="BF23" s="25">
        <v>0</v>
      </c>
      <c r="BG23" s="25">
        <v>0</v>
      </c>
      <c r="BH23" s="25">
        <v>0</v>
      </c>
      <c r="BI23" s="25">
        <f t="shared" si="6"/>
        <v>0</v>
      </c>
      <c r="BJ23" s="25">
        <f t="shared" si="7"/>
        <v>0</v>
      </c>
      <c r="BK23" s="25">
        <f t="shared" si="8"/>
        <v>0</v>
      </c>
      <c r="BL23" s="25">
        <f t="shared" si="9"/>
        <v>0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0</v>
      </c>
      <c r="R25" s="25">
        <f t="shared" si="1"/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2"/>
        <v>0</v>
      </c>
      <c r="AD25" s="25">
        <f t="shared" si="3"/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f t="shared" si="4"/>
        <v>0</v>
      </c>
      <c r="AT25" s="25">
        <f t="shared" si="5"/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f t="shared" si="6"/>
        <v>0</v>
      </c>
      <c r="BJ25" s="25">
        <f t="shared" si="7"/>
        <v>0</v>
      </c>
      <c r="BK25" s="25">
        <f t="shared" si="8"/>
        <v>0</v>
      </c>
      <c r="BL25" s="25">
        <f t="shared" si="9"/>
        <v>0</v>
      </c>
    </row>
    <row r="26" spans="1:64" x14ac:dyDescent="0.25">
      <c r="A26" s="25">
        <v>19</v>
      </c>
      <c r="B26" s="23" t="s">
        <v>60</v>
      </c>
      <c r="C26" s="25">
        <v>700</v>
      </c>
      <c r="D26" s="25">
        <v>9</v>
      </c>
      <c r="E26" s="25">
        <v>6148</v>
      </c>
      <c r="F26" s="25">
        <v>66.489999999999995</v>
      </c>
      <c r="G26" s="25">
        <v>2953</v>
      </c>
      <c r="H26" s="25">
        <v>25.28</v>
      </c>
      <c r="I26" s="25">
        <v>77</v>
      </c>
      <c r="J26" s="25">
        <v>1.89</v>
      </c>
      <c r="K26" s="25">
        <v>1275</v>
      </c>
      <c r="L26" s="25">
        <v>121.59</v>
      </c>
      <c r="M26" s="25">
        <v>20</v>
      </c>
      <c r="N26" s="25">
        <v>1.83</v>
      </c>
      <c r="O26" s="25">
        <v>1557</v>
      </c>
      <c r="P26" s="25">
        <v>39.79</v>
      </c>
      <c r="Q26" s="25">
        <f t="shared" si="0"/>
        <v>8200</v>
      </c>
      <c r="R26" s="25">
        <f t="shared" si="1"/>
        <v>198.97</v>
      </c>
      <c r="S26" s="25">
        <v>3501</v>
      </c>
      <c r="T26" s="25">
        <v>94.63</v>
      </c>
      <c r="U26" s="25">
        <v>251</v>
      </c>
      <c r="V26" s="25">
        <v>59.15</v>
      </c>
      <c r="W26" s="25">
        <v>150</v>
      </c>
      <c r="X26" s="25">
        <v>25.48</v>
      </c>
      <c r="Y26" s="25">
        <v>1098</v>
      </c>
      <c r="Z26" s="25">
        <v>2.74</v>
      </c>
      <c r="AA26" s="25">
        <v>26</v>
      </c>
      <c r="AB26" s="25">
        <v>0.06</v>
      </c>
      <c r="AC26" s="25">
        <f t="shared" si="2"/>
        <v>5000</v>
      </c>
      <c r="AD26" s="25">
        <f t="shared" si="3"/>
        <v>182</v>
      </c>
      <c r="AE26" s="25">
        <v>0</v>
      </c>
      <c r="AF26" s="25">
        <v>0</v>
      </c>
      <c r="AG26" s="25">
        <v>15</v>
      </c>
      <c r="AH26" s="25">
        <v>0.25</v>
      </c>
      <c r="AI26" s="25">
        <v>400</v>
      </c>
      <c r="AJ26" s="25">
        <v>18</v>
      </c>
      <c r="AK26" s="25">
        <v>9</v>
      </c>
      <c r="AL26" s="25">
        <v>0</v>
      </c>
      <c r="AM26" s="25">
        <v>9</v>
      </c>
      <c r="AN26" s="25">
        <v>0</v>
      </c>
      <c r="AO26" s="25">
        <v>32</v>
      </c>
      <c r="AP26" s="25">
        <v>0.5</v>
      </c>
      <c r="AQ26" s="25">
        <v>9</v>
      </c>
      <c r="AR26" s="25">
        <v>0</v>
      </c>
      <c r="AS26" s="25">
        <f t="shared" si="4"/>
        <v>13665</v>
      </c>
      <c r="AT26" s="25">
        <f t="shared" si="5"/>
        <v>399.72</v>
      </c>
      <c r="AU26" s="25">
        <v>9328</v>
      </c>
      <c r="AV26" s="25">
        <v>83.97</v>
      </c>
      <c r="AW26" s="25">
        <v>1081</v>
      </c>
      <c r="AX26" s="25">
        <v>7.56</v>
      </c>
      <c r="AY26" s="25">
        <v>0</v>
      </c>
      <c r="AZ26" s="25">
        <v>0</v>
      </c>
      <c r="BA26" s="25">
        <v>25</v>
      </c>
      <c r="BB26" s="25">
        <v>3.73</v>
      </c>
      <c r="BC26" s="25">
        <v>213</v>
      </c>
      <c r="BD26" s="25">
        <v>42.75</v>
      </c>
      <c r="BE26" s="25">
        <v>1657</v>
      </c>
      <c r="BF26" s="25">
        <v>66.319999999999993</v>
      </c>
      <c r="BG26" s="25">
        <v>8105</v>
      </c>
      <c r="BH26" s="25">
        <v>279.23</v>
      </c>
      <c r="BI26" s="25">
        <f t="shared" si="6"/>
        <v>10000</v>
      </c>
      <c r="BJ26" s="25">
        <f t="shared" si="7"/>
        <v>392.03</v>
      </c>
      <c r="BK26" s="25">
        <f t="shared" si="8"/>
        <v>23665</v>
      </c>
      <c r="BL26" s="25">
        <f t="shared" si="9"/>
        <v>791.75</v>
      </c>
    </row>
    <row r="27" spans="1:64" x14ac:dyDescent="0.25">
      <c r="A27" s="25">
        <v>20</v>
      </c>
      <c r="B27" s="23" t="s">
        <v>61</v>
      </c>
      <c r="C27" s="25">
        <v>800</v>
      </c>
      <c r="D27" s="25">
        <v>10</v>
      </c>
      <c r="E27" s="25">
        <v>3281</v>
      </c>
      <c r="F27" s="25">
        <v>22.06</v>
      </c>
      <c r="G27" s="25">
        <v>1576</v>
      </c>
      <c r="H27" s="25">
        <v>8.3800000000000008</v>
      </c>
      <c r="I27" s="25">
        <v>40</v>
      </c>
      <c r="J27" s="25">
        <v>0.64</v>
      </c>
      <c r="K27" s="25">
        <v>679</v>
      </c>
      <c r="L27" s="25">
        <v>40.32</v>
      </c>
      <c r="M27" s="25">
        <v>10</v>
      </c>
      <c r="N27" s="25">
        <v>0.6</v>
      </c>
      <c r="O27" s="25">
        <v>912</v>
      </c>
      <c r="P27" s="25">
        <v>14.6</v>
      </c>
      <c r="Q27" s="25">
        <f t="shared" si="0"/>
        <v>4800</v>
      </c>
      <c r="R27" s="25">
        <f t="shared" si="1"/>
        <v>73.02000000000001</v>
      </c>
      <c r="S27" s="25">
        <v>6999</v>
      </c>
      <c r="T27" s="25">
        <v>219.43</v>
      </c>
      <c r="U27" s="25">
        <v>500</v>
      </c>
      <c r="V27" s="25">
        <v>137.16</v>
      </c>
      <c r="W27" s="25">
        <v>301</v>
      </c>
      <c r="X27" s="25">
        <v>59.08</v>
      </c>
      <c r="Y27" s="25">
        <v>2200</v>
      </c>
      <c r="Z27" s="25">
        <v>6.33</v>
      </c>
      <c r="AA27" s="25">
        <v>45</v>
      </c>
      <c r="AB27" s="25">
        <v>0.12</v>
      </c>
      <c r="AC27" s="25">
        <f t="shared" si="2"/>
        <v>10000</v>
      </c>
      <c r="AD27" s="25">
        <f t="shared" si="3"/>
        <v>422</v>
      </c>
      <c r="AE27" s="25">
        <v>0</v>
      </c>
      <c r="AF27" s="25">
        <v>0</v>
      </c>
      <c r="AG27" s="25">
        <v>10</v>
      </c>
      <c r="AH27" s="25">
        <v>0.2</v>
      </c>
      <c r="AI27" s="25">
        <v>100</v>
      </c>
      <c r="AJ27" s="25">
        <v>6</v>
      </c>
      <c r="AK27" s="25">
        <v>5</v>
      </c>
      <c r="AL27" s="25">
        <v>0</v>
      </c>
      <c r="AM27" s="25">
        <v>5</v>
      </c>
      <c r="AN27" s="25">
        <v>0</v>
      </c>
      <c r="AO27" s="25">
        <v>30</v>
      </c>
      <c r="AP27" s="25">
        <v>0.4</v>
      </c>
      <c r="AQ27" s="25">
        <v>5</v>
      </c>
      <c r="AR27" s="25">
        <v>0</v>
      </c>
      <c r="AS27" s="25">
        <f t="shared" si="4"/>
        <v>14950</v>
      </c>
      <c r="AT27" s="25">
        <f t="shared" si="5"/>
        <v>501.61999999999995</v>
      </c>
      <c r="AU27" s="25">
        <v>11704</v>
      </c>
      <c r="AV27" s="25">
        <v>105.33</v>
      </c>
      <c r="AW27" s="25">
        <v>1353</v>
      </c>
      <c r="AX27" s="25">
        <v>9.48</v>
      </c>
      <c r="AY27" s="25">
        <v>0</v>
      </c>
      <c r="AZ27" s="25">
        <v>0</v>
      </c>
      <c r="BA27" s="25">
        <v>19</v>
      </c>
      <c r="BB27" s="25">
        <v>2.98</v>
      </c>
      <c r="BC27" s="25">
        <v>165</v>
      </c>
      <c r="BD27" s="25">
        <v>32.9</v>
      </c>
      <c r="BE27" s="25">
        <v>1271</v>
      </c>
      <c r="BF27" s="25">
        <v>50.85</v>
      </c>
      <c r="BG27" s="25">
        <v>8545</v>
      </c>
      <c r="BH27" s="25">
        <v>213.24</v>
      </c>
      <c r="BI27" s="25">
        <f t="shared" si="6"/>
        <v>10000</v>
      </c>
      <c r="BJ27" s="25">
        <f t="shared" si="7"/>
        <v>299.97000000000003</v>
      </c>
      <c r="BK27" s="25">
        <f t="shared" si="8"/>
        <v>24950</v>
      </c>
      <c r="BL27" s="25">
        <f t="shared" si="9"/>
        <v>801.58999999999992</v>
      </c>
    </row>
    <row r="28" spans="1:64" x14ac:dyDescent="0.25">
      <c r="A28" s="25">
        <v>21</v>
      </c>
      <c r="B28" s="23" t="s">
        <v>62</v>
      </c>
      <c r="C28" s="25">
        <v>700</v>
      </c>
      <c r="D28" s="25">
        <v>6</v>
      </c>
      <c r="E28" s="25">
        <v>245</v>
      </c>
      <c r="F28" s="25">
        <v>1.05</v>
      </c>
      <c r="G28" s="25">
        <v>117</v>
      </c>
      <c r="H28" s="25">
        <v>0.39</v>
      </c>
      <c r="I28" s="25">
        <v>4</v>
      </c>
      <c r="J28" s="25">
        <v>0.04</v>
      </c>
      <c r="K28" s="25">
        <v>51</v>
      </c>
      <c r="L28" s="25">
        <v>1.92</v>
      </c>
      <c r="M28" s="25">
        <v>4</v>
      </c>
      <c r="N28" s="25">
        <v>0.04</v>
      </c>
      <c r="O28" s="25">
        <v>190</v>
      </c>
      <c r="P28" s="25">
        <v>1.8</v>
      </c>
      <c r="Q28" s="25">
        <f t="shared" si="0"/>
        <v>1000</v>
      </c>
      <c r="R28" s="25">
        <f t="shared" si="1"/>
        <v>9.01</v>
      </c>
      <c r="S28" s="25">
        <v>1400</v>
      </c>
      <c r="T28" s="25">
        <v>29.12</v>
      </c>
      <c r="U28" s="25">
        <v>99</v>
      </c>
      <c r="V28" s="25">
        <v>18.2</v>
      </c>
      <c r="W28" s="25">
        <v>60</v>
      </c>
      <c r="X28" s="25">
        <v>7.84</v>
      </c>
      <c r="Y28" s="25">
        <v>441</v>
      </c>
      <c r="Z28" s="25">
        <v>0.85</v>
      </c>
      <c r="AA28" s="25">
        <v>9</v>
      </c>
      <c r="AB28" s="25">
        <v>0.01</v>
      </c>
      <c r="AC28" s="25">
        <f t="shared" si="2"/>
        <v>2000</v>
      </c>
      <c r="AD28" s="25">
        <f t="shared" si="3"/>
        <v>56.01</v>
      </c>
      <c r="AE28" s="25">
        <v>0</v>
      </c>
      <c r="AF28" s="25">
        <v>0</v>
      </c>
      <c r="AG28" s="25">
        <v>20</v>
      </c>
      <c r="AH28" s="25">
        <v>0.4</v>
      </c>
      <c r="AI28" s="25">
        <v>25</v>
      </c>
      <c r="AJ28" s="25">
        <v>1</v>
      </c>
      <c r="AK28" s="25">
        <v>1</v>
      </c>
      <c r="AL28" s="25">
        <v>0</v>
      </c>
      <c r="AM28" s="25">
        <v>1</v>
      </c>
      <c r="AN28" s="25">
        <v>0.01</v>
      </c>
      <c r="AO28" s="25">
        <v>48</v>
      </c>
      <c r="AP28" s="25">
        <v>0.49</v>
      </c>
      <c r="AQ28" s="25">
        <v>1</v>
      </c>
      <c r="AR28" s="25">
        <v>0.01</v>
      </c>
      <c r="AS28" s="25">
        <f t="shared" si="4"/>
        <v>3095</v>
      </c>
      <c r="AT28" s="25">
        <f t="shared" si="5"/>
        <v>66.92</v>
      </c>
      <c r="AU28" s="25">
        <v>1561</v>
      </c>
      <c r="AV28" s="25">
        <v>14.05</v>
      </c>
      <c r="AW28" s="25">
        <v>180</v>
      </c>
      <c r="AX28" s="25">
        <v>1.26</v>
      </c>
      <c r="AY28" s="25">
        <v>0</v>
      </c>
      <c r="AZ28" s="25">
        <v>0</v>
      </c>
      <c r="BA28" s="25">
        <v>3</v>
      </c>
      <c r="BB28" s="25">
        <v>0.44</v>
      </c>
      <c r="BC28" s="25">
        <v>24</v>
      </c>
      <c r="BD28" s="25">
        <v>4.84</v>
      </c>
      <c r="BE28" s="25">
        <v>191</v>
      </c>
      <c r="BF28" s="25">
        <v>7.66</v>
      </c>
      <c r="BG28" s="25">
        <v>982</v>
      </c>
      <c r="BH28" s="25">
        <v>32.07</v>
      </c>
      <c r="BI28" s="25">
        <f t="shared" si="6"/>
        <v>1200</v>
      </c>
      <c r="BJ28" s="25">
        <f t="shared" si="7"/>
        <v>45.010000000000005</v>
      </c>
      <c r="BK28" s="25">
        <f t="shared" si="8"/>
        <v>4295</v>
      </c>
      <c r="BL28" s="25">
        <f t="shared" si="9"/>
        <v>111.93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f t="shared" si="0"/>
        <v>0</v>
      </c>
      <c r="R29" s="25">
        <f t="shared" si="1"/>
        <v>0</v>
      </c>
      <c r="S29" s="25">
        <v>70</v>
      </c>
      <c r="T29" s="25">
        <v>2.6</v>
      </c>
      <c r="U29" s="25">
        <v>5</v>
      </c>
      <c r="V29" s="25">
        <v>1.63</v>
      </c>
      <c r="W29" s="25">
        <v>3</v>
      </c>
      <c r="X29" s="25">
        <v>0.7</v>
      </c>
      <c r="Y29" s="25">
        <v>22</v>
      </c>
      <c r="Z29" s="25">
        <v>0.08</v>
      </c>
      <c r="AA29" s="25">
        <v>1</v>
      </c>
      <c r="AB29" s="25">
        <v>0</v>
      </c>
      <c r="AC29" s="25">
        <f t="shared" si="2"/>
        <v>100</v>
      </c>
      <c r="AD29" s="25">
        <f t="shared" si="3"/>
        <v>5.0100000000000007</v>
      </c>
      <c r="AE29" s="25">
        <v>0</v>
      </c>
      <c r="AF29" s="25">
        <v>0</v>
      </c>
      <c r="AG29" s="25">
        <v>0</v>
      </c>
      <c r="AH29" s="25">
        <v>0</v>
      </c>
      <c r="AI29" s="25">
        <v>0</v>
      </c>
      <c r="AJ29" s="25">
        <v>0</v>
      </c>
      <c r="AK29" s="25">
        <v>0</v>
      </c>
      <c r="AL29" s="25">
        <v>0</v>
      </c>
      <c r="AM29" s="25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5">
        <f t="shared" si="4"/>
        <v>100</v>
      </c>
      <c r="AT29" s="25">
        <f t="shared" si="5"/>
        <v>5.0100000000000007</v>
      </c>
      <c r="AU29" s="25">
        <v>117</v>
      </c>
      <c r="AV29" s="25">
        <v>1.05</v>
      </c>
      <c r="AW29" s="25">
        <v>14</v>
      </c>
      <c r="AX29" s="25">
        <v>0.09</v>
      </c>
      <c r="AY29" s="25">
        <v>0</v>
      </c>
      <c r="AZ29" s="25">
        <v>0</v>
      </c>
      <c r="BA29" s="25">
        <v>4</v>
      </c>
      <c r="BB29" s="25">
        <v>0.55000000000000004</v>
      </c>
      <c r="BC29" s="25">
        <v>30</v>
      </c>
      <c r="BD29" s="25">
        <v>6.05</v>
      </c>
      <c r="BE29" s="25">
        <v>234</v>
      </c>
      <c r="BF29" s="25">
        <v>9.35</v>
      </c>
      <c r="BG29" s="25">
        <v>4732</v>
      </c>
      <c r="BH29" s="25">
        <v>39.049999999999997</v>
      </c>
      <c r="BI29" s="25">
        <f t="shared" si="6"/>
        <v>5000</v>
      </c>
      <c r="BJ29" s="25">
        <f t="shared" si="7"/>
        <v>55</v>
      </c>
      <c r="BK29" s="25">
        <f t="shared" si="8"/>
        <v>5100</v>
      </c>
      <c r="BL29" s="25">
        <f t="shared" si="9"/>
        <v>60.01</v>
      </c>
    </row>
    <row r="30" spans="1:64" x14ac:dyDescent="0.25">
      <c r="A30" s="25">
        <v>23</v>
      </c>
      <c r="B30" s="23" t="s">
        <v>64</v>
      </c>
      <c r="C30" s="25">
        <v>20</v>
      </c>
      <c r="D30" s="25">
        <v>0.5</v>
      </c>
      <c r="E30" s="25">
        <v>410</v>
      </c>
      <c r="F30" s="25">
        <v>1.75</v>
      </c>
      <c r="G30" s="25">
        <v>197</v>
      </c>
      <c r="H30" s="25">
        <v>0.66</v>
      </c>
      <c r="I30" s="25">
        <v>5</v>
      </c>
      <c r="J30" s="25">
        <v>0.05</v>
      </c>
      <c r="K30" s="25">
        <v>85</v>
      </c>
      <c r="L30" s="25">
        <v>3.2</v>
      </c>
      <c r="M30" s="25">
        <v>2</v>
      </c>
      <c r="N30" s="25">
        <v>0.05</v>
      </c>
      <c r="O30" s="25">
        <v>99</v>
      </c>
      <c r="P30" s="25">
        <v>1.1000000000000001</v>
      </c>
      <c r="Q30" s="25">
        <f t="shared" si="0"/>
        <v>520</v>
      </c>
      <c r="R30" s="25">
        <f t="shared" si="1"/>
        <v>5.5</v>
      </c>
      <c r="S30" s="25">
        <v>1400</v>
      </c>
      <c r="T30" s="25">
        <v>14.04</v>
      </c>
      <c r="U30" s="25">
        <v>100</v>
      </c>
      <c r="V30" s="25">
        <v>8.7799999999999994</v>
      </c>
      <c r="W30" s="25">
        <v>60</v>
      </c>
      <c r="X30" s="25">
        <v>3.78</v>
      </c>
      <c r="Y30" s="25">
        <v>440</v>
      </c>
      <c r="Z30" s="25">
        <v>0.4</v>
      </c>
      <c r="AA30" s="25">
        <v>8</v>
      </c>
      <c r="AB30" s="25">
        <v>0</v>
      </c>
      <c r="AC30" s="25">
        <f t="shared" si="2"/>
        <v>2000</v>
      </c>
      <c r="AD30" s="25">
        <f t="shared" si="3"/>
        <v>27</v>
      </c>
      <c r="AE30" s="25">
        <v>0</v>
      </c>
      <c r="AF30" s="25">
        <v>0</v>
      </c>
      <c r="AG30" s="25">
        <v>0</v>
      </c>
      <c r="AH30" s="25">
        <v>0</v>
      </c>
      <c r="AI30" s="25">
        <v>0</v>
      </c>
      <c r="AJ30" s="25">
        <v>0</v>
      </c>
      <c r="AK30" s="25">
        <v>2</v>
      </c>
      <c r="AL30" s="25">
        <v>0</v>
      </c>
      <c r="AM30" s="25">
        <v>2</v>
      </c>
      <c r="AN30" s="25">
        <v>0</v>
      </c>
      <c r="AO30" s="25">
        <v>16</v>
      </c>
      <c r="AP30" s="25">
        <v>0.2</v>
      </c>
      <c r="AQ30" s="25">
        <v>2</v>
      </c>
      <c r="AR30" s="25">
        <v>0</v>
      </c>
      <c r="AS30" s="25">
        <f t="shared" si="4"/>
        <v>2540</v>
      </c>
      <c r="AT30" s="25">
        <f t="shared" si="5"/>
        <v>32.700000000000003</v>
      </c>
      <c r="AU30" s="25">
        <v>763</v>
      </c>
      <c r="AV30" s="25">
        <v>6.86</v>
      </c>
      <c r="AW30" s="25">
        <v>88</v>
      </c>
      <c r="AX30" s="25">
        <v>0.61</v>
      </c>
      <c r="AY30" s="25">
        <v>0</v>
      </c>
      <c r="AZ30" s="25">
        <v>0</v>
      </c>
      <c r="BA30" s="25">
        <v>4</v>
      </c>
      <c r="BB30" s="25">
        <v>0.6</v>
      </c>
      <c r="BC30" s="25">
        <v>33</v>
      </c>
      <c r="BD30" s="25">
        <v>6.6</v>
      </c>
      <c r="BE30" s="25">
        <v>255</v>
      </c>
      <c r="BF30" s="25">
        <v>10.199999999999999</v>
      </c>
      <c r="BG30" s="25">
        <v>2708</v>
      </c>
      <c r="BH30" s="25">
        <v>42.6</v>
      </c>
      <c r="BI30" s="25">
        <f t="shared" si="6"/>
        <v>3000</v>
      </c>
      <c r="BJ30" s="25">
        <f t="shared" si="7"/>
        <v>60</v>
      </c>
      <c r="BK30" s="25">
        <f t="shared" si="8"/>
        <v>5540</v>
      </c>
      <c r="BL30" s="25">
        <f t="shared" si="9"/>
        <v>92.7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0</v>
      </c>
      <c r="D33" s="25">
        <v>0</v>
      </c>
      <c r="E33" s="25">
        <v>656</v>
      </c>
      <c r="F33" s="25">
        <v>2.8</v>
      </c>
      <c r="G33" s="25">
        <v>314</v>
      </c>
      <c r="H33" s="25">
        <v>1.06</v>
      </c>
      <c r="I33" s="25">
        <v>8</v>
      </c>
      <c r="J33" s="25">
        <v>0.08</v>
      </c>
      <c r="K33" s="25">
        <v>136</v>
      </c>
      <c r="L33" s="25">
        <v>5.12</v>
      </c>
      <c r="M33" s="25">
        <v>2</v>
      </c>
      <c r="N33" s="25">
        <v>0.08</v>
      </c>
      <c r="O33" s="25">
        <v>152</v>
      </c>
      <c r="P33" s="25">
        <v>1.6</v>
      </c>
      <c r="Q33" s="25">
        <f t="shared" si="0"/>
        <v>800</v>
      </c>
      <c r="R33" s="25">
        <f t="shared" si="1"/>
        <v>8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f t="shared" si="2"/>
        <v>0</v>
      </c>
      <c r="AD33" s="25">
        <f t="shared" si="3"/>
        <v>0</v>
      </c>
      <c r="AE33" s="25">
        <v>0</v>
      </c>
      <c r="AF33" s="25">
        <v>0</v>
      </c>
      <c r="AG33" s="25">
        <v>0</v>
      </c>
      <c r="AH33" s="25">
        <v>0</v>
      </c>
      <c r="AI33" s="25">
        <v>0</v>
      </c>
      <c r="AJ33" s="25">
        <v>0</v>
      </c>
      <c r="AK33" s="25">
        <v>2</v>
      </c>
      <c r="AL33" s="25">
        <v>0</v>
      </c>
      <c r="AM33" s="25">
        <v>2</v>
      </c>
      <c r="AN33" s="25">
        <v>0</v>
      </c>
      <c r="AO33" s="25">
        <v>36</v>
      </c>
      <c r="AP33" s="25">
        <v>0.4</v>
      </c>
      <c r="AQ33" s="25">
        <v>2</v>
      </c>
      <c r="AR33" s="25">
        <v>0</v>
      </c>
      <c r="AS33" s="25">
        <f t="shared" si="4"/>
        <v>840</v>
      </c>
      <c r="AT33" s="25">
        <f t="shared" si="5"/>
        <v>8.4</v>
      </c>
      <c r="AU33" s="25">
        <v>196</v>
      </c>
      <c r="AV33" s="25">
        <v>1.76</v>
      </c>
      <c r="AW33" s="25">
        <v>22</v>
      </c>
      <c r="AX33" s="25">
        <v>0.16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0</v>
      </c>
      <c r="BH33" s="25">
        <v>0</v>
      </c>
      <c r="BI33" s="25">
        <f t="shared" si="6"/>
        <v>0</v>
      </c>
      <c r="BJ33" s="25">
        <f t="shared" si="7"/>
        <v>0</v>
      </c>
      <c r="BK33" s="25">
        <f t="shared" si="8"/>
        <v>840</v>
      </c>
      <c r="BL33" s="25">
        <f t="shared" si="9"/>
        <v>8.4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0</v>
      </c>
      <c r="R34" s="25">
        <f t="shared" si="1"/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0</v>
      </c>
      <c r="AD34" s="25">
        <f t="shared" si="3"/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f t="shared" si="4"/>
        <v>0</v>
      </c>
      <c r="AT34" s="25">
        <f t="shared" si="5"/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f t="shared" si="6"/>
        <v>0</v>
      </c>
      <c r="BJ34" s="25">
        <f t="shared" si="7"/>
        <v>0</v>
      </c>
      <c r="BK34" s="25">
        <f t="shared" si="8"/>
        <v>0</v>
      </c>
      <c r="BL34" s="25">
        <f t="shared" si="9"/>
        <v>0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0</v>
      </c>
      <c r="R36" s="25">
        <f t="shared" si="1"/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0</v>
      </c>
      <c r="AD36" s="25">
        <f t="shared" si="3"/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f t="shared" si="4"/>
        <v>0</v>
      </c>
      <c r="AT36" s="25">
        <f t="shared" si="5"/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f t="shared" si="6"/>
        <v>0</v>
      </c>
      <c r="BJ36" s="25">
        <f t="shared" si="7"/>
        <v>0</v>
      </c>
      <c r="BK36" s="25">
        <f t="shared" si="8"/>
        <v>0</v>
      </c>
      <c r="BL36" s="25">
        <f t="shared" si="9"/>
        <v>0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574</v>
      </c>
      <c r="F37" s="25">
        <v>2.4500000000000002</v>
      </c>
      <c r="G37" s="25">
        <v>276</v>
      </c>
      <c r="H37" s="25">
        <v>0.93</v>
      </c>
      <c r="I37" s="25">
        <v>7</v>
      </c>
      <c r="J37" s="25">
        <v>7.0000000000000007E-2</v>
      </c>
      <c r="K37" s="25">
        <v>119</v>
      </c>
      <c r="L37" s="25">
        <v>4.4800000000000004</v>
      </c>
      <c r="M37" s="25">
        <v>2</v>
      </c>
      <c r="N37" s="25">
        <v>7.0000000000000007E-2</v>
      </c>
      <c r="O37" s="25">
        <v>133</v>
      </c>
      <c r="P37" s="25">
        <v>1.4</v>
      </c>
      <c r="Q37" s="25">
        <f t="shared" si="0"/>
        <v>700</v>
      </c>
      <c r="R37" s="25">
        <f t="shared" si="1"/>
        <v>7</v>
      </c>
      <c r="S37" s="25">
        <v>1400</v>
      </c>
      <c r="T37" s="25">
        <v>20.8</v>
      </c>
      <c r="U37" s="25">
        <v>100</v>
      </c>
      <c r="V37" s="25">
        <v>13</v>
      </c>
      <c r="W37" s="25">
        <v>60</v>
      </c>
      <c r="X37" s="25">
        <v>5.6</v>
      </c>
      <c r="Y37" s="25">
        <v>440</v>
      </c>
      <c r="Z37" s="25">
        <v>0.6</v>
      </c>
      <c r="AA37" s="25">
        <v>9</v>
      </c>
      <c r="AB37" s="25">
        <v>0.01</v>
      </c>
      <c r="AC37" s="25">
        <f t="shared" si="2"/>
        <v>2000</v>
      </c>
      <c r="AD37" s="25">
        <f t="shared" si="3"/>
        <v>40</v>
      </c>
      <c r="AE37" s="25">
        <v>0</v>
      </c>
      <c r="AF37" s="25">
        <v>0</v>
      </c>
      <c r="AG37" s="25">
        <v>0</v>
      </c>
      <c r="AH37" s="25">
        <v>0</v>
      </c>
      <c r="AI37" s="25">
        <v>10</v>
      </c>
      <c r="AJ37" s="25">
        <v>0.5</v>
      </c>
      <c r="AK37" s="25">
        <v>1</v>
      </c>
      <c r="AL37" s="25">
        <v>0</v>
      </c>
      <c r="AM37" s="25">
        <v>1</v>
      </c>
      <c r="AN37" s="25">
        <v>0</v>
      </c>
      <c r="AO37" s="25">
        <v>28</v>
      </c>
      <c r="AP37" s="25">
        <v>0.3</v>
      </c>
      <c r="AQ37" s="25">
        <v>1</v>
      </c>
      <c r="AR37" s="25">
        <v>0.01</v>
      </c>
      <c r="AS37" s="25">
        <f t="shared" si="4"/>
        <v>2740</v>
      </c>
      <c r="AT37" s="25">
        <f t="shared" si="5"/>
        <v>47.8</v>
      </c>
      <c r="AU37" s="25">
        <v>1115</v>
      </c>
      <c r="AV37" s="25">
        <v>10.039999999999999</v>
      </c>
      <c r="AW37" s="25">
        <v>129</v>
      </c>
      <c r="AX37" s="25">
        <v>0.9</v>
      </c>
      <c r="AY37" s="25">
        <v>0</v>
      </c>
      <c r="AZ37" s="25">
        <v>0</v>
      </c>
      <c r="BA37" s="25">
        <v>2</v>
      </c>
      <c r="BB37" s="25">
        <v>0.35</v>
      </c>
      <c r="BC37" s="25">
        <v>19</v>
      </c>
      <c r="BD37" s="25">
        <v>3.85</v>
      </c>
      <c r="BE37" s="25">
        <v>149</v>
      </c>
      <c r="BF37" s="25">
        <v>5.95</v>
      </c>
      <c r="BG37" s="25">
        <v>1830</v>
      </c>
      <c r="BH37" s="25">
        <v>24.85</v>
      </c>
      <c r="BI37" s="25">
        <f t="shared" si="6"/>
        <v>2000</v>
      </c>
      <c r="BJ37" s="25">
        <f t="shared" si="7"/>
        <v>35</v>
      </c>
      <c r="BK37" s="25">
        <f t="shared" si="8"/>
        <v>4740</v>
      </c>
      <c r="BL37" s="25">
        <f t="shared" si="9"/>
        <v>82.8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408</v>
      </c>
      <c r="F38" s="25">
        <v>1.76</v>
      </c>
      <c r="G38" s="25">
        <v>196</v>
      </c>
      <c r="H38" s="25">
        <v>0.66</v>
      </c>
      <c r="I38" s="25">
        <v>6</v>
      </c>
      <c r="J38" s="25">
        <v>0.06</v>
      </c>
      <c r="K38" s="25">
        <v>86</v>
      </c>
      <c r="L38" s="25">
        <v>3.2</v>
      </c>
      <c r="M38" s="25">
        <v>2</v>
      </c>
      <c r="N38" s="25">
        <v>0.04</v>
      </c>
      <c r="O38" s="25">
        <v>96</v>
      </c>
      <c r="P38" s="25">
        <v>1</v>
      </c>
      <c r="Q38" s="25">
        <f t="shared" si="0"/>
        <v>500</v>
      </c>
      <c r="R38" s="25">
        <f t="shared" si="1"/>
        <v>5.0200000000000005</v>
      </c>
      <c r="S38" s="25">
        <v>280</v>
      </c>
      <c r="T38" s="25">
        <v>3.12</v>
      </c>
      <c r="U38" s="25">
        <v>20</v>
      </c>
      <c r="V38" s="25">
        <v>1.95</v>
      </c>
      <c r="W38" s="25">
        <v>12</v>
      </c>
      <c r="X38" s="25">
        <v>0.84</v>
      </c>
      <c r="Y38" s="25">
        <v>88</v>
      </c>
      <c r="Z38" s="25">
        <v>0.09</v>
      </c>
      <c r="AA38" s="25">
        <v>2</v>
      </c>
      <c r="AB38" s="25">
        <v>0</v>
      </c>
      <c r="AC38" s="25">
        <f t="shared" si="2"/>
        <v>400</v>
      </c>
      <c r="AD38" s="25">
        <f t="shared" si="3"/>
        <v>6</v>
      </c>
      <c r="AE38" s="25">
        <v>0</v>
      </c>
      <c r="AF38" s="25">
        <v>0</v>
      </c>
      <c r="AG38" s="25">
        <v>0</v>
      </c>
      <c r="AH38" s="25">
        <v>0</v>
      </c>
      <c r="AI38" s="25">
        <v>10</v>
      </c>
      <c r="AJ38" s="25">
        <v>0.5</v>
      </c>
      <c r="AK38" s="25">
        <v>1</v>
      </c>
      <c r="AL38" s="25">
        <v>0</v>
      </c>
      <c r="AM38" s="25">
        <v>1</v>
      </c>
      <c r="AN38" s="25">
        <v>0.01</v>
      </c>
      <c r="AO38" s="25">
        <v>48</v>
      </c>
      <c r="AP38" s="25">
        <v>0.49</v>
      </c>
      <c r="AQ38" s="25">
        <v>1</v>
      </c>
      <c r="AR38" s="25">
        <v>0.01</v>
      </c>
      <c r="AS38" s="25">
        <f t="shared" si="4"/>
        <v>960</v>
      </c>
      <c r="AT38" s="25">
        <f t="shared" si="5"/>
        <v>12.02</v>
      </c>
      <c r="AU38" s="25">
        <v>280</v>
      </c>
      <c r="AV38" s="25">
        <v>2.52</v>
      </c>
      <c r="AW38" s="25">
        <v>32</v>
      </c>
      <c r="AX38" s="25">
        <v>0.23</v>
      </c>
      <c r="AY38" s="25">
        <v>0</v>
      </c>
      <c r="AZ38" s="25">
        <v>0</v>
      </c>
      <c r="BA38" s="25">
        <v>0</v>
      </c>
      <c r="BB38" s="25">
        <v>0</v>
      </c>
      <c r="BC38" s="25">
        <v>2</v>
      </c>
      <c r="BD38" s="25">
        <v>0.56000000000000005</v>
      </c>
      <c r="BE38" s="25">
        <v>22</v>
      </c>
      <c r="BF38" s="25">
        <v>0.86</v>
      </c>
      <c r="BG38" s="25">
        <v>476</v>
      </c>
      <c r="BH38" s="25">
        <v>3.6</v>
      </c>
      <c r="BI38" s="25">
        <f t="shared" si="6"/>
        <v>500</v>
      </c>
      <c r="BJ38" s="25">
        <f t="shared" si="7"/>
        <v>5.0199999999999996</v>
      </c>
      <c r="BK38" s="25">
        <f t="shared" si="8"/>
        <v>1460</v>
      </c>
      <c r="BL38" s="25">
        <f t="shared" si="9"/>
        <v>17.04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2460</v>
      </c>
      <c r="F39" s="25">
        <v>10.16</v>
      </c>
      <c r="G39" s="25">
        <v>1180</v>
      </c>
      <c r="H39" s="25">
        <v>3.85</v>
      </c>
      <c r="I39" s="25">
        <v>30</v>
      </c>
      <c r="J39" s="25">
        <v>0.28999999999999998</v>
      </c>
      <c r="K39" s="25">
        <v>510</v>
      </c>
      <c r="L39" s="25">
        <v>18.55</v>
      </c>
      <c r="M39" s="25">
        <v>9</v>
      </c>
      <c r="N39" s="25">
        <v>0.28999999999999998</v>
      </c>
      <c r="O39" s="25">
        <v>570</v>
      </c>
      <c r="P39" s="25">
        <v>5.8</v>
      </c>
      <c r="Q39" s="25">
        <f t="shared" si="0"/>
        <v>3000</v>
      </c>
      <c r="R39" s="25">
        <f t="shared" si="1"/>
        <v>29</v>
      </c>
      <c r="S39" s="25">
        <v>1051</v>
      </c>
      <c r="T39" s="25">
        <v>8.32</v>
      </c>
      <c r="U39" s="25">
        <v>75</v>
      </c>
      <c r="V39" s="25">
        <v>5.21</v>
      </c>
      <c r="W39" s="25">
        <v>46</v>
      </c>
      <c r="X39" s="25">
        <v>2.25</v>
      </c>
      <c r="Y39" s="25">
        <v>328</v>
      </c>
      <c r="Z39" s="25">
        <v>0.26</v>
      </c>
      <c r="AA39" s="25">
        <v>6</v>
      </c>
      <c r="AB39" s="25">
        <v>0</v>
      </c>
      <c r="AC39" s="25">
        <f t="shared" si="2"/>
        <v>1500</v>
      </c>
      <c r="AD39" s="25">
        <f t="shared" si="3"/>
        <v>16.040000000000003</v>
      </c>
      <c r="AE39" s="25">
        <v>0</v>
      </c>
      <c r="AF39" s="25">
        <v>0</v>
      </c>
      <c r="AG39" s="25">
        <v>0</v>
      </c>
      <c r="AH39" s="25">
        <v>0</v>
      </c>
      <c r="AI39" s="25">
        <v>20</v>
      </c>
      <c r="AJ39" s="25">
        <v>1</v>
      </c>
      <c r="AK39" s="25">
        <v>12</v>
      </c>
      <c r="AL39" s="25">
        <v>0.2</v>
      </c>
      <c r="AM39" s="25">
        <v>16</v>
      </c>
      <c r="AN39" s="25">
        <v>0.44</v>
      </c>
      <c r="AO39" s="25">
        <v>7472</v>
      </c>
      <c r="AP39" s="25">
        <v>42.86</v>
      </c>
      <c r="AQ39" s="25">
        <v>148</v>
      </c>
      <c r="AR39" s="25">
        <v>0.84</v>
      </c>
      <c r="AS39" s="25">
        <f t="shared" si="4"/>
        <v>12020</v>
      </c>
      <c r="AT39" s="25">
        <f t="shared" si="5"/>
        <v>89.54</v>
      </c>
      <c r="AU39" s="25">
        <v>2088</v>
      </c>
      <c r="AV39" s="25">
        <v>18.8</v>
      </c>
      <c r="AW39" s="25">
        <v>241</v>
      </c>
      <c r="AX39" s="25">
        <v>1.67</v>
      </c>
      <c r="AY39" s="25">
        <v>0</v>
      </c>
      <c r="AZ39" s="25">
        <v>0</v>
      </c>
      <c r="BA39" s="25">
        <v>0</v>
      </c>
      <c r="BB39" s="25">
        <v>0</v>
      </c>
      <c r="BC39" s="25">
        <v>3</v>
      </c>
      <c r="BD39" s="25">
        <v>0.69</v>
      </c>
      <c r="BE39" s="25">
        <v>44</v>
      </c>
      <c r="BF39" s="25">
        <v>1.71</v>
      </c>
      <c r="BG39" s="25">
        <v>953</v>
      </c>
      <c r="BH39" s="25">
        <v>7.62</v>
      </c>
      <c r="BI39" s="25">
        <f t="shared" si="6"/>
        <v>1000</v>
      </c>
      <c r="BJ39" s="25">
        <f t="shared" si="7"/>
        <v>10.02</v>
      </c>
      <c r="BK39" s="25">
        <f t="shared" si="8"/>
        <v>13020</v>
      </c>
      <c r="BL39" s="25">
        <f t="shared" si="9"/>
        <v>99.56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0</v>
      </c>
      <c r="R40" s="25">
        <f t="shared" si="1"/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0</v>
      </c>
      <c r="AD40" s="25">
        <f t="shared" si="3"/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f t="shared" si="4"/>
        <v>0</v>
      </c>
      <c r="AT40" s="25">
        <f t="shared" si="5"/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f t="shared" si="6"/>
        <v>0</v>
      </c>
      <c r="BJ40" s="25">
        <f t="shared" si="7"/>
        <v>0</v>
      </c>
      <c r="BK40" s="25">
        <f t="shared" si="8"/>
        <v>0</v>
      </c>
      <c r="BL40" s="25">
        <f t="shared" si="9"/>
        <v>0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f t="shared" si="0"/>
        <v>0</v>
      </c>
      <c r="R41" s="25">
        <f t="shared" si="1"/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0</v>
      </c>
      <c r="AD41" s="25">
        <f t="shared" si="3"/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</v>
      </c>
      <c r="AO41" s="25">
        <v>0</v>
      </c>
      <c r="AP41" s="25">
        <v>0</v>
      </c>
      <c r="AQ41" s="25">
        <v>0</v>
      </c>
      <c r="AR41" s="25">
        <v>0</v>
      </c>
      <c r="AS41" s="25">
        <f t="shared" si="4"/>
        <v>0</v>
      </c>
      <c r="AT41" s="25">
        <f t="shared" si="5"/>
        <v>0</v>
      </c>
      <c r="AU41" s="25">
        <v>0</v>
      </c>
      <c r="AV41" s="25">
        <v>0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f t="shared" si="6"/>
        <v>0</v>
      </c>
      <c r="BJ41" s="25">
        <f t="shared" si="7"/>
        <v>0</v>
      </c>
      <c r="BK41" s="25">
        <f t="shared" si="8"/>
        <v>0</v>
      </c>
      <c r="BL41" s="25">
        <f t="shared" si="9"/>
        <v>0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0</v>
      </c>
      <c r="R42" s="25">
        <f t="shared" si="1"/>
        <v>0</v>
      </c>
      <c r="S42" s="25">
        <v>140</v>
      </c>
      <c r="T42" s="25">
        <v>1.04</v>
      </c>
      <c r="U42" s="25">
        <v>10</v>
      </c>
      <c r="V42" s="25">
        <v>0.65</v>
      </c>
      <c r="W42" s="25">
        <v>6</v>
      </c>
      <c r="X42" s="25">
        <v>0.28000000000000003</v>
      </c>
      <c r="Y42" s="25">
        <v>44</v>
      </c>
      <c r="Z42" s="25">
        <v>0.03</v>
      </c>
      <c r="AA42" s="25">
        <v>1</v>
      </c>
      <c r="AB42" s="25">
        <v>0</v>
      </c>
      <c r="AC42" s="25">
        <f t="shared" si="2"/>
        <v>200</v>
      </c>
      <c r="AD42" s="25">
        <f t="shared" si="3"/>
        <v>2</v>
      </c>
      <c r="AE42" s="25">
        <v>0</v>
      </c>
      <c r="AF42" s="25">
        <v>0</v>
      </c>
      <c r="AG42" s="25">
        <v>0</v>
      </c>
      <c r="AH42" s="25">
        <v>0</v>
      </c>
      <c r="AI42" s="25">
        <v>200</v>
      </c>
      <c r="AJ42" s="25">
        <v>3</v>
      </c>
      <c r="AK42" s="25">
        <v>1</v>
      </c>
      <c r="AL42" s="25">
        <v>0.01</v>
      </c>
      <c r="AM42" s="25">
        <v>1</v>
      </c>
      <c r="AN42" s="25">
        <v>0.02</v>
      </c>
      <c r="AO42" s="25">
        <v>398</v>
      </c>
      <c r="AP42" s="25">
        <v>1.97</v>
      </c>
      <c r="AQ42" s="25">
        <v>8</v>
      </c>
      <c r="AR42" s="25">
        <v>0.04</v>
      </c>
      <c r="AS42" s="25">
        <f t="shared" si="4"/>
        <v>800</v>
      </c>
      <c r="AT42" s="25">
        <f t="shared" si="5"/>
        <v>6.9999999999999991</v>
      </c>
      <c r="AU42" s="25">
        <v>163</v>
      </c>
      <c r="AV42" s="25">
        <v>1.47</v>
      </c>
      <c r="AW42" s="25">
        <v>19</v>
      </c>
      <c r="AX42" s="25">
        <v>0.13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9</v>
      </c>
      <c r="BF42" s="25">
        <v>0.34</v>
      </c>
      <c r="BG42" s="25">
        <v>291</v>
      </c>
      <c r="BH42" s="25">
        <v>1.66</v>
      </c>
      <c r="BI42" s="25">
        <f t="shared" si="6"/>
        <v>300</v>
      </c>
      <c r="BJ42" s="25">
        <f t="shared" si="7"/>
        <v>2</v>
      </c>
      <c r="BK42" s="25">
        <f t="shared" si="8"/>
        <v>1100</v>
      </c>
      <c r="BL42" s="25">
        <f t="shared" si="9"/>
        <v>9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f t="shared" si="0"/>
        <v>0</v>
      </c>
      <c r="R48" s="25">
        <f t="shared" si="1"/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0</v>
      </c>
      <c r="AD48" s="25">
        <f t="shared" si="3"/>
        <v>0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0</v>
      </c>
      <c r="AR48" s="25">
        <v>0</v>
      </c>
      <c r="AS48" s="25">
        <f t="shared" si="4"/>
        <v>0</v>
      </c>
      <c r="AT48" s="25">
        <f t="shared" si="5"/>
        <v>0</v>
      </c>
      <c r="AU48" s="25">
        <v>0</v>
      </c>
      <c r="AV48" s="25">
        <v>0</v>
      </c>
      <c r="AW48" s="25">
        <v>0</v>
      </c>
      <c r="AX48" s="25">
        <v>0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5">
        <v>0</v>
      </c>
      <c r="BF48" s="25">
        <v>0</v>
      </c>
      <c r="BG48" s="25">
        <v>0</v>
      </c>
      <c r="BH48" s="25">
        <v>0</v>
      </c>
      <c r="BI48" s="25">
        <f t="shared" si="6"/>
        <v>0</v>
      </c>
      <c r="BJ48" s="25">
        <f t="shared" si="7"/>
        <v>0</v>
      </c>
      <c r="BK48" s="25">
        <f t="shared" si="8"/>
        <v>0</v>
      </c>
      <c r="BL48" s="25">
        <f t="shared" si="9"/>
        <v>0</v>
      </c>
    </row>
    <row r="49" spans="1:64" x14ac:dyDescent="0.25">
      <c r="A49" s="25">
        <v>42</v>
      </c>
      <c r="B49" s="23" t="s">
        <v>83</v>
      </c>
      <c r="C49" s="25">
        <v>11000</v>
      </c>
      <c r="D49" s="25">
        <v>84.5</v>
      </c>
      <c r="E49" s="25">
        <v>300</v>
      </c>
      <c r="F49" s="25">
        <v>1.75</v>
      </c>
      <c r="G49" s="25">
        <v>147</v>
      </c>
      <c r="H49" s="25">
        <v>0.65</v>
      </c>
      <c r="I49" s="25">
        <v>30</v>
      </c>
      <c r="J49" s="25">
        <v>0.04</v>
      </c>
      <c r="K49" s="25">
        <v>71</v>
      </c>
      <c r="L49" s="25">
        <v>3.19</v>
      </c>
      <c r="M49" s="25">
        <v>30</v>
      </c>
      <c r="N49" s="25">
        <v>0.04</v>
      </c>
      <c r="O49" s="25">
        <v>2168</v>
      </c>
      <c r="P49" s="25">
        <v>17.899999999999999</v>
      </c>
      <c r="Q49" s="25">
        <f t="shared" si="0"/>
        <v>11401</v>
      </c>
      <c r="R49" s="25">
        <f t="shared" si="1"/>
        <v>89.48</v>
      </c>
      <c r="S49" s="25">
        <v>1051</v>
      </c>
      <c r="T49" s="25">
        <v>11.97</v>
      </c>
      <c r="U49" s="25">
        <v>78</v>
      </c>
      <c r="V49" s="25">
        <v>7.47</v>
      </c>
      <c r="W49" s="25">
        <v>44</v>
      </c>
      <c r="X49" s="25">
        <v>3.2</v>
      </c>
      <c r="Y49" s="25">
        <v>327</v>
      </c>
      <c r="Z49" s="25">
        <v>0.35</v>
      </c>
      <c r="AA49" s="25">
        <v>34</v>
      </c>
      <c r="AB49" s="25">
        <v>0</v>
      </c>
      <c r="AC49" s="25">
        <f t="shared" si="2"/>
        <v>1500</v>
      </c>
      <c r="AD49" s="25">
        <f t="shared" si="3"/>
        <v>22.990000000000002</v>
      </c>
      <c r="AE49" s="25">
        <v>0</v>
      </c>
      <c r="AF49" s="25">
        <v>0</v>
      </c>
      <c r="AG49" s="25">
        <v>20</v>
      </c>
      <c r="AH49" s="25">
        <v>0.25</v>
      </c>
      <c r="AI49" s="25">
        <v>100</v>
      </c>
      <c r="AJ49" s="25">
        <v>4</v>
      </c>
      <c r="AK49" s="25">
        <v>14</v>
      </c>
      <c r="AL49" s="25">
        <v>0.28999999999999998</v>
      </c>
      <c r="AM49" s="25">
        <v>19</v>
      </c>
      <c r="AN49" s="25">
        <v>0.56000000000000005</v>
      </c>
      <c r="AO49" s="25">
        <v>3467</v>
      </c>
      <c r="AP49" s="25">
        <v>55.15</v>
      </c>
      <c r="AQ49" s="25">
        <v>71</v>
      </c>
      <c r="AR49" s="25">
        <v>1.1100000000000001</v>
      </c>
      <c r="AS49" s="25">
        <f t="shared" si="4"/>
        <v>16521</v>
      </c>
      <c r="AT49" s="25">
        <f t="shared" si="5"/>
        <v>172.72</v>
      </c>
      <c r="AU49" s="25">
        <v>4031</v>
      </c>
      <c r="AV49" s="25">
        <v>36.28</v>
      </c>
      <c r="AW49" s="25">
        <v>466</v>
      </c>
      <c r="AX49" s="25">
        <v>3.27</v>
      </c>
      <c r="AY49" s="25">
        <v>0</v>
      </c>
      <c r="AZ49" s="25">
        <v>0</v>
      </c>
      <c r="BA49" s="25">
        <v>0</v>
      </c>
      <c r="BB49" s="25">
        <v>0</v>
      </c>
      <c r="BC49" s="25">
        <v>1</v>
      </c>
      <c r="BD49" s="25">
        <v>0.26</v>
      </c>
      <c r="BE49" s="25">
        <v>69</v>
      </c>
      <c r="BF49" s="25">
        <v>2.73</v>
      </c>
      <c r="BG49" s="25">
        <v>2430</v>
      </c>
      <c r="BH49" s="25">
        <v>27.01</v>
      </c>
      <c r="BI49" s="25">
        <f t="shared" si="6"/>
        <v>2500</v>
      </c>
      <c r="BJ49" s="25">
        <f t="shared" si="7"/>
        <v>30</v>
      </c>
      <c r="BK49" s="25">
        <f t="shared" si="8"/>
        <v>19021</v>
      </c>
      <c r="BL49" s="25">
        <f t="shared" si="9"/>
        <v>202.72</v>
      </c>
    </row>
    <row r="50" spans="1:64" x14ac:dyDescent="0.25">
      <c r="A50" s="25">
        <v>43</v>
      </c>
      <c r="B50" s="23" t="s">
        <v>84</v>
      </c>
      <c r="C50" s="25">
        <v>94000</v>
      </c>
      <c r="D50" s="25">
        <v>887</v>
      </c>
      <c r="E50" s="25">
        <v>274</v>
      </c>
      <c r="F50" s="25">
        <v>2.1</v>
      </c>
      <c r="G50" s="25">
        <v>130</v>
      </c>
      <c r="H50" s="25">
        <v>0.8</v>
      </c>
      <c r="I50" s="25">
        <v>50</v>
      </c>
      <c r="J50" s="25">
        <v>0.05</v>
      </c>
      <c r="K50" s="25">
        <v>76</v>
      </c>
      <c r="L50" s="25">
        <v>3.84</v>
      </c>
      <c r="M50" s="25">
        <v>50</v>
      </c>
      <c r="N50" s="25">
        <v>0.05</v>
      </c>
      <c r="O50" s="25">
        <v>17939</v>
      </c>
      <c r="P50" s="25">
        <v>178.59</v>
      </c>
      <c r="Q50" s="25">
        <f t="shared" si="0"/>
        <v>94400</v>
      </c>
      <c r="R50" s="25">
        <f t="shared" si="1"/>
        <v>892.99</v>
      </c>
      <c r="S50" s="25">
        <v>356</v>
      </c>
      <c r="T50" s="25">
        <v>2.59</v>
      </c>
      <c r="U50" s="25">
        <v>69</v>
      </c>
      <c r="V50" s="25">
        <v>1.63</v>
      </c>
      <c r="W50" s="25">
        <v>69</v>
      </c>
      <c r="X50" s="25">
        <v>0.7</v>
      </c>
      <c r="Y50" s="25">
        <v>96</v>
      </c>
      <c r="Z50" s="25">
        <v>0.08</v>
      </c>
      <c r="AA50" s="25">
        <v>5</v>
      </c>
      <c r="AB50" s="25">
        <v>0</v>
      </c>
      <c r="AC50" s="25">
        <f t="shared" si="2"/>
        <v>590</v>
      </c>
      <c r="AD50" s="25">
        <f t="shared" si="3"/>
        <v>5</v>
      </c>
      <c r="AE50" s="25">
        <v>0</v>
      </c>
      <c r="AF50" s="25">
        <v>0</v>
      </c>
      <c r="AG50" s="25">
        <v>30</v>
      </c>
      <c r="AH50" s="25">
        <v>0.5</v>
      </c>
      <c r="AI50" s="25">
        <v>200</v>
      </c>
      <c r="AJ50" s="25">
        <v>4</v>
      </c>
      <c r="AK50" s="25">
        <v>41</v>
      </c>
      <c r="AL50" s="25">
        <v>0.79</v>
      </c>
      <c r="AM50" s="25">
        <v>53</v>
      </c>
      <c r="AN50" s="25">
        <v>1.58</v>
      </c>
      <c r="AO50" s="25">
        <v>9906</v>
      </c>
      <c r="AP50" s="25">
        <v>154.13999999999999</v>
      </c>
      <c r="AQ50" s="25">
        <v>199</v>
      </c>
      <c r="AR50" s="25">
        <v>3.08</v>
      </c>
      <c r="AS50" s="25">
        <f t="shared" si="4"/>
        <v>105220</v>
      </c>
      <c r="AT50" s="25">
        <f t="shared" si="5"/>
        <v>1059</v>
      </c>
      <c r="AU50" s="25">
        <v>24711</v>
      </c>
      <c r="AV50" s="25">
        <v>222.38</v>
      </c>
      <c r="AW50" s="25">
        <v>2857</v>
      </c>
      <c r="AX50" s="25">
        <v>20.03</v>
      </c>
      <c r="AY50" s="25">
        <v>0</v>
      </c>
      <c r="AZ50" s="25">
        <v>0</v>
      </c>
      <c r="BA50" s="25">
        <v>63</v>
      </c>
      <c r="BB50" s="25">
        <v>9.4700000000000006</v>
      </c>
      <c r="BC50" s="25">
        <v>528</v>
      </c>
      <c r="BD50" s="25">
        <v>105.61</v>
      </c>
      <c r="BE50" s="25">
        <v>4081</v>
      </c>
      <c r="BF50" s="25">
        <v>163.18</v>
      </c>
      <c r="BG50" s="25">
        <v>20328</v>
      </c>
      <c r="BH50" s="25">
        <v>681.75</v>
      </c>
      <c r="BI50" s="25">
        <f t="shared" si="6"/>
        <v>25000</v>
      </c>
      <c r="BJ50" s="25">
        <f t="shared" si="7"/>
        <v>960.01</v>
      </c>
      <c r="BK50" s="25">
        <f t="shared" si="8"/>
        <v>130220</v>
      </c>
      <c r="BL50" s="25">
        <f t="shared" si="9"/>
        <v>2019.01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132020</v>
      </c>
      <c r="D51" s="35">
        <f t="shared" si="10"/>
        <v>1250</v>
      </c>
      <c r="E51" s="35">
        <f t="shared" si="10"/>
        <v>54352</v>
      </c>
      <c r="F51" s="35">
        <f t="shared" si="10"/>
        <v>420.05000000000007</v>
      </c>
      <c r="G51" s="35">
        <f t="shared" si="10"/>
        <v>26092</v>
      </c>
      <c r="H51" s="35">
        <f t="shared" si="10"/>
        <v>159.55000000000001</v>
      </c>
      <c r="I51" s="35">
        <f t="shared" si="10"/>
        <v>750</v>
      </c>
      <c r="J51" s="35">
        <f t="shared" si="10"/>
        <v>11.99</v>
      </c>
      <c r="K51" s="35">
        <f t="shared" si="10"/>
        <v>11299</v>
      </c>
      <c r="L51" s="35">
        <f t="shared" si="10"/>
        <v>767.97000000000025</v>
      </c>
      <c r="M51" s="35">
        <f t="shared" si="10"/>
        <v>293</v>
      </c>
      <c r="N51" s="35">
        <f t="shared" si="10"/>
        <v>11.569999999999999</v>
      </c>
      <c r="O51" s="35">
        <f t="shared" si="10"/>
        <v>37703</v>
      </c>
      <c r="P51" s="35">
        <f t="shared" si="10"/>
        <v>490.01</v>
      </c>
      <c r="Q51" s="35">
        <f t="shared" si="10"/>
        <v>198421</v>
      </c>
      <c r="R51" s="35">
        <f t="shared" si="10"/>
        <v>2450.0100000000002</v>
      </c>
      <c r="S51" s="35">
        <f t="shared" si="10"/>
        <v>55037</v>
      </c>
      <c r="T51" s="35">
        <f t="shared" si="10"/>
        <v>1091.9599999999994</v>
      </c>
      <c r="U51" s="35">
        <f t="shared" si="10"/>
        <v>3985</v>
      </c>
      <c r="V51" s="35">
        <f t="shared" si="10"/>
        <v>682.56000000000006</v>
      </c>
      <c r="W51" s="35">
        <f t="shared" si="10"/>
        <v>2416</v>
      </c>
      <c r="X51" s="35">
        <f t="shared" si="10"/>
        <v>293.99999999999983</v>
      </c>
      <c r="Y51" s="35">
        <f t="shared" si="10"/>
        <v>17252</v>
      </c>
      <c r="Z51" s="35">
        <f t="shared" si="10"/>
        <v>31.580000000000005</v>
      </c>
      <c r="AA51" s="35">
        <f t="shared" si="10"/>
        <v>412</v>
      </c>
      <c r="AB51" s="35">
        <f t="shared" si="10"/>
        <v>0.58000000000000007</v>
      </c>
      <c r="AC51" s="35">
        <f t="shared" si="10"/>
        <v>78690</v>
      </c>
      <c r="AD51" s="35">
        <f t="shared" si="10"/>
        <v>2100.0999999999995</v>
      </c>
      <c r="AE51" s="35">
        <f t="shared" si="10"/>
        <v>0</v>
      </c>
      <c r="AF51" s="35">
        <f t="shared" si="10"/>
        <v>0</v>
      </c>
      <c r="AG51" s="35">
        <f t="shared" si="10"/>
        <v>880</v>
      </c>
      <c r="AH51" s="35">
        <f t="shared" si="10"/>
        <v>15</v>
      </c>
      <c r="AI51" s="35">
        <f t="shared" ref="AI51:BL51" si="11">SUM(AI8:AI50)</f>
        <v>2890</v>
      </c>
      <c r="AJ51" s="35">
        <f t="shared" si="11"/>
        <v>135</v>
      </c>
      <c r="AK51" s="35">
        <f t="shared" si="11"/>
        <v>134</v>
      </c>
      <c r="AL51" s="35">
        <f t="shared" si="11"/>
        <v>1.46</v>
      </c>
      <c r="AM51" s="35">
        <f t="shared" si="11"/>
        <v>157</v>
      </c>
      <c r="AN51" s="35">
        <f t="shared" si="11"/>
        <v>2.99</v>
      </c>
      <c r="AO51" s="35">
        <f t="shared" si="11"/>
        <v>24009</v>
      </c>
      <c r="AP51" s="35">
        <f t="shared" si="11"/>
        <v>295.54999999999995</v>
      </c>
      <c r="AQ51" s="35">
        <f t="shared" si="11"/>
        <v>522</v>
      </c>
      <c r="AR51" s="35">
        <f t="shared" si="11"/>
        <v>5.86</v>
      </c>
      <c r="AS51" s="35">
        <f t="shared" si="11"/>
        <v>305181</v>
      </c>
      <c r="AT51" s="35">
        <f t="shared" si="11"/>
        <v>5000.1100000000006</v>
      </c>
      <c r="AU51" s="35">
        <f t="shared" si="11"/>
        <v>116674</v>
      </c>
      <c r="AV51" s="35">
        <f t="shared" si="11"/>
        <v>1050.0099999999998</v>
      </c>
      <c r="AW51" s="35">
        <f t="shared" si="11"/>
        <v>13507</v>
      </c>
      <c r="AX51" s="35">
        <f t="shared" si="11"/>
        <v>94.440000000000012</v>
      </c>
      <c r="AY51" s="35">
        <f t="shared" si="11"/>
        <v>0</v>
      </c>
      <c r="AZ51" s="35">
        <f t="shared" si="11"/>
        <v>0</v>
      </c>
      <c r="BA51" s="35">
        <f t="shared" si="11"/>
        <v>183</v>
      </c>
      <c r="BB51" s="35">
        <f t="shared" si="11"/>
        <v>27.960000000000008</v>
      </c>
      <c r="BC51" s="35">
        <f t="shared" si="11"/>
        <v>1767</v>
      </c>
      <c r="BD51" s="35">
        <f t="shared" si="11"/>
        <v>353.89</v>
      </c>
      <c r="BE51" s="35">
        <f t="shared" si="11"/>
        <v>13919</v>
      </c>
      <c r="BF51" s="35">
        <f t="shared" si="11"/>
        <v>556.68000000000006</v>
      </c>
      <c r="BG51" s="35">
        <f t="shared" si="11"/>
        <v>77131</v>
      </c>
      <c r="BH51" s="35">
        <f t="shared" si="11"/>
        <v>2361.5099999999993</v>
      </c>
      <c r="BI51" s="35">
        <f t="shared" si="11"/>
        <v>93000</v>
      </c>
      <c r="BJ51" s="35">
        <f t="shared" si="11"/>
        <v>3300.04</v>
      </c>
      <c r="BK51" s="35">
        <f t="shared" si="11"/>
        <v>398181</v>
      </c>
      <c r="BL51" s="35">
        <f t="shared" si="11"/>
        <v>8300.1500000000015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13377</v>
      </c>
      <c r="D8" s="25">
        <v>139.80000000000001</v>
      </c>
      <c r="E8" s="25">
        <v>5302</v>
      </c>
      <c r="F8" s="25">
        <v>60.88</v>
      </c>
      <c r="G8" s="25">
        <v>743</v>
      </c>
      <c r="H8" s="25">
        <v>10.199999999999999</v>
      </c>
      <c r="I8" s="25">
        <v>24</v>
      </c>
      <c r="J8" s="25">
        <v>0.77</v>
      </c>
      <c r="K8" s="25">
        <v>1068</v>
      </c>
      <c r="L8" s="25">
        <v>179.74</v>
      </c>
      <c r="M8" s="25">
        <v>538</v>
      </c>
      <c r="N8" s="25">
        <v>26.93</v>
      </c>
      <c r="O8" s="25">
        <v>13841</v>
      </c>
      <c r="P8" s="25">
        <v>266.85000000000002</v>
      </c>
      <c r="Q8" s="25">
        <f t="shared" ref="Q8:Q50" si="0">(C8+E8+I8+K8)</f>
        <v>19771</v>
      </c>
      <c r="R8" s="25">
        <f t="shared" ref="R8:R50" si="1">(D8+F8+J8+L8)</f>
        <v>381.19000000000005</v>
      </c>
      <c r="S8" s="25">
        <v>9922</v>
      </c>
      <c r="T8" s="25">
        <v>256.10000000000002</v>
      </c>
      <c r="U8" s="25">
        <v>806</v>
      </c>
      <c r="V8" s="25">
        <v>137.97</v>
      </c>
      <c r="W8" s="25">
        <v>224</v>
      </c>
      <c r="X8" s="25">
        <v>177.82</v>
      </c>
      <c r="Y8" s="25">
        <v>22</v>
      </c>
      <c r="Z8" s="25">
        <v>0.24</v>
      </c>
      <c r="AA8" s="25">
        <v>0</v>
      </c>
      <c r="AB8" s="25">
        <v>0</v>
      </c>
      <c r="AC8" s="25">
        <f t="shared" ref="AC8:AC50" si="2">(S8+U8+W8+Y8)</f>
        <v>10974</v>
      </c>
      <c r="AD8" s="25">
        <f t="shared" ref="AD8:AD50" si="3">(T8+V8+X8+Z8)</f>
        <v>572.13000000000011</v>
      </c>
      <c r="AE8" s="25">
        <v>22</v>
      </c>
      <c r="AF8" s="25">
        <v>0.2</v>
      </c>
      <c r="AG8" s="25">
        <v>287</v>
      </c>
      <c r="AH8" s="25">
        <v>2.88</v>
      </c>
      <c r="AI8" s="25">
        <v>34</v>
      </c>
      <c r="AJ8" s="25">
        <v>4.16</v>
      </c>
      <c r="AK8" s="25">
        <v>22</v>
      </c>
      <c r="AL8" s="25">
        <v>0.18</v>
      </c>
      <c r="AM8" s="25">
        <v>22</v>
      </c>
      <c r="AN8" s="25">
        <v>0.27</v>
      </c>
      <c r="AO8" s="25">
        <v>22</v>
      </c>
      <c r="AP8" s="25">
        <v>0.2</v>
      </c>
      <c r="AQ8" s="25">
        <v>0</v>
      </c>
      <c r="AR8" s="25">
        <v>0</v>
      </c>
      <c r="AS8" s="25">
        <f t="shared" ref="AS8:AS50" si="4">(Q8+AC8+AE8+AG8+AI8+AK8+AM8+AO8)</f>
        <v>31154</v>
      </c>
      <c r="AT8" s="25">
        <f t="shared" ref="AT8:AT50" si="5">(R8+AD8+AF8+AH8+AJ8+AL8+AN8+AP8)</f>
        <v>961.21000000000015</v>
      </c>
      <c r="AU8" s="25">
        <v>6232</v>
      </c>
      <c r="AV8" s="25">
        <v>192.23</v>
      </c>
      <c r="AW8" s="25">
        <v>2182</v>
      </c>
      <c r="AX8" s="25">
        <v>67.28</v>
      </c>
      <c r="AY8" s="25">
        <v>12</v>
      </c>
      <c r="AZ8" s="25">
        <v>2.35</v>
      </c>
      <c r="BA8" s="25">
        <v>38</v>
      </c>
      <c r="BB8" s="25">
        <v>4.67</v>
      </c>
      <c r="BC8" s="25">
        <v>113</v>
      </c>
      <c r="BD8" s="25">
        <v>83.88</v>
      </c>
      <c r="BE8" s="25">
        <v>260</v>
      </c>
      <c r="BF8" s="25">
        <v>37.729999999999997</v>
      </c>
      <c r="BG8" s="25">
        <v>1221</v>
      </c>
      <c r="BH8" s="25">
        <v>176.44</v>
      </c>
      <c r="BI8" s="25">
        <f t="shared" ref="BI8:BI50" si="6">(AY8+BA8+BC8+BE8+BG8)</f>
        <v>1644</v>
      </c>
      <c r="BJ8" s="25">
        <f t="shared" ref="BJ8:BJ50" si="7">(AZ8+BB8+BD8+BF8+BH8)</f>
        <v>305.07</v>
      </c>
      <c r="BK8" s="25">
        <f t="shared" ref="BK8:BK50" si="8">(AS8+BI8)</f>
        <v>32798</v>
      </c>
      <c r="BL8" s="25">
        <f t="shared" ref="BL8:BL50" si="9">(AT8+BJ8)</f>
        <v>1266.2800000000002</v>
      </c>
    </row>
    <row r="9" spans="1:64" x14ac:dyDescent="0.25">
      <c r="A9" s="25">
        <v>2</v>
      </c>
      <c r="B9" s="23" t="s">
        <v>43</v>
      </c>
      <c r="C9" s="25">
        <v>5612</v>
      </c>
      <c r="D9" s="25">
        <v>58.56</v>
      </c>
      <c r="E9" s="25">
        <v>3523</v>
      </c>
      <c r="F9" s="25">
        <v>40.200000000000003</v>
      </c>
      <c r="G9" s="25">
        <v>345</v>
      </c>
      <c r="H9" s="25">
        <v>4.8600000000000003</v>
      </c>
      <c r="I9" s="25">
        <v>11</v>
      </c>
      <c r="J9" s="25">
        <v>0.45</v>
      </c>
      <c r="K9" s="25">
        <v>624</v>
      </c>
      <c r="L9" s="25">
        <v>103.89</v>
      </c>
      <c r="M9" s="25">
        <v>312</v>
      </c>
      <c r="N9" s="25">
        <v>15.59</v>
      </c>
      <c r="O9" s="25">
        <v>6839</v>
      </c>
      <c r="P9" s="25">
        <v>142.16999999999999</v>
      </c>
      <c r="Q9" s="25">
        <f t="shared" si="0"/>
        <v>9770</v>
      </c>
      <c r="R9" s="25">
        <f t="shared" si="1"/>
        <v>203.10000000000002</v>
      </c>
      <c r="S9" s="25">
        <v>2736</v>
      </c>
      <c r="T9" s="25">
        <v>70.62</v>
      </c>
      <c r="U9" s="25">
        <v>381</v>
      </c>
      <c r="V9" s="25">
        <v>65.27</v>
      </c>
      <c r="W9" s="25">
        <v>6</v>
      </c>
      <c r="X9" s="25">
        <v>0.13</v>
      </c>
      <c r="Y9" s="25">
        <v>6</v>
      </c>
      <c r="Z9" s="25">
        <v>0.06</v>
      </c>
      <c r="AA9" s="25">
        <v>0</v>
      </c>
      <c r="AB9" s="25">
        <v>0</v>
      </c>
      <c r="AC9" s="25">
        <f t="shared" si="2"/>
        <v>3129</v>
      </c>
      <c r="AD9" s="25">
        <f t="shared" si="3"/>
        <v>136.07999999999998</v>
      </c>
      <c r="AE9" s="25">
        <v>6</v>
      </c>
      <c r="AF9" s="25">
        <v>0.06</v>
      </c>
      <c r="AG9" s="25">
        <v>180</v>
      </c>
      <c r="AH9" s="25">
        <v>1.79</v>
      </c>
      <c r="AI9" s="25">
        <v>19</v>
      </c>
      <c r="AJ9" s="25">
        <v>2.48</v>
      </c>
      <c r="AK9" s="25">
        <v>6</v>
      </c>
      <c r="AL9" s="25">
        <v>0.06</v>
      </c>
      <c r="AM9" s="25">
        <v>6</v>
      </c>
      <c r="AN9" s="25">
        <v>0.06</v>
      </c>
      <c r="AO9" s="25">
        <v>6</v>
      </c>
      <c r="AP9" s="25">
        <v>0.06</v>
      </c>
      <c r="AQ9" s="25">
        <v>0</v>
      </c>
      <c r="AR9" s="25">
        <v>0</v>
      </c>
      <c r="AS9" s="25">
        <f t="shared" si="4"/>
        <v>13122</v>
      </c>
      <c r="AT9" s="25">
        <f t="shared" si="5"/>
        <v>343.69000000000005</v>
      </c>
      <c r="AU9" s="25">
        <v>2624</v>
      </c>
      <c r="AV9" s="25">
        <v>68.73</v>
      </c>
      <c r="AW9" s="25">
        <v>919</v>
      </c>
      <c r="AX9" s="25">
        <v>24.04</v>
      </c>
      <c r="AY9" s="25">
        <v>0</v>
      </c>
      <c r="AZ9" s="25">
        <v>0</v>
      </c>
      <c r="BA9" s="25">
        <v>0</v>
      </c>
      <c r="BB9" s="25">
        <v>0</v>
      </c>
      <c r="BC9" s="25">
        <v>27</v>
      </c>
      <c r="BD9" s="25">
        <v>18.46</v>
      </c>
      <c r="BE9" s="25">
        <v>23</v>
      </c>
      <c r="BF9" s="25">
        <v>3.12</v>
      </c>
      <c r="BG9" s="25">
        <v>618</v>
      </c>
      <c r="BH9" s="25">
        <v>90.04</v>
      </c>
      <c r="BI9" s="25">
        <f t="shared" si="6"/>
        <v>668</v>
      </c>
      <c r="BJ9" s="25">
        <f t="shared" si="7"/>
        <v>111.62</v>
      </c>
      <c r="BK9" s="25">
        <f t="shared" si="8"/>
        <v>13790</v>
      </c>
      <c r="BL9" s="25">
        <f t="shared" si="9"/>
        <v>455.31000000000006</v>
      </c>
    </row>
    <row r="10" spans="1:64" x14ac:dyDescent="0.25">
      <c r="A10" s="25">
        <v>3</v>
      </c>
      <c r="B10" s="23" t="s">
        <v>44</v>
      </c>
      <c r="C10" s="25">
        <v>24158</v>
      </c>
      <c r="D10" s="25">
        <v>252.01</v>
      </c>
      <c r="E10" s="25">
        <v>3781</v>
      </c>
      <c r="F10" s="25">
        <v>42.71</v>
      </c>
      <c r="G10" s="25">
        <v>353</v>
      </c>
      <c r="H10" s="25">
        <v>4.5999999999999996</v>
      </c>
      <c r="I10" s="25">
        <v>599</v>
      </c>
      <c r="J10" s="25">
        <v>33.299999999999997</v>
      </c>
      <c r="K10" s="25">
        <v>152</v>
      </c>
      <c r="L10" s="25">
        <v>25.17</v>
      </c>
      <c r="M10" s="25">
        <v>74</v>
      </c>
      <c r="N10" s="25">
        <v>3.71</v>
      </c>
      <c r="O10" s="25">
        <v>20085</v>
      </c>
      <c r="P10" s="25">
        <v>247.22</v>
      </c>
      <c r="Q10" s="25">
        <f t="shared" si="0"/>
        <v>28690</v>
      </c>
      <c r="R10" s="25">
        <f t="shared" si="1"/>
        <v>353.19</v>
      </c>
      <c r="S10" s="25">
        <v>3638</v>
      </c>
      <c r="T10" s="25">
        <v>94.36</v>
      </c>
      <c r="U10" s="25">
        <v>540</v>
      </c>
      <c r="V10" s="25">
        <v>89.93</v>
      </c>
      <c r="W10" s="25">
        <v>166</v>
      </c>
      <c r="X10" s="25">
        <v>129.44999999999999</v>
      </c>
      <c r="Y10" s="25">
        <v>43</v>
      </c>
      <c r="Z10" s="25">
        <v>0.42</v>
      </c>
      <c r="AA10" s="25">
        <v>0</v>
      </c>
      <c r="AB10" s="25">
        <v>0</v>
      </c>
      <c r="AC10" s="25">
        <f t="shared" si="2"/>
        <v>4387</v>
      </c>
      <c r="AD10" s="25">
        <f t="shared" si="3"/>
        <v>314.16000000000003</v>
      </c>
      <c r="AE10" s="25">
        <v>43</v>
      </c>
      <c r="AF10" s="25">
        <v>0.37</v>
      </c>
      <c r="AG10" s="25">
        <v>899</v>
      </c>
      <c r="AH10" s="25">
        <v>8.9600000000000009</v>
      </c>
      <c r="AI10" s="25">
        <v>128</v>
      </c>
      <c r="AJ10" s="25">
        <v>18.579999999999998</v>
      </c>
      <c r="AK10" s="25">
        <v>43</v>
      </c>
      <c r="AL10" s="25">
        <v>0.37</v>
      </c>
      <c r="AM10" s="25">
        <v>43</v>
      </c>
      <c r="AN10" s="25">
        <v>0.37</v>
      </c>
      <c r="AO10" s="25">
        <v>1649</v>
      </c>
      <c r="AP10" s="25">
        <v>16.54</v>
      </c>
      <c r="AQ10" s="25">
        <v>50</v>
      </c>
      <c r="AR10" s="25">
        <v>2.4500000000000002</v>
      </c>
      <c r="AS10" s="25">
        <f t="shared" si="4"/>
        <v>35882</v>
      </c>
      <c r="AT10" s="25">
        <f t="shared" si="5"/>
        <v>712.54000000000008</v>
      </c>
      <c r="AU10" s="25">
        <v>7177</v>
      </c>
      <c r="AV10" s="25">
        <v>142.5</v>
      </c>
      <c r="AW10" s="25">
        <v>2513</v>
      </c>
      <c r="AX10" s="25">
        <v>49.86</v>
      </c>
      <c r="AY10" s="25">
        <v>0</v>
      </c>
      <c r="AZ10" s="25">
        <v>0</v>
      </c>
      <c r="BA10" s="25">
        <v>28</v>
      </c>
      <c r="BB10" s="25">
        <v>3.61</v>
      </c>
      <c r="BC10" s="25">
        <v>97</v>
      </c>
      <c r="BD10" s="25">
        <v>55.13</v>
      </c>
      <c r="BE10" s="25">
        <v>225</v>
      </c>
      <c r="BF10" s="25">
        <v>29.86</v>
      </c>
      <c r="BG10" s="25">
        <v>1685</v>
      </c>
      <c r="BH10" s="25">
        <v>245.65</v>
      </c>
      <c r="BI10" s="25">
        <f t="shared" si="6"/>
        <v>2035</v>
      </c>
      <c r="BJ10" s="25">
        <f t="shared" si="7"/>
        <v>334.25</v>
      </c>
      <c r="BK10" s="25">
        <f t="shared" si="8"/>
        <v>37917</v>
      </c>
      <c r="BL10" s="25">
        <f t="shared" si="9"/>
        <v>1046.79</v>
      </c>
    </row>
    <row r="11" spans="1:64" x14ac:dyDescent="0.25">
      <c r="A11" s="25">
        <v>4</v>
      </c>
      <c r="B11" s="23" t="s">
        <v>45</v>
      </c>
      <c r="C11" s="25">
        <v>1231</v>
      </c>
      <c r="D11" s="25">
        <v>12.66</v>
      </c>
      <c r="E11" s="25">
        <v>96</v>
      </c>
      <c r="F11" s="25">
        <v>1.08</v>
      </c>
      <c r="G11" s="25">
        <v>52</v>
      </c>
      <c r="H11" s="25">
        <v>0.61</v>
      </c>
      <c r="I11" s="25">
        <v>135</v>
      </c>
      <c r="J11" s="25">
        <v>7.21</v>
      </c>
      <c r="K11" s="25">
        <v>106</v>
      </c>
      <c r="L11" s="25">
        <v>17.27</v>
      </c>
      <c r="M11" s="25">
        <v>51</v>
      </c>
      <c r="N11" s="25">
        <v>2.54</v>
      </c>
      <c r="O11" s="25">
        <v>1098</v>
      </c>
      <c r="P11" s="25">
        <v>26.74</v>
      </c>
      <c r="Q11" s="25">
        <f t="shared" si="0"/>
        <v>1568</v>
      </c>
      <c r="R11" s="25">
        <f t="shared" si="1"/>
        <v>38.22</v>
      </c>
      <c r="S11" s="25">
        <v>4908</v>
      </c>
      <c r="T11" s="25">
        <v>126.63</v>
      </c>
      <c r="U11" s="25">
        <v>468</v>
      </c>
      <c r="V11" s="25">
        <v>80.55</v>
      </c>
      <c r="W11" s="25">
        <v>57</v>
      </c>
      <c r="X11" s="25">
        <v>51.16</v>
      </c>
      <c r="Y11" s="25">
        <v>13</v>
      </c>
      <c r="Z11" s="25">
        <v>0.15</v>
      </c>
      <c r="AA11" s="25">
        <v>0</v>
      </c>
      <c r="AB11" s="25">
        <v>0</v>
      </c>
      <c r="AC11" s="25">
        <f t="shared" si="2"/>
        <v>5446</v>
      </c>
      <c r="AD11" s="25">
        <f t="shared" si="3"/>
        <v>258.49</v>
      </c>
      <c r="AE11" s="25">
        <v>13</v>
      </c>
      <c r="AF11" s="25">
        <v>0.11</v>
      </c>
      <c r="AG11" s="25">
        <v>213</v>
      </c>
      <c r="AH11" s="25">
        <v>2.12</v>
      </c>
      <c r="AI11" s="25">
        <v>71</v>
      </c>
      <c r="AJ11" s="25">
        <v>10.18</v>
      </c>
      <c r="AK11" s="25">
        <v>13</v>
      </c>
      <c r="AL11" s="25">
        <v>0.11</v>
      </c>
      <c r="AM11" s="25">
        <v>74</v>
      </c>
      <c r="AN11" s="25">
        <v>0.73</v>
      </c>
      <c r="AO11" s="25">
        <v>13</v>
      </c>
      <c r="AP11" s="25">
        <v>0.04</v>
      </c>
      <c r="AQ11" s="25">
        <v>0</v>
      </c>
      <c r="AR11" s="25">
        <v>0</v>
      </c>
      <c r="AS11" s="25">
        <f t="shared" si="4"/>
        <v>7411</v>
      </c>
      <c r="AT11" s="25">
        <f t="shared" si="5"/>
        <v>310.00000000000011</v>
      </c>
      <c r="AU11" s="25">
        <v>1483</v>
      </c>
      <c r="AV11" s="25">
        <v>61.99</v>
      </c>
      <c r="AW11" s="25">
        <v>520</v>
      </c>
      <c r="AX11" s="25">
        <v>21.7</v>
      </c>
      <c r="AY11" s="25">
        <v>0</v>
      </c>
      <c r="AZ11" s="25">
        <v>0</v>
      </c>
      <c r="BA11" s="25">
        <v>0</v>
      </c>
      <c r="BB11" s="25">
        <v>0</v>
      </c>
      <c r="BC11" s="25">
        <v>20</v>
      </c>
      <c r="BD11" s="25">
        <v>14.45</v>
      </c>
      <c r="BE11" s="25">
        <v>207</v>
      </c>
      <c r="BF11" s="25">
        <v>29.93</v>
      </c>
      <c r="BG11" s="25">
        <v>225</v>
      </c>
      <c r="BH11" s="25">
        <v>33.130000000000003</v>
      </c>
      <c r="BI11" s="25">
        <f t="shared" si="6"/>
        <v>452</v>
      </c>
      <c r="BJ11" s="25">
        <f t="shared" si="7"/>
        <v>77.509999999999991</v>
      </c>
      <c r="BK11" s="25">
        <f t="shared" si="8"/>
        <v>7863</v>
      </c>
      <c r="BL11" s="25">
        <f t="shared" si="9"/>
        <v>387.5100000000001</v>
      </c>
    </row>
    <row r="12" spans="1:64" x14ac:dyDescent="0.25">
      <c r="A12" s="25">
        <v>5</v>
      </c>
      <c r="B12" s="23" t="s">
        <v>46</v>
      </c>
      <c r="C12" s="25">
        <v>7392</v>
      </c>
      <c r="D12" s="25">
        <v>77.03</v>
      </c>
      <c r="E12" s="25">
        <v>7013</v>
      </c>
      <c r="F12" s="25">
        <v>78</v>
      </c>
      <c r="G12" s="25">
        <v>64</v>
      </c>
      <c r="H12" s="25">
        <v>0.74</v>
      </c>
      <c r="I12" s="25">
        <v>27</v>
      </c>
      <c r="J12" s="25">
        <v>1.02</v>
      </c>
      <c r="K12" s="25">
        <v>308</v>
      </c>
      <c r="L12" s="25">
        <v>50.51</v>
      </c>
      <c r="M12" s="25">
        <v>151</v>
      </c>
      <c r="N12" s="25">
        <v>7.53</v>
      </c>
      <c r="O12" s="25">
        <v>10318</v>
      </c>
      <c r="P12" s="25">
        <v>144.58000000000001</v>
      </c>
      <c r="Q12" s="25">
        <f t="shared" si="0"/>
        <v>14740</v>
      </c>
      <c r="R12" s="25">
        <f t="shared" si="1"/>
        <v>206.56</v>
      </c>
      <c r="S12" s="25">
        <v>4442</v>
      </c>
      <c r="T12" s="25">
        <v>114.68</v>
      </c>
      <c r="U12" s="25">
        <v>418</v>
      </c>
      <c r="V12" s="25">
        <v>70.61</v>
      </c>
      <c r="W12" s="25">
        <v>16</v>
      </c>
      <c r="X12" s="25">
        <v>5.43</v>
      </c>
      <c r="Y12" s="25">
        <v>807</v>
      </c>
      <c r="Z12" s="25">
        <v>13.9</v>
      </c>
      <c r="AA12" s="25">
        <v>41</v>
      </c>
      <c r="AB12" s="25">
        <v>2.0699999999999998</v>
      </c>
      <c r="AC12" s="25">
        <f t="shared" si="2"/>
        <v>5683</v>
      </c>
      <c r="AD12" s="25">
        <f t="shared" si="3"/>
        <v>204.62000000000003</v>
      </c>
      <c r="AE12" s="25">
        <v>16</v>
      </c>
      <c r="AF12" s="25">
        <v>0.15</v>
      </c>
      <c r="AG12" s="25">
        <v>126</v>
      </c>
      <c r="AH12" s="25">
        <v>1.23</v>
      </c>
      <c r="AI12" s="25">
        <v>50</v>
      </c>
      <c r="AJ12" s="25">
        <v>6.85</v>
      </c>
      <c r="AK12" s="25">
        <v>16</v>
      </c>
      <c r="AL12" s="25">
        <v>0.15</v>
      </c>
      <c r="AM12" s="25">
        <v>16</v>
      </c>
      <c r="AN12" s="25">
        <v>0.15</v>
      </c>
      <c r="AO12" s="25">
        <v>16</v>
      </c>
      <c r="AP12" s="25">
        <v>0.15</v>
      </c>
      <c r="AQ12" s="25">
        <v>0</v>
      </c>
      <c r="AR12" s="25">
        <v>0</v>
      </c>
      <c r="AS12" s="25">
        <f t="shared" si="4"/>
        <v>20663</v>
      </c>
      <c r="AT12" s="25">
        <f t="shared" si="5"/>
        <v>419.86</v>
      </c>
      <c r="AU12" s="25">
        <v>4132</v>
      </c>
      <c r="AV12" s="25">
        <v>83.95</v>
      </c>
      <c r="AW12" s="25">
        <v>1447</v>
      </c>
      <c r="AX12" s="25">
        <v>29.39</v>
      </c>
      <c r="AY12" s="25">
        <v>0</v>
      </c>
      <c r="AZ12" s="25">
        <v>0</v>
      </c>
      <c r="BA12" s="25">
        <v>0</v>
      </c>
      <c r="BB12" s="25">
        <v>0</v>
      </c>
      <c r="BC12" s="25">
        <v>6</v>
      </c>
      <c r="BD12" s="25">
        <v>0.78</v>
      </c>
      <c r="BE12" s="25">
        <v>709</v>
      </c>
      <c r="BF12" s="25">
        <v>103.17</v>
      </c>
      <c r="BG12" s="25">
        <v>115</v>
      </c>
      <c r="BH12" s="25">
        <v>16.12</v>
      </c>
      <c r="BI12" s="25">
        <f t="shared" si="6"/>
        <v>830</v>
      </c>
      <c r="BJ12" s="25">
        <f t="shared" si="7"/>
        <v>120.07000000000001</v>
      </c>
      <c r="BK12" s="25">
        <f t="shared" si="8"/>
        <v>21493</v>
      </c>
      <c r="BL12" s="25">
        <f t="shared" si="9"/>
        <v>539.93000000000006</v>
      </c>
    </row>
    <row r="13" spans="1:64" x14ac:dyDescent="0.25">
      <c r="A13" s="25">
        <v>6</v>
      </c>
      <c r="B13" s="23" t="s">
        <v>47</v>
      </c>
      <c r="C13" s="25">
        <v>427</v>
      </c>
      <c r="D13" s="25">
        <v>4.3899999999999997</v>
      </c>
      <c r="E13" s="25">
        <v>147</v>
      </c>
      <c r="F13" s="25">
        <v>1.84</v>
      </c>
      <c r="G13" s="25">
        <v>68</v>
      </c>
      <c r="H13" s="25">
        <v>0.99</v>
      </c>
      <c r="I13" s="25">
        <v>5</v>
      </c>
      <c r="J13" s="25">
        <v>0.04</v>
      </c>
      <c r="K13" s="25">
        <v>5</v>
      </c>
      <c r="L13" s="25">
        <v>0.45</v>
      </c>
      <c r="M13" s="25">
        <v>1</v>
      </c>
      <c r="N13" s="25">
        <v>0.06</v>
      </c>
      <c r="O13" s="25">
        <v>410</v>
      </c>
      <c r="P13" s="25">
        <v>4.7</v>
      </c>
      <c r="Q13" s="25">
        <f t="shared" si="0"/>
        <v>584</v>
      </c>
      <c r="R13" s="25">
        <f t="shared" si="1"/>
        <v>6.72</v>
      </c>
      <c r="S13" s="25">
        <v>773</v>
      </c>
      <c r="T13" s="25">
        <v>19.87</v>
      </c>
      <c r="U13" s="25">
        <v>110</v>
      </c>
      <c r="V13" s="25">
        <v>18.43</v>
      </c>
      <c r="W13" s="25">
        <v>5</v>
      </c>
      <c r="X13" s="25">
        <v>0.1</v>
      </c>
      <c r="Y13" s="25">
        <v>5</v>
      </c>
      <c r="Z13" s="25">
        <v>0.06</v>
      </c>
      <c r="AA13" s="25">
        <v>0</v>
      </c>
      <c r="AB13" s="25">
        <v>0</v>
      </c>
      <c r="AC13" s="25">
        <f t="shared" si="2"/>
        <v>893</v>
      </c>
      <c r="AD13" s="25">
        <f t="shared" si="3"/>
        <v>38.46</v>
      </c>
      <c r="AE13" s="25">
        <v>5</v>
      </c>
      <c r="AF13" s="25">
        <v>0.05</v>
      </c>
      <c r="AG13" s="25">
        <v>14</v>
      </c>
      <c r="AH13" s="25">
        <v>0.14000000000000001</v>
      </c>
      <c r="AI13" s="25">
        <v>8</v>
      </c>
      <c r="AJ13" s="25">
        <v>0.81</v>
      </c>
      <c r="AK13" s="25">
        <v>5</v>
      </c>
      <c r="AL13" s="25">
        <v>0.05</v>
      </c>
      <c r="AM13" s="25">
        <v>5</v>
      </c>
      <c r="AN13" s="25">
        <v>0.05</v>
      </c>
      <c r="AO13" s="25">
        <v>5</v>
      </c>
      <c r="AP13" s="25">
        <v>0.05</v>
      </c>
      <c r="AQ13" s="25">
        <v>0</v>
      </c>
      <c r="AR13" s="25">
        <v>0</v>
      </c>
      <c r="AS13" s="25">
        <f t="shared" si="4"/>
        <v>1519</v>
      </c>
      <c r="AT13" s="25">
        <f t="shared" si="5"/>
        <v>46.329999999999991</v>
      </c>
      <c r="AU13" s="25">
        <v>304</v>
      </c>
      <c r="AV13" s="25">
        <v>9.25</v>
      </c>
      <c r="AW13" s="25">
        <v>107</v>
      </c>
      <c r="AX13" s="25">
        <v>3.23</v>
      </c>
      <c r="AY13" s="25">
        <v>3</v>
      </c>
      <c r="AZ13" s="25">
        <v>0.48</v>
      </c>
      <c r="BA13" s="25">
        <v>0</v>
      </c>
      <c r="BB13" s="25">
        <v>0</v>
      </c>
      <c r="BC13" s="25">
        <v>6</v>
      </c>
      <c r="BD13" s="25">
        <v>3.66</v>
      </c>
      <c r="BE13" s="25">
        <v>78</v>
      </c>
      <c r="BF13" s="25">
        <v>11.35</v>
      </c>
      <c r="BG13" s="25">
        <v>5</v>
      </c>
      <c r="BH13" s="25">
        <v>0.15</v>
      </c>
      <c r="BI13" s="25">
        <f t="shared" si="6"/>
        <v>92</v>
      </c>
      <c r="BJ13" s="25">
        <f t="shared" si="7"/>
        <v>15.64</v>
      </c>
      <c r="BK13" s="25">
        <f t="shared" si="8"/>
        <v>1611</v>
      </c>
      <c r="BL13" s="25">
        <f t="shared" si="9"/>
        <v>61.969999999999992</v>
      </c>
    </row>
    <row r="14" spans="1:64" x14ac:dyDescent="0.25">
      <c r="A14" s="25">
        <v>7</v>
      </c>
      <c r="B14" s="23" t="s">
        <v>48</v>
      </c>
      <c r="C14" s="25">
        <v>685</v>
      </c>
      <c r="D14" s="25">
        <v>7.14</v>
      </c>
      <c r="E14" s="25">
        <v>14</v>
      </c>
      <c r="F14" s="25">
        <v>0.17</v>
      </c>
      <c r="G14" s="25">
        <v>9</v>
      </c>
      <c r="H14" s="25">
        <v>0.12</v>
      </c>
      <c r="I14" s="25">
        <v>1</v>
      </c>
      <c r="J14" s="25">
        <v>0.01</v>
      </c>
      <c r="K14" s="25">
        <v>1</v>
      </c>
      <c r="L14" s="25">
        <v>0.01</v>
      </c>
      <c r="M14" s="25">
        <v>0</v>
      </c>
      <c r="N14" s="25">
        <v>0</v>
      </c>
      <c r="O14" s="25">
        <v>491</v>
      </c>
      <c r="P14" s="25">
        <v>5.12</v>
      </c>
      <c r="Q14" s="25">
        <f t="shared" si="0"/>
        <v>701</v>
      </c>
      <c r="R14" s="25">
        <f t="shared" si="1"/>
        <v>7.3299999999999992</v>
      </c>
      <c r="S14" s="25">
        <v>2126</v>
      </c>
      <c r="T14" s="25">
        <v>54.83</v>
      </c>
      <c r="U14" s="25">
        <v>104</v>
      </c>
      <c r="V14" s="25">
        <v>18.079999999999998</v>
      </c>
      <c r="W14" s="25">
        <v>12</v>
      </c>
      <c r="X14" s="25">
        <v>10.56</v>
      </c>
      <c r="Y14" s="25">
        <v>1</v>
      </c>
      <c r="Z14" s="25">
        <v>0.01</v>
      </c>
      <c r="AA14" s="25">
        <v>0</v>
      </c>
      <c r="AB14" s="25">
        <v>0</v>
      </c>
      <c r="AC14" s="25">
        <f t="shared" si="2"/>
        <v>2243</v>
      </c>
      <c r="AD14" s="25">
        <f t="shared" si="3"/>
        <v>83.48</v>
      </c>
      <c r="AE14" s="25">
        <v>1</v>
      </c>
      <c r="AF14" s="25">
        <v>0.01</v>
      </c>
      <c r="AG14" s="25">
        <v>8</v>
      </c>
      <c r="AH14" s="25">
        <v>0.08</v>
      </c>
      <c r="AI14" s="25">
        <v>8</v>
      </c>
      <c r="AJ14" s="25">
        <v>1.1299999999999999</v>
      </c>
      <c r="AK14" s="25">
        <v>1</v>
      </c>
      <c r="AL14" s="25">
        <v>0.01</v>
      </c>
      <c r="AM14" s="25">
        <v>1</v>
      </c>
      <c r="AN14" s="25">
        <v>0.01</v>
      </c>
      <c r="AO14" s="25">
        <v>6</v>
      </c>
      <c r="AP14" s="25">
        <v>0.06</v>
      </c>
      <c r="AQ14" s="25">
        <v>0</v>
      </c>
      <c r="AR14" s="25">
        <v>0</v>
      </c>
      <c r="AS14" s="25">
        <f t="shared" si="4"/>
        <v>2969</v>
      </c>
      <c r="AT14" s="25">
        <f t="shared" si="5"/>
        <v>92.110000000000014</v>
      </c>
      <c r="AU14" s="25">
        <v>594</v>
      </c>
      <c r="AV14" s="25">
        <v>18.420000000000002</v>
      </c>
      <c r="AW14" s="25">
        <v>208</v>
      </c>
      <c r="AX14" s="25">
        <v>6.45</v>
      </c>
      <c r="AY14" s="25">
        <v>0</v>
      </c>
      <c r="AZ14" s="25">
        <v>0</v>
      </c>
      <c r="BA14" s="25">
        <v>0</v>
      </c>
      <c r="BB14" s="25">
        <v>0</v>
      </c>
      <c r="BC14" s="25">
        <v>27</v>
      </c>
      <c r="BD14" s="25">
        <v>19.920000000000002</v>
      </c>
      <c r="BE14" s="25">
        <v>11</v>
      </c>
      <c r="BF14" s="25">
        <v>1.66</v>
      </c>
      <c r="BG14" s="25">
        <v>781</v>
      </c>
      <c r="BH14" s="25">
        <v>113.73</v>
      </c>
      <c r="BI14" s="25">
        <f t="shared" si="6"/>
        <v>819</v>
      </c>
      <c r="BJ14" s="25">
        <f t="shared" si="7"/>
        <v>135.31</v>
      </c>
      <c r="BK14" s="25">
        <f t="shared" si="8"/>
        <v>3788</v>
      </c>
      <c r="BL14" s="25">
        <f t="shared" si="9"/>
        <v>227.42000000000002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23</v>
      </c>
      <c r="F15" s="25">
        <v>0.25</v>
      </c>
      <c r="G15" s="25">
        <v>4</v>
      </c>
      <c r="H15" s="25">
        <v>0.05</v>
      </c>
      <c r="I15" s="25">
        <v>1</v>
      </c>
      <c r="J15" s="25">
        <v>0.01</v>
      </c>
      <c r="K15" s="25">
        <v>8</v>
      </c>
      <c r="L15" s="25">
        <v>1.3</v>
      </c>
      <c r="M15" s="25">
        <v>4</v>
      </c>
      <c r="N15" s="25">
        <v>0.19</v>
      </c>
      <c r="O15" s="25">
        <v>22</v>
      </c>
      <c r="P15" s="25">
        <v>1.0900000000000001</v>
      </c>
      <c r="Q15" s="25">
        <f t="shared" si="0"/>
        <v>32</v>
      </c>
      <c r="R15" s="25">
        <f t="shared" si="1"/>
        <v>1.56</v>
      </c>
      <c r="S15" s="25">
        <v>20</v>
      </c>
      <c r="T15" s="25">
        <v>0.49</v>
      </c>
      <c r="U15" s="25">
        <v>1</v>
      </c>
      <c r="V15" s="25">
        <v>0.01</v>
      </c>
      <c r="W15" s="25">
        <v>1</v>
      </c>
      <c r="X15" s="25">
        <v>0.03</v>
      </c>
      <c r="Y15" s="25">
        <v>1</v>
      </c>
      <c r="Z15" s="25">
        <v>0.01</v>
      </c>
      <c r="AA15" s="25">
        <v>0</v>
      </c>
      <c r="AB15" s="25">
        <v>0</v>
      </c>
      <c r="AC15" s="25">
        <f t="shared" si="2"/>
        <v>23</v>
      </c>
      <c r="AD15" s="25">
        <f t="shared" si="3"/>
        <v>0.54</v>
      </c>
      <c r="AE15" s="25">
        <v>1</v>
      </c>
      <c r="AF15" s="25">
        <v>0.01</v>
      </c>
      <c r="AG15" s="25">
        <v>1</v>
      </c>
      <c r="AH15" s="25">
        <v>0.01</v>
      </c>
      <c r="AI15" s="25">
        <v>1</v>
      </c>
      <c r="AJ15" s="25">
        <v>0.08</v>
      </c>
      <c r="AK15" s="25">
        <v>1</v>
      </c>
      <c r="AL15" s="25">
        <v>0.01</v>
      </c>
      <c r="AM15" s="25">
        <v>1</v>
      </c>
      <c r="AN15" s="25">
        <v>0.01</v>
      </c>
      <c r="AO15" s="25">
        <v>1</v>
      </c>
      <c r="AP15" s="25">
        <v>0.01</v>
      </c>
      <c r="AQ15" s="25">
        <v>0</v>
      </c>
      <c r="AR15" s="25">
        <v>0</v>
      </c>
      <c r="AS15" s="25">
        <f t="shared" si="4"/>
        <v>61</v>
      </c>
      <c r="AT15" s="25">
        <f t="shared" si="5"/>
        <v>2.2299999999999991</v>
      </c>
      <c r="AU15" s="25">
        <v>12</v>
      </c>
      <c r="AV15" s="25">
        <v>0.44</v>
      </c>
      <c r="AW15" s="25">
        <v>4</v>
      </c>
      <c r="AX15" s="25">
        <v>0.16</v>
      </c>
      <c r="AY15" s="25">
        <v>0</v>
      </c>
      <c r="AZ15" s="25">
        <v>0</v>
      </c>
      <c r="BA15" s="25">
        <v>0</v>
      </c>
      <c r="BB15" s="25">
        <v>0</v>
      </c>
      <c r="BC15" s="25">
        <v>1</v>
      </c>
      <c r="BD15" s="25">
        <v>0.31</v>
      </c>
      <c r="BE15" s="25">
        <v>0</v>
      </c>
      <c r="BF15" s="25">
        <v>0</v>
      </c>
      <c r="BG15" s="25">
        <v>11</v>
      </c>
      <c r="BH15" s="25">
        <v>1.53</v>
      </c>
      <c r="BI15" s="25">
        <f t="shared" si="6"/>
        <v>12</v>
      </c>
      <c r="BJ15" s="25">
        <f t="shared" si="7"/>
        <v>1.84</v>
      </c>
      <c r="BK15" s="25">
        <f t="shared" si="8"/>
        <v>73</v>
      </c>
      <c r="BL15" s="25">
        <f t="shared" si="9"/>
        <v>4.0699999999999994</v>
      </c>
    </row>
    <row r="16" spans="1:64" x14ac:dyDescent="0.25">
      <c r="A16" s="25">
        <v>9</v>
      </c>
      <c r="B16" s="23" t="s">
        <v>50</v>
      </c>
      <c r="C16" s="25">
        <v>3046</v>
      </c>
      <c r="D16" s="25">
        <v>31.83</v>
      </c>
      <c r="E16" s="25">
        <v>198</v>
      </c>
      <c r="F16" s="25">
        <v>2.29</v>
      </c>
      <c r="G16" s="25">
        <v>143</v>
      </c>
      <c r="H16" s="25">
        <v>1.84</v>
      </c>
      <c r="I16" s="25">
        <v>11</v>
      </c>
      <c r="J16" s="25">
        <v>0.06</v>
      </c>
      <c r="K16" s="25">
        <v>53</v>
      </c>
      <c r="L16" s="25">
        <v>8.6</v>
      </c>
      <c r="M16" s="25">
        <v>26</v>
      </c>
      <c r="N16" s="25">
        <v>1.29</v>
      </c>
      <c r="O16" s="25">
        <v>2316</v>
      </c>
      <c r="P16" s="25">
        <v>29.94</v>
      </c>
      <c r="Q16" s="25">
        <f t="shared" si="0"/>
        <v>3308</v>
      </c>
      <c r="R16" s="25">
        <f t="shared" si="1"/>
        <v>42.78</v>
      </c>
      <c r="S16" s="25">
        <v>1752</v>
      </c>
      <c r="T16" s="25">
        <v>45.28</v>
      </c>
      <c r="U16" s="25">
        <v>107</v>
      </c>
      <c r="V16" s="25">
        <v>18.809999999999999</v>
      </c>
      <c r="W16" s="25">
        <v>88</v>
      </c>
      <c r="X16" s="25">
        <v>68.400000000000006</v>
      </c>
      <c r="Y16" s="25">
        <v>11</v>
      </c>
      <c r="Z16" s="25">
        <v>0.13</v>
      </c>
      <c r="AA16" s="25">
        <v>0</v>
      </c>
      <c r="AB16" s="25">
        <v>0</v>
      </c>
      <c r="AC16" s="25">
        <f t="shared" si="2"/>
        <v>1958</v>
      </c>
      <c r="AD16" s="25">
        <f t="shared" si="3"/>
        <v>132.62</v>
      </c>
      <c r="AE16" s="25">
        <v>11</v>
      </c>
      <c r="AF16" s="25">
        <v>0.1</v>
      </c>
      <c r="AG16" s="25">
        <v>97</v>
      </c>
      <c r="AH16" s="25">
        <v>0.94</v>
      </c>
      <c r="AI16" s="25">
        <v>22</v>
      </c>
      <c r="AJ16" s="25">
        <v>3.7</v>
      </c>
      <c r="AK16" s="25">
        <v>11</v>
      </c>
      <c r="AL16" s="25">
        <v>0.1</v>
      </c>
      <c r="AM16" s="25">
        <v>77</v>
      </c>
      <c r="AN16" s="25">
        <v>0.77</v>
      </c>
      <c r="AO16" s="25">
        <v>11</v>
      </c>
      <c r="AP16" s="25">
        <v>0.1</v>
      </c>
      <c r="AQ16" s="25">
        <v>0</v>
      </c>
      <c r="AR16" s="25">
        <v>0</v>
      </c>
      <c r="AS16" s="25">
        <f t="shared" si="4"/>
        <v>5495</v>
      </c>
      <c r="AT16" s="25">
        <f t="shared" si="5"/>
        <v>181.10999999999999</v>
      </c>
      <c r="AU16" s="25">
        <v>1099</v>
      </c>
      <c r="AV16" s="25">
        <v>36.21</v>
      </c>
      <c r="AW16" s="25">
        <v>385</v>
      </c>
      <c r="AX16" s="25">
        <v>12.67</v>
      </c>
      <c r="AY16" s="25">
        <v>0</v>
      </c>
      <c r="AZ16" s="25">
        <v>0</v>
      </c>
      <c r="BA16" s="25">
        <v>0</v>
      </c>
      <c r="BB16" s="25">
        <v>0</v>
      </c>
      <c r="BC16" s="25">
        <v>9</v>
      </c>
      <c r="BD16" s="25">
        <v>7.93</v>
      </c>
      <c r="BE16" s="25">
        <v>18</v>
      </c>
      <c r="BF16" s="25">
        <v>2.4300000000000002</v>
      </c>
      <c r="BG16" s="25">
        <v>554</v>
      </c>
      <c r="BH16" s="25">
        <v>80.040000000000006</v>
      </c>
      <c r="BI16" s="25">
        <f t="shared" si="6"/>
        <v>581</v>
      </c>
      <c r="BJ16" s="25">
        <f t="shared" si="7"/>
        <v>90.4</v>
      </c>
      <c r="BK16" s="25">
        <f t="shared" si="8"/>
        <v>6076</v>
      </c>
      <c r="BL16" s="25">
        <f t="shared" si="9"/>
        <v>271.51</v>
      </c>
    </row>
    <row r="17" spans="1:64" x14ac:dyDescent="0.25">
      <c r="A17" s="25">
        <v>10</v>
      </c>
      <c r="B17" s="23" t="s">
        <v>51</v>
      </c>
      <c r="C17" s="25">
        <v>48563</v>
      </c>
      <c r="D17" s="25">
        <v>506.42</v>
      </c>
      <c r="E17" s="25">
        <v>7495</v>
      </c>
      <c r="F17" s="25">
        <v>86.09</v>
      </c>
      <c r="G17" s="25">
        <v>960</v>
      </c>
      <c r="H17" s="25">
        <v>12.76</v>
      </c>
      <c r="I17" s="25">
        <v>67</v>
      </c>
      <c r="J17" s="25">
        <v>0.54</v>
      </c>
      <c r="K17" s="25">
        <v>1316</v>
      </c>
      <c r="L17" s="25">
        <v>216.16</v>
      </c>
      <c r="M17" s="25">
        <v>647</v>
      </c>
      <c r="N17" s="25">
        <v>32.340000000000003</v>
      </c>
      <c r="O17" s="25">
        <v>40210</v>
      </c>
      <c r="P17" s="25">
        <v>566.42999999999995</v>
      </c>
      <c r="Q17" s="25">
        <f t="shared" si="0"/>
        <v>57441</v>
      </c>
      <c r="R17" s="25">
        <f t="shared" si="1"/>
        <v>809.20999999999992</v>
      </c>
      <c r="S17" s="25">
        <v>51969</v>
      </c>
      <c r="T17" s="25">
        <v>1341.9</v>
      </c>
      <c r="U17" s="25">
        <v>4116</v>
      </c>
      <c r="V17" s="25">
        <v>707.7</v>
      </c>
      <c r="W17" s="25">
        <v>248</v>
      </c>
      <c r="X17" s="25">
        <v>207.89</v>
      </c>
      <c r="Y17" s="25">
        <v>67</v>
      </c>
      <c r="Z17" s="25">
        <v>0.71</v>
      </c>
      <c r="AA17" s="25">
        <v>1</v>
      </c>
      <c r="AB17" s="25">
        <v>7.0000000000000007E-2</v>
      </c>
      <c r="AC17" s="25">
        <f t="shared" si="2"/>
        <v>56400</v>
      </c>
      <c r="AD17" s="25">
        <f t="shared" si="3"/>
        <v>2258.2000000000003</v>
      </c>
      <c r="AE17" s="25">
        <v>67</v>
      </c>
      <c r="AF17" s="25">
        <v>0.56999999999999995</v>
      </c>
      <c r="AG17" s="25">
        <v>2654</v>
      </c>
      <c r="AH17" s="25">
        <v>26.46</v>
      </c>
      <c r="AI17" s="25">
        <v>3163</v>
      </c>
      <c r="AJ17" s="25">
        <v>474.24</v>
      </c>
      <c r="AK17" s="25">
        <v>67</v>
      </c>
      <c r="AL17" s="25">
        <v>0.56999999999999995</v>
      </c>
      <c r="AM17" s="25">
        <v>67</v>
      </c>
      <c r="AN17" s="25">
        <v>0.56999999999999995</v>
      </c>
      <c r="AO17" s="25">
        <v>67</v>
      </c>
      <c r="AP17" s="25">
        <v>0.56999999999999995</v>
      </c>
      <c r="AQ17" s="25">
        <v>0</v>
      </c>
      <c r="AR17" s="25">
        <v>0</v>
      </c>
      <c r="AS17" s="25">
        <f t="shared" si="4"/>
        <v>119926</v>
      </c>
      <c r="AT17" s="25">
        <f t="shared" si="5"/>
        <v>3570.3900000000008</v>
      </c>
      <c r="AU17" s="25">
        <v>23985</v>
      </c>
      <c r="AV17" s="25">
        <v>714.08</v>
      </c>
      <c r="AW17" s="25">
        <v>8396</v>
      </c>
      <c r="AX17" s="25">
        <v>249.91</v>
      </c>
      <c r="AY17" s="25">
        <v>39</v>
      </c>
      <c r="AZ17" s="25">
        <v>2.5499999999999998</v>
      </c>
      <c r="BA17" s="25">
        <v>161</v>
      </c>
      <c r="BB17" s="25">
        <v>22.02</v>
      </c>
      <c r="BC17" s="25">
        <v>1127</v>
      </c>
      <c r="BD17" s="25">
        <v>810.93</v>
      </c>
      <c r="BE17" s="25">
        <v>249</v>
      </c>
      <c r="BF17" s="25">
        <v>38.35</v>
      </c>
      <c r="BG17" s="25">
        <v>16561</v>
      </c>
      <c r="BH17" s="25">
        <v>2415.38</v>
      </c>
      <c r="BI17" s="25">
        <f t="shared" si="6"/>
        <v>18137</v>
      </c>
      <c r="BJ17" s="25">
        <f t="shared" si="7"/>
        <v>3289.23</v>
      </c>
      <c r="BK17" s="25">
        <f t="shared" si="8"/>
        <v>138063</v>
      </c>
      <c r="BL17" s="25">
        <f t="shared" si="9"/>
        <v>6859.6200000000008</v>
      </c>
    </row>
    <row r="18" spans="1:64" x14ac:dyDescent="0.25">
      <c r="A18" s="25">
        <v>11</v>
      </c>
      <c r="B18" s="23" t="s">
        <v>52</v>
      </c>
      <c r="C18" s="25">
        <v>18</v>
      </c>
      <c r="D18" s="25">
        <v>0.14000000000000001</v>
      </c>
      <c r="E18" s="25">
        <v>136</v>
      </c>
      <c r="F18" s="25">
        <v>1.51</v>
      </c>
      <c r="G18" s="25">
        <v>8</v>
      </c>
      <c r="H18" s="25">
        <v>0.09</v>
      </c>
      <c r="I18" s="25">
        <v>44</v>
      </c>
      <c r="J18" s="25">
        <v>2.35</v>
      </c>
      <c r="K18" s="25">
        <v>4</v>
      </c>
      <c r="L18" s="25">
        <v>0.57999999999999996</v>
      </c>
      <c r="M18" s="25">
        <v>2</v>
      </c>
      <c r="N18" s="25">
        <v>0.09</v>
      </c>
      <c r="O18" s="25">
        <v>141</v>
      </c>
      <c r="P18" s="25">
        <v>3.21</v>
      </c>
      <c r="Q18" s="25">
        <f t="shared" si="0"/>
        <v>202</v>
      </c>
      <c r="R18" s="25">
        <f t="shared" si="1"/>
        <v>4.58</v>
      </c>
      <c r="S18" s="25">
        <v>296</v>
      </c>
      <c r="T18" s="25">
        <v>7.62</v>
      </c>
      <c r="U18" s="25">
        <v>6</v>
      </c>
      <c r="V18" s="25">
        <v>0.8</v>
      </c>
      <c r="W18" s="25">
        <v>2</v>
      </c>
      <c r="X18" s="25">
        <v>0.05</v>
      </c>
      <c r="Y18" s="25">
        <v>2</v>
      </c>
      <c r="Z18" s="25">
        <v>0.03</v>
      </c>
      <c r="AA18" s="25">
        <v>0</v>
      </c>
      <c r="AB18" s="25">
        <v>0</v>
      </c>
      <c r="AC18" s="25">
        <f t="shared" si="2"/>
        <v>306</v>
      </c>
      <c r="AD18" s="25">
        <f t="shared" si="3"/>
        <v>8.5</v>
      </c>
      <c r="AE18" s="25">
        <v>2</v>
      </c>
      <c r="AF18" s="25">
        <v>0.02</v>
      </c>
      <c r="AG18" s="25">
        <v>12</v>
      </c>
      <c r="AH18" s="25">
        <v>0.13</v>
      </c>
      <c r="AI18" s="25">
        <v>6</v>
      </c>
      <c r="AJ18" s="25">
        <v>0.88</v>
      </c>
      <c r="AK18" s="25">
        <v>2</v>
      </c>
      <c r="AL18" s="25">
        <v>0.02</v>
      </c>
      <c r="AM18" s="25">
        <v>2</v>
      </c>
      <c r="AN18" s="25">
        <v>0.02</v>
      </c>
      <c r="AO18" s="25">
        <v>362</v>
      </c>
      <c r="AP18" s="25">
        <v>3.62</v>
      </c>
      <c r="AQ18" s="25">
        <v>11</v>
      </c>
      <c r="AR18" s="25">
        <v>0.54</v>
      </c>
      <c r="AS18" s="25">
        <f t="shared" si="4"/>
        <v>894</v>
      </c>
      <c r="AT18" s="25">
        <f t="shared" si="5"/>
        <v>17.77</v>
      </c>
      <c r="AU18" s="25">
        <v>179</v>
      </c>
      <c r="AV18" s="25">
        <v>3.55</v>
      </c>
      <c r="AW18" s="25">
        <v>63</v>
      </c>
      <c r="AX18" s="25">
        <v>1.24</v>
      </c>
      <c r="AY18" s="25">
        <v>0</v>
      </c>
      <c r="AZ18" s="25">
        <v>0</v>
      </c>
      <c r="BA18" s="25">
        <v>0</v>
      </c>
      <c r="BB18" s="25">
        <v>0</v>
      </c>
      <c r="BC18" s="25">
        <v>2</v>
      </c>
      <c r="BD18" s="25">
        <v>0.46</v>
      </c>
      <c r="BE18" s="25">
        <v>0</v>
      </c>
      <c r="BF18" s="25">
        <v>0</v>
      </c>
      <c r="BG18" s="25">
        <v>38</v>
      </c>
      <c r="BH18" s="25">
        <v>5.63</v>
      </c>
      <c r="BI18" s="25">
        <f t="shared" si="6"/>
        <v>40</v>
      </c>
      <c r="BJ18" s="25">
        <f t="shared" si="7"/>
        <v>6.09</v>
      </c>
      <c r="BK18" s="25">
        <f t="shared" si="8"/>
        <v>934</v>
      </c>
      <c r="BL18" s="25">
        <f t="shared" si="9"/>
        <v>23.86</v>
      </c>
    </row>
    <row r="19" spans="1:64" x14ac:dyDescent="0.25">
      <c r="A19" s="25">
        <v>12</v>
      </c>
      <c r="B19" s="23" t="s">
        <v>53</v>
      </c>
      <c r="C19" s="25">
        <v>911</v>
      </c>
      <c r="D19" s="25">
        <v>9.42</v>
      </c>
      <c r="E19" s="25">
        <v>892</v>
      </c>
      <c r="F19" s="25">
        <v>11.99</v>
      </c>
      <c r="G19" s="25">
        <v>833</v>
      </c>
      <c r="H19" s="25">
        <v>11.49</v>
      </c>
      <c r="I19" s="25">
        <v>11</v>
      </c>
      <c r="J19" s="25">
        <v>0.09</v>
      </c>
      <c r="K19" s="25">
        <v>165</v>
      </c>
      <c r="L19" s="25">
        <v>27.75</v>
      </c>
      <c r="M19" s="25">
        <v>83</v>
      </c>
      <c r="N19" s="25">
        <v>4.1399999999999997</v>
      </c>
      <c r="O19" s="25">
        <v>1386</v>
      </c>
      <c r="P19" s="25">
        <v>34.47</v>
      </c>
      <c r="Q19" s="25">
        <f t="shared" si="0"/>
        <v>1979</v>
      </c>
      <c r="R19" s="25">
        <f t="shared" si="1"/>
        <v>49.25</v>
      </c>
      <c r="S19" s="25">
        <v>5075</v>
      </c>
      <c r="T19" s="25">
        <v>130.93</v>
      </c>
      <c r="U19" s="25">
        <v>961</v>
      </c>
      <c r="V19" s="25">
        <v>165.88</v>
      </c>
      <c r="W19" s="25">
        <v>244</v>
      </c>
      <c r="X19" s="25">
        <v>207.4</v>
      </c>
      <c r="Y19" s="25">
        <v>11</v>
      </c>
      <c r="Z19" s="25">
        <v>0.14000000000000001</v>
      </c>
      <c r="AA19" s="25">
        <v>0</v>
      </c>
      <c r="AB19" s="25">
        <v>0</v>
      </c>
      <c r="AC19" s="25">
        <f t="shared" si="2"/>
        <v>6291</v>
      </c>
      <c r="AD19" s="25">
        <f t="shared" si="3"/>
        <v>504.35</v>
      </c>
      <c r="AE19" s="25">
        <v>11</v>
      </c>
      <c r="AF19" s="25">
        <v>0.09</v>
      </c>
      <c r="AG19" s="25">
        <v>209</v>
      </c>
      <c r="AH19" s="25">
        <v>2.0499999999999998</v>
      </c>
      <c r="AI19" s="25">
        <v>40</v>
      </c>
      <c r="AJ19" s="25">
        <v>5.79</v>
      </c>
      <c r="AK19" s="25">
        <v>11</v>
      </c>
      <c r="AL19" s="25">
        <v>0.09</v>
      </c>
      <c r="AM19" s="25">
        <v>11</v>
      </c>
      <c r="AN19" s="25">
        <v>0.09</v>
      </c>
      <c r="AO19" s="25">
        <v>11</v>
      </c>
      <c r="AP19" s="25">
        <v>0.09</v>
      </c>
      <c r="AQ19" s="25">
        <v>0</v>
      </c>
      <c r="AR19" s="25">
        <v>0</v>
      </c>
      <c r="AS19" s="25">
        <f t="shared" si="4"/>
        <v>8563</v>
      </c>
      <c r="AT19" s="25">
        <f t="shared" si="5"/>
        <v>561.80000000000007</v>
      </c>
      <c r="AU19" s="25">
        <v>1712</v>
      </c>
      <c r="AV19" s="25">
        <v>112.36</v>
      </c>
      <c r="AW19" s="25">
        <v>599</v>
      </c>
      <c r="AX19" s="25">
        <v>39.33</v>
      </c>
      <c r="AY19" s="25">
        <v>2164</v>
      </c>
      <c r="AZ19" s="25">
        <v>316.45</v>
      </c>
      <c r="BA19" s="25">
        <v>79</v>
      </c>
      <c r="BB19" s="25">
        <v>10.92</v>
      </c>
      <c r="BC19" s="25">
        <v>79</v>
      </c>
      <c r="BD19" s="25">
        <v>50.87</v>
      </c>
      <c r="BE19" s="25">
        <v>695</v>
      </c>
      <c r="BF19" s="25">
        <v>101.11</v>
      </c>
      <c r="BG19" s="25">
        <v>3488</v>
      </c>
      <c r="BH19" s="25">
        <v>508.38</v>
      </c>
      <c r="BI19" s="25">
        <f t="shared" si="6"/>
        <v>6505</v>
      </c>
      <c r="BJ19" s="25">
        <f t="shared" si="7"/>
        <v>987.73</v>
      </c>
      <c r="BK19" s="25">
        <f t="shared" si="8"/>
        <v>15068</v>
      </c>
      <c r="BL19" s="25">
        <f t="shared" si="9"/>
        <v>1549.5300000000002</v>
      </c>
    </row>
    <row r="20" spans="1:64" x14ac:dyDescent="0.25">
      <c r="A20" s="25">
        <v>13</v>
      </c>
      <c r="B20" s="23" t="s">
        <v>54</v>
      </c>
      <c r="C20" s="25">
        <v>7190</v>
      </c>
      <c r="D20" s="25">
        <v>75</v>
      </c>
      <c r="E20" s="25">
        <v>2987</v>
      </c>
      <c r="F20" s="25">
        <v>33.22</v>
      </c>
      <c r="G20" s="25">
        <v>37</v>
      </c>
      <c r="H20" s="25">
        <v>0.41</v>
      </c>
      <c r="I20" s="25">
        <v>89</v>
      </c>
      <c r="J20" s="25">
        <v>4.93</v>
      </c>
      <c r="K20" s="25">
        <v>431</v>
      </c>
      <c r="L20" s="25">
        <v>71.209999999999994</v>
      </c>
      <c r="M20" s="25">
        <v>213</v>
      </c>
      <c r="N20" s="25">
        <v>10.68</v>
      </c>
      <c r="O20" s="25">
        <v>7488</v>
      </c>
      <c r="P20" s="25">
        <v>129.06</v>
      </c>
      <c r="Q20" s="25">
        <f t="shared" si="0"/>
        <v>10697</v>
      </c>
      <c r="R20" s="25">
        <f t="shared" si="1"/>
        <v>184.36</v>
      </c>
      <c r="S20" s="25">
        <v>6801</v>
      </c>
      <c r="T20" s="25">
        <v>175.65</v>
      </c>
      <c r="U20" s="25">
        <v>1177</v>
      </c>
      <c r="V20" s="25">
        <v>202.7</v>
      </c>
      <c r="W20" s="25">
        <v>362</v>
      </c>
      <c r="X20" s="25">
        <v>310.01</v>
      </c>
      <c r="Y20" s="25">
        <v>8</v>
      </c>
      <c r="Z20" s="25">
        <v>0.1</v>
      </c>
      <c r="AA20" s="25">
        <v>0</v>
      </c>
      <c r="AB20" s="25">
        <v>0</v>
      </c>
      <c r="AC20" s="25">
        <f t="shared" si="2"/>
        <v>8348</v>
      </c>
      <c r="AD20" s="25">
        <f t="shared" si="3"/>
        <v>688.46</v>
      </c>
      <c r="AE20" s="25">
        <v>8</v>
      </c>
      <c r="AF20" s="25">
        <v>7.0000000000000007E-2</v>
      </c>
      <c r="AG20" s="25">
        <v>554</v>
      </c>
      <c r="AH20" s="25">
        <v>5.57</v>
      </c>
      <c r="AI20" s="25">
        <v>208</v>
      </c>
      <c r="AJ20" s="25">
        <v>31.44</v>
      </c>
      <c r="AK20" s="25">
        <v>8</v>
      </c>
      <c r="AL20" s="25">
        <v>7.0000000000000007E-2</v>
      </c>
      <c r="AM20" s="25">
        <v>8</v>
      </c>
      <c r="AN20" s="25">
        <v>7.0000000000000007E-2</v>
      </c>
      <c r="AO20" s="25">
        <v>306</v>
      </c>
      <c r="AP20" s="25">
        <v>3.05</v>
      </c>
      <c r="AQ20" s="25">
        <v>9</v>
      </c>
      <c r="AR20" s="25">
        <v>0.46</v>
      </c>
      <c r="AS20" s="25">
        <f t="shared" si="4"/>
        <v>20137</v>
      </c>
      <c r="AT20" s="25">
        <f t="shared" si="5"/>
        <v>913.09000000000026</v>
      </c>
      <c r="AU20" s="25">
        <v>4027</v>
      </c>
      <c r="AV20" s="25">
        <v>182.62</v>
      </c>
      <c r="AW20" s="25">
        <v>1409</v>
      </c>
      <c r="AX20" s="25">
        <v>63.91</v>
      </c>
      <c r="AY20" s="25">
        <v>0</v>
      </c>
      <c r="AZ20" s="25">
        <v>0</v>
      </c>
      <c r="BA20" s="25">
        <v>18</v>
      </c>
      <c r="BB20" s="25">
        <v>2.75</v>
      </c>
      <c r="BC20" s="25">
        <v>6</v>
      </c>
      <c r="BD20" s="25">
        <v>5.96</v>
      </c>
      <c r="BE20" s="25">
        <v>92</v>
      </c>
      <c r="BF20" s="25">
        <v>13.33</v>
      </c>
      <c r="BG20" s="25">
        <v>4659</v>
      </c>
      <c r="BH20" s="25">
        <v>679.17</v>
      </c>
      <c r="BI20" s="25">
        <f t="shared" si="6"/>
        <v>4775</v>
      </c>
      <c r="BJ20" s="25">
        <f t="shared" si="7"/>
        <v>701.20999999999992</v>
      </c>
      <c r="BK20" s="25">
        <f t="shared" si="8"/>
        <v>24912</v>
      </c>
      <c r="BL20" s="25">
        <f t="shared" si="9"/>
        <v>1614.3000000000002</v>
      </c>
    </row>
    <row r="21" spans="1:64" x14ac:dyDescent="0.25">
      <c r="A21" s="25">
        <v>14</v>
      </c>
      <c r="B21" s="23" t="s">
        <v>55</v>
      </c>
      <c r="C21" s="25">
        <v>767</v>
      </c>
      <c r="D21" s="25">
        <v>7.98</v>
      </c>
      <c r="E21" s="25">
        <v>1746</v>
      </c>
      <c r="F21" s="25">
        <v>24</v>
      </c>
      <c r="G21" s="25">
        <v>1696</v>
      </c>
      <c r="H21" s="25">
        <v>23.62</v>
      </c>
      <c r="I21" s="25">
        <v>10</v>
      </c>
      <c r="J21" s="25">
        <v>0.09</v>
      </c>
      <c r="K21" s="25">
        <v>87</v>
      </c>
      <c r="L21" s="25">
        <v>13.89</v>
      </c>
      <c r="M21" s="25">
        <v>42</v>
      </c>
      <c r="N21" s="25">
        <v>2.0699999999999998</v>
      </c>
      <c r="O21" s="25">
        <v>1828</v>
      </c>
      <c r="P21" s="25">
        <v>32.15</v>
      </c>
      <c r="Q21" s="25">
        <f t="shared" si="0"/>
        <v>2610</v>
      </c>
      <c r="R21" s="25">
        <f t="shared" si="1"/>
        <v>45.96</v>
      </c>
      <c r="S21" s="25">
        <v>1370</v>
      </c>
      <c r="T21" s="25">
        <v>35.32</v>
      </c>
      <c r="U21" s="25">
        <v>10</v>
      </c>
      <c r="V21" s="25">
        <v>0.17</v>
      </c>
      <c r="W21" s="25">
        <v>10</v>
      </c>
      <c r="X21" s="25">
        <v>0.18</v>
      </c>
      <c r="Y21" s="25">
        <v>10</v>
      </c>
      <c r="Z21" s="25">
        <v>0.12</v>
      </c>
      <c r="AA21" s="25">
        <v>0</v>
      </c>
      <c r="AB21" s="25">
        <v>0</v>
      </c>
      <c r="AC21" s="25">
        <f t="shared" si="2"/>
        <v>1400</v>
      </c>
      <c r="AD21" s="25">
        <f t="shared" si="3"/>
        <v>35.79</v>
      </c>
      <c r="AE21" s="25">
        <v>10</v>
      </c>
      <c r="AF21" s="25">
        <v>0.09</v>
      </c>
      <c r="AG21" s="25">
        <v>10</v>
      </c>
      <c r="AH21" s="25">
        <v>0.09</v>
      </c>
      <c r="AI21" s="25">
        <v>155</v>
      </c>
      <c r="AJ21" s="25">
        <v>23.01</v>
      </c>
      <c r="AK21" s="25">
        <v>10</v>
      </c>
      <c r="AL21" s="25">
        <v>0.09</v>
      </c>
      <c r="AM21" s="25">
        <v>10</v>
      </c>
      <c r="AN21" s="25">
        <v>0.09</v>
      </c>
      <c r="AO21" s="25">
        <v>4205</v>
      </c>
      <c r="AP21" s="25">
        <v>42.03</v>
      </c>
      <c r="AQ21" s="25">
        <v>127</v>
      </c>
      <c r="AR21" s="25">
        <v>6.31</v>
      </c>
      <c r="AS21" s="25">
        <f t="shared" si="4"/>
        <v>8410</v>
      </c>
      <c r="AT21" s="25">
        <f t="shared" si="5"/>
        <v>147.15000000000003</v>
      </c>
      <c r="AU21" s="25">
        <v>1682</v>
      </c>
      <c r="AV21" s="25">
        <v>29.39</v>
      </c>
      <c r="AW21" s="25">
        <v>588</v>
      </c>
      <c r="AX21" s="25">
        <v>10.29</v>
      </c>
      <c r="AY21" s="25">
        <v>0</v>
      </c>
      <c r="AZ21" s="25">
        <v>0</v>
      </c>
      <c r="BA21" s="25">
        <v>0</v>
      </c>
      <c r="BB21" s="25">
        <v>0</v>
      </c>
      <c r="BC21" s="25">
        <v>123</v>
      </c>
      <c r="BD21" s="25">
        <v>89.14</v>
      </c>
      <c r="BE21" s="25">
        <v>325</v>
      </c>
      <c r="BF21" s="25">
        <v>47.19</v>
      </c>
      <c r="BG21" s="25">
        <v>510</v>
      </c>
      <c r="BH21" s="25">
        <v>74.400000000000006</v>
      </c>
      <c r="BI21" s="25">
        <f t="shared" si="6"/>
        <v>958</v>
      </c>
      <c r="BJ21" s="25">
        <f t="shared" si="7"/>
        <v>210.73</v>
      </c>
      <c r="BK21" s="25">
        <f t="shared" si="8"/>
        <v>9368</v>
      </c>
      <c r="BL21" s="25">
        <f t="shared" si="9"/>
        <v>357.88</v>
      </c>
    </row>
    <row r="22" spans="1:64" x14ac:dyDescent="0.25">
      <c r="A22" s="25">
        <v>15</v>
      </c>
      <c r="B22" s="23" t="s">
        <v>56</v>
      </c>
      <c r="C22" s="25">
        <v>172</v>
      </c>
      <c r="D22" s="25">
        <v>1.79</v>
      </c>
      <c r="E22" s="25">
        <v>930</v>
      </c>
      <c r="F22" s="25">
        <v>12.69</v>
      </c>
      <c r="G22" s="25">
        <v>838</v>
      </c>
      <c r="H22" s="25">
        <v>11.67</v>
      </c>
      <c r="I22" s="25">
        <v>1</v>
      </c>
      <c r="J22" s="25">
        <v>0.01</v>
      </c>
      <c r="K22" s="25">
        <v>1</v>
      </c>
      <c r="L22" s="25">
        <v>0.01</v>
      </c>
      <c r="M22" s="25">
        <v>0</v>
      </c>
      <c r="N22" s="25">
        <v>0</v>
      </c>
      <c r="O22" s="25">
        <v>773</v>
      </c>
      <c r="P22" s="25">
        <v>10.15</v>
      </c>
      <c r="Q22" s="25">
        <f t="shared" si="0"/>
        <v>1104</v>
      </c>
      <c r="R22" s="25">
        <f t="shared" si="1"/>
        <v>14.5</v>
      </c>
      <c r="S22" s="25">
        <v>1</v>
      </c>
      <c r="T22" s="25">
        <v>0.01</v>
      </c>
      <c r="U22" s="25">
        <v>1</v>
      </c>
      <c r="V22" s="25">
        <v>0.01</v>
      </c>
      <c r="W22" s="25">
        <v>1</v>
      </c>
      <c r="X22" s="25">
        <v>0.03</v>
      </c>
      <c r="Y22" s="25">
        <v>1</v>
      </c>
      <c r="Z22" s="25">
        <v>0.01</v>
      </c>
      <c r="AA22" s="25">
        <v>0</v>
      </c>
      <c r="AB22" s="25">
        <v>0</v>
      </c>
      <c r="AC22" s="25">
        <f t="shared" si="2"/>
        <v>4</v>
      </c>
      <c r="AD22" s="25">
        <f t="shared" si="3"/>
        <v>6.0000000000000005E-2</v>
      </c>
      <c r="AE22" s="25">
        <v>1</v>
      </c>
      <c r="AF22" s="25">
        <v>0.01</v>
      </c>
      <c r="AG22" s="25">
        <v>1</v>
      </c>
      <c r="AH22" s="25">
        <v>0.01</v>
      </c>
      <c r="AI22" s="25">
        <v>1</v>
      </c>
      <c r="AJ22" s="25">
        <v>0.08</v>
      </c>
      <c r="AK22" s="25">
        <v>1</v>
      </c>
      <c r="AL22" s="25">
        <v>0.01</v>
      </c>
      <c r="AM22" s="25">
        <v>1</v>
      </c>
      <c r="AN22" s="25">
        <v>0.01</v>
      </c>
      <c r="AO22" s="25">
        <v>1</v>
      </c>
      <c r="AP22" s="25">
        <v>0.01</v>
      </c>
      <c r="AQ22" s="25">
        <v>0</v>
      </c>
      <c r="AR22" s="25">
        <v>0</v>
      </c>
      <c r="AS22" s="25">
        <f t="shared" si="4"/>
        <v>1114</v>
      </c>
      <c r="AT22" s="25">
        <f t="shared" si="5"/>
        <v>14.69</v>
      </c>
      <c r="AU22" s="25">
        <v>223</v>
      </c>
      <c r="AV22" s="25">
        <v>2.94</v>
      </c>
      <c r="AW22" s="25">
        <v>78</v>
      </c>
      <c r="AX22" s="25">
        <v>1.03</v>
      </c>
      <c r="AY22" s="25">
        <v>0</v>
      </c>
      <c r="AZ22" s="25">
        <v>0</v>
      </c>
      <c r="BA22" s="25">
        <v>0</v>
      </c>
      <c r="BB22" s="25">
        <v>0</v>
      </c>
      <c r="BC22" s="25">
        <v>1</v>
      </c>
      <c r="BD22" s="25">
        <v>0.13</v>
      </c>
      <c r="BE22" s="25">
        <v>11</v>
      </c>
      <c r="BF22" s="25">
        <v>1.66</v>
      </c>
      <c r="BG22" s="25">
        <v>1</v>
      </c>
      <c r="BH22" s="25">
        <v>0.04</v>
      </c>
      <c r="BI22" s="25">
        <f t="shared" si="6"/>
        <v>13</v>
      </c>
      <c r="BJ22" s="25">
        <f t="shared" si="7"/>
        <v>1.83</v>
      </c>
      <c r="BK22" s="25">
        <f t="shared" si="8"/>
        <v>1127</v>
      </c>
      <c r="BL22" s="25">
        <f t="shared" si="9"/>
        <v>16.52</v>
      </c>
    </row>
    <row r="23" spans="1:64" x14ac:dyDescent="0.25">
      <c r="A23" s="25">
        <v>16</v>
      </c>
      <c r="B23" s="23" t="s">
        <v>57</v>
      </c>
      <c r="C23" s="25">
        <v>120</v>
      </c>
      <c r="D23" s="25">
        <v>1.26</v>
      </c>
      <c r="E23" s="25">
        <v>3652</v>
      </c>
      <c r="F23" s="25">
        <v>40.89</v>
      </c>
      <c r="G23" s="25">
        <v>75</v>
      </c>
      <c r="H23" s="25">
        <v>1.06</v>
      </c>
      <c r="I23" s="25">
        <v>1</v>
      </c>
      <c r="J23" s="25">
        <v>0.01</v>
      </c>
      <c r="K23" s="25">
        <v>4</v>
      </c>
      <c r="L23" s="25">
        <v>0.7</v>
      </c>
      <c r="M23" s="25">
        <v>2</v>
      </c>
      <c r="N23" s="25">
        <v>0.11</v>
      </c>
      <c r="O23" s="25">
        <v>2644</v>
      </c>
      <c r="P23" s="25">
        <v>30</v>
      </c>
      <c r="Q23" s="25">
        <f t="shared" si="0"/>
        <v>3777</v>
      </c>
      <c r="R23" s="25">
        <f t="shared" si="1"/>
        <v>42.86</v>
      </c>
      <c r="S23" s="25">
        <v>733</v>
      </c>
      <c r="T23" s="25">
        <v>18.88</v>
      </c>
      <c r="U23" s="25">
        <v>87</v>
      </c>
      <c r="V23" s="25">
        <v>14.78</v>
      </c>
      <c r="W23" s="25">
        <v>1</v>
      </c>
      <c r="X23" s="25">
        <v>0.03</v>
      </c>
      <c r="Y23" s="25">
        <v>1</v>
      </c>
      <c r="Z23" s="25">
        <v>0.01</v>
      </c>
      <c r="AA23" s="25">
        <v>0</v>
      </c>
      <c r="AB23" s="25">
        <v>0</v>
      </c>
      <c r="AC23" s="25">
        <f t="shared" si="2"/>
        <v>822</v>
      </c>
      <c r="AD23" s="25">
        <f t="shared" si="3"/>
        <v>33.699999999999996</v>
      </c>
      <c r="AE23" s="25">
        <v>1</v>
      </c>
      <c r="AF23" s="25">
        <v>0.01</v>
      </c>
      <c r="AG23" s="25">
        <v>3</v>
      </c>
      <c r="AH23" s="25">
        <v>0.03</v>
      </c>
      <c r="AI23" s="25">
        <v>205</v>
      </c>
      <c r="AJ23" s="25">
        <v>30.76</v>
      </c>
      <c r="AK23" s="25">
        <v>2807</v>
      </c>
      <c r="AL23" s="25">
        <v>28.07</v>
      </c>
      <c r="AM23" s="25">
        <v>1</v>
      </c>
      <c r="AN23" s="25">
        <v>0.01</v>
      </c>
      <c r="AO23" s="25">
        <v>1</v>
      </c>
      <c r="AP23" s="25">
        <v>0.01</v>
      </c>
      <c r="AQ23" s="25">
        <v>0</v>
      </c>
      <c r="AR23" s="25">
        <v>0</v>
      </c>
      <c r="AS23" s="25">
        <f t="shared" si="4"/>
        <v>7617</v>
      </c>
      <c r="AT23" s="25">
        <f t="shared" si="5"/>
        <v>135.44999999999999</v>
      </c>
      <c r="AU23" s="25">
        <v>1523</v>
      </c>
      <c r="AV23" s="25">
        <v>27.09</v>
      </c>
      <c r="AW23" s="25">
        <v>533</v>
      </c>
      <c r="AX23" s="25">
        <v>9.48</v>
      </c>
      <c r="AY23" s="25">
        <v>14</v>
      </c>
      <c r="AZ23" s="25">
        <v>1.98</v>
      </c>
      <c r="BA23" s="25">
        <v>0</v>
      </c>
      <c r="BB23" s="25">
        <v>0</v>
      </c>
      <c r="BC23" s="25">
        <v>28</v>
      </c>
      <c r="BD23" s="25">
        <v>20.32</v>
      </c>
      <c r="BE23" s="25">
        <v>0</v>
      </c>
      <c r="BF23" s="25">
        <v>0</v>
      </c>
      <c r="BG23" s="25">
        <v>235</v>
      </c>
      <c r="BH23" s="25">
        <v>34.18</v>
      </c>
      <c r="BI23" s="25">
        <f t="shared" si="6"/>
        <v>277</v>
      </c>
      <c r="BJ23" s="25">
        <f t="shared" si="7"/>
        <v>56.480000000000004</v>
      </c>
      <c r="BK23" s="25">
        <f t="shared" si="8"/>
        <v>7894</v>
      </c>
      <c r="BL23" s="25">
        <f t="shared" si="9"/>
        <v>191.93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1909</v>
      </c>
      <c r="D25" s="25">
        <v>19.93</v>
      </c>
      <c r="E25" s="25">
        <v>9</v>
      </c>
      <c r="F25" s="25">
        <v>0.08</v>
      </c>
      <c r="G25" s="25">
        <v>4</v>
      </c>
      <c r="H25" s="25">
        <v>0.05</v>
      </c>
      <c r="I25" s="25">
        <v>1</v>
      </c>
      <c r="J25" s="25">
        <v>0.01</v>
      </c>
      <c r="K25" s="25">
        <v>13</v>
      </c>
      <c r="L25" s="25">
        <v>2.16</v>
      </c>
      <c r="M25" s="25">
        <v>6</v>
      </c>
      <c r="N25" s="25">
        <v>0.32</v>
      </c>
      <c r="O25" s="25">
        <v>1352</v>
      </c>
      <c r="P25" s="25">
        <v>15.52</v>
      </c>
      <c r="Q25" s="25">
        <f t="shared" si="0"/>
        <v>1932</v>
      </c>
      <c r="R25" s="25">
        <f t="shared" si="1"/>
        <v>22.18</v>
      </c>
      <c r="S25" s="25">
        <v>364</v>
      </c>
      <c r="T25" s="25">
        <v>9.4</v>
      </c>
      <c r="U25" s="25">
        <v>155</v>
      </c>
      <c r="V25" s="25">
        <v>26.66</v>
      </c>
      <c r="W25" s="25">
        <v>36</v>
      </c>
      <c r="X25" s="25">
        <v>30.35</v>
      </c>
      <c r="Y25" s="25">
        <v>1</v>
      </c>
      <c r="Z25" s="25">
        <v>0.01</v>
      </c>
      <c r="AA25" s="25">
        <v>0</v>
      </c>
      <c r="AB25" s="25">
        <v>0</v>
      </c>
      <c r="AC25" s="25">
        <f t="shared" si="2"/>
        <v>556</v>
      </c>
      <c r="AD25" s="25">
        <f t="shared" si="3"/>
        <v>66.42</v>
      </c>
      <c r="AE25" s="25">
        <v>1</v>
      </c>
      <c r="AF25" s="25">
        <v>0.01</v>
      </c>
      <c r="AG25" s="25">
        <v>1</v>
      </c>
      <c r="AH25" s="25">
        <v>0.01</v>
      </c>
      <c r="AI25" s="25">
        <v>1</v>
      </c>
      <c r="AJ25" s="25">
        <v>0.08</v>
      </c>
      <c r="AK25" s="25">
        <v>1</v>
      </c>
      <c r="AL25" s="25">
        <v>0.01</v>
      </c>
      <c r="AM25" s="25">
        <v>1</v>
      </c>
      <c r="AN25" s="25">
        <v>0.01</v>
      </c>
      <c r="AO25" s="25">
        <v>1</v>
      </c>
      <c r="AP25" s="25">
        <v>0.01</v>
      </c>
      <c r="AQ25" s="25">
        <v>0</v>
      </c>
      <c r="AR25" s="25">
        <v>0</v>
      </c>
      <c r="AS25" s="25">
        <f t="shared" si="4"/>
        <v>2494</v>
      </c>
      <c r="AT25" s="25">
        <f t="shared" si="5"/>
        <v>88.730000000000018</v>
      </c>
      <c r="AU25" s="25">
        <v>499</v>
      </c>
      <c r="AV25" s="25">
        <v>17.75</v>
      </c>
      <c r="AW25" s="25">
        <v>175</v>
      </c>
      <c r="AX25" s="25">
        <v>6.21</v>
      </c>
      <c r="AY25" s="25">
        <v>0</v>
      </c>
      <c r="AZ25" s="25">
        <v>0</v>
      </c>
      <c r="BA25" s="25">
        <v>0</v>
      </c>
      <c r="BB25" s="25">
        <v>0</v>
      </c>
      <c r="BC25" s="25">
        <v>9</v>
      </c>
      <c r="BD25" s="25">
        <v>6.87</v>
      </c>
      <c r="BE25" s="25">
        <v>4</v>
      </c>
      <c r="BF25" s="25">
        <v>0.56999999999999995</v>
      </c>
      <c r="BG25" s="25">
        <v>154</v>
      </c>
      <c r="BH25" s="25">
        <v>22.41</v>
      </c>
      <c r="BI25" s="25">
        <f t="shared" si="6"/>
        <v>167</v>
      </c>
      <c r="BJ25" s="25">
        <f t="shared" si="7"/>
        <v>29.85</v>
      </c>
      <c r="BK25" s="25">
        <f t="shared" si="8"/>
        <v>2661</v>
      </c>
      <c r="BL25" s="25">
        <f t="shared" si="9"/>
        <v>118.58000000000001</v>
      </c>
    </row>
    <row r="26" spans="1:64" x14ac:dyDescent="0.25">
      <c r="A26" s="25">
        <v>19</v>
      </c>
      <c r="B26" s="23" t="s">
        <v>60</v>
      </c>
      <c r="C26" s="25">
        <v>8309</v>
      </c>
      <c r="D26" s="25">
        <v>86.73</v>
      </c>
      <c r="E26" s="25">
        <v>38855</v>
      </c>
      <c r="F26" s="25">
        <v>446.6</v>
      </c>
      <c r="G26" s="25">
        <v>5003</v>
      </c>
      <c r="H26" s="25">
        <v>69.64</v>
      </c>
      <c r="I26" s="25">
        <v>1029</v>
      </c>
      <c r="J26" s="25">
        <v>56.84</v>
      </c>
      <c r="K26" s="25">
        <v>1383</v>
      </c>
      <c r="L26" s="25">
        <v>229.58</v>
      </c>
      <c r="M26" s="25">
        <v>688</v>
      </c>
      <c r="N26" s="25">
        <v>34.42</v>
      </c>
      <c r="O26" s="25">
        <v>34704</v>
      </c>
      <c r="P26" s="25">
        <v>573.80999999999995</v>
      </c>
      <c r="Q26" s="25">
        <f t="shared" si="0"/>
        <v>49576</v>
      </c>
      <c r="R26" s="25">
        <f t="shared" si="1"/>
        <v>819.75000000000011</v>
      </c>
      <c r="S26" s="25">
        <v>15690</v>
      </c>
      <c r="T26" s="25">
        <v>404.82</v>
      </c>
      <c r="U26" s="25">
        <v>2330</v>
      </c>
      <c r="V26" s="25">
        <v>400.93</v>
      </c>
      <c r="W26" s="25">
        <v>724</v>
      </c>
      <c r="X26" s="25">
        <v>616.9</v>
      </c>
      <c r="Y26" s="25">
        <v>18</v>
      </c>
      <c r="Z26" s="25">
        <v>0.19</v>
      </c>
      <c r="AA26" s="25">
        <v>0</v>
      </c>
      <c r="AB26" s="25">
        <v>0</v>
      </c>
      <c r="AC26" s="25">
        <f t="shared" si="2"/>
        <v>18762</v>
      </c>
      <c r="AD26" s="25">
        <f t="shared" si="3"/>
        <v>1422.8400000000001</v>
      </c>
      <c r="AE26" s="25">
        <v>18</v>
      </c>
      <c r="AF26" s="25">
        <v>0.16</v>
      </c>
      <c r="AG26" s="25">
        <v>53</v>
      </c>
      <c r="AH26" s="25">
        <v>0.48</v>
      </c>
      <c r="AI26" s="25">
        <v>1351</v>
      </c>
      <c r="AJ26" s="25">
        <v>202.11</v>
      </c>
      <c r="AK26" s="25">
        <v>18</v>
      </c>
      <c r="AL26" s="25">
        <v>0.16</v>
      </c>
      <c r="AM26" s="25">
        <v>18</v>
      </c>
      <c r="AN26" s="25">
        <v>0.16</v>
      </c>
      <c r="AO26" s="25">
        <v>18</v>
      </c>
      <c r="AP26" s="25">
        <v>0.16</v>
      </c>
      <c r="AQ26" s="25">
        <v>0</v>
      </c>
      <c r="AR26" s="25">
        <v>0</v>
      </c>
      <c r="AS26" s="25">
        <f t="shared" si="4"/>
        <v>69814</v>
      </c>
      <c r="AT26" s="25">
        <f t="shared" si="5"/>
        <v>2445.8199999999997</v>
      </c>
      <c r="AU26" s="25">
        <v>13963</v>
      </c>
      <c r="AV26" s="25">
        <v>489.15</v>
      </c>
      <c r="AW26" s="25">
        <v>4886</v>
      </c>
      <c r="AX26" s="25">
        <v>171.2</v>
      </c>
      <c r="AY26" s="25">
        <v>587</v>
      </c>
      <c r="AZ26" s="25">
        <v>85.86</v>
      </c>
      <c r="BA26" s="25">
        <v>0</v>
      </c>
      <c r="BB26" s="25">
        <v>0</v>
      </c>
      <c r="BC26" s="25">
        <v>352</v>
      </c>
      <c r="BD26" s="25">
        <v>252.19</v>
      </c>
      <c r="BE26" s="25">
        <v>2056</v>
      </c>
      <c r="BF26" s="25">
        <v>298.23</v>
      </c>
      <c r="BG26" s="25">
        <v>20048</v>
      </c>
      <c r="BH26" s="25">
        <v>2921.99</v>
      </c>
      <c r="BI26" s="25">
        <f t="shared" si="6"/>
        <v>23043</v>
      </c>
      <c r="BJ26" s="25">
        <f t="shared" si="7"/>
        <v>3558.2699999999995</v>
      </c>
      <c r="BK26" s="25">
        <f t="shared" si="8"/>
        <v>92857</v>
      </c>
      <c r="BL26" s="25">
        <f t="shared" si="9"/>
        <v>6004.0899999999992</v>
      </c>
    </row>
    <row r="27" spans="1:64" x14ac:dyDescent="0.25">
      <c r="A27" s="25">
        <v>20</v>
      </c>
      <c r="B27" s="23" t="s">
        <v>61</v>
      </c>
      <c r="C27" s="25">
        <v>3074</v>
      </c>
      <c r="D27" s="25">
        <v>31.98</v>
      </c>
      <c r="E27" s="25">
        <v>24208</v>
      </c>
      <c r="F27" s="25">
        <v>289.17</v>
      </c>
      <c r="G27" s="25">
        <v>7099</v>
      </c>
      <c r="H27" s="25">
        <v>98.67</v>
      </c>
      <c r="I27" s="25">
        <v>16</v>
      </c>
      <c r="J27" s="25">
        <v>0.12</v>
      </c>
      <c r="K27" s="25">
        <v>844</v>
      </c>
      <c r="L27" s="25">
        <v>140.5</v>
      </c>
      <c r="M27" s="25">
        <v>422</v>
      </c>
      <c r="N27" s="25">
        <v>21.07</v>
      </c>
      <c r="O27" s="25">
        <v>19700</v>
      </c>
      <c r="P27" s="25">
        <v>323.24</v>
      </c>
      <c r="Q27" s="25">
        <f t="shared" si="0"/>
        <v>28142</v>
      </c>
      <c r="R27" s="25">
        <f t="shared" si="1"/>
        <v>461.77000000000004</v>
      </c>
      <c r="S27" s="25">
        <v>13476</v>
      </c>
      <c r="T27" s="25">
        <v>347.79</v>
      </c>
      <c r="U27" s="25">
        <v>2797</v>
      </c>
      <c r="V27" s="25">
        <v>479.76</v>
      </c>
      <c r="W27" s="25">
        <v>338</v>
      </c>
      <c r="X27" s="25">
        <v>289.41000000000003</v>
      </c>
      <c r="Y27" s="25">
        <v>16</v>
      </c>
      <c r="Z27" s="25">
        <v>0.18</v>
      </c>
      <c r="AA27" s="25">
        <v>0</v>
      </c>
      <c r="AB27" s="25">
        <v>0</v>
      </c>
      <c r="AC27" s="25">
        <f t="shared" si="2"/>
        <v>16627</v>
      </c>
      <c r="AD27" s="25">
        <f t="shared" si="3"/>
        <v>1117.1400000000001</v>
      </c>
      <c r="AE27" s="25">
        <v>16</v>
      </c>
      <c r="AF27" s="25">
        <v>0.15</v>
      </c>
      <c r="AG27" s="25">
        <v>179</v>
      </c>
      <c r="AH27" s="25">
        <v>1.81</v>
      </c>
      <c r="AI27" s="25">
        <v>145</v>
      </c>
      <c r="AJ27" s="25">
        <v>21.71</v>
      </c>
      <c r="AK27" s="25">
        <v>16</v>
      </c>
      <c r="AL27" s="25">
        <v>0.15</v>
      </c>
      <c r="AM27" s="25">
        <v>16</v>
      </c>
      <c r="AN27" s="25">
        <v>0.15</v>
      </c>
      <c r="AO27" s="25">
        <v>16</v>
      </c>
      <c r="AP27" s="25">
        <v>0.12</v>
      </c>
      <c r="AQ27" s="25">
        <v>0</v>
      </c>
      <c r="AR27" s="25">
        <v>0</v>
      </c>
      <c r="AS27" s="25">
        <f t="shared" si="4"/>
        <v>45157</v>
      </c>
      <c r="AT27" s="25">
        <f t="shared" si="5"/>
        <v>1603.0000000000002</v>
      </c>
      <c r="AU27" s="25">
        <v>9032</v>
      </c>
      <c r="AV27" s="25">
        <v>320.58999999999997</v>
      </c>
      <c r="AW27" s="25">
        <v>3162</v>
      </c>
      <c r="AX27" s="25">
        <v>112.2</v>
      </c>
      <c r="AY27" s="25">
        <v>0</v>
      </c>
      <c r="AZ27" s="25">
        <v>0</v>
      </c>
      <c r="BA27" s="25">
        <v>62</v>
      </c>
      <c r="BB27" s="25">
        <v>8.91</v>
      </c>
      <c r="BC27" s="25">
        <v>172</v>
      </c>
      <c r="BD27" s="25">
        <v>125.8</v>
      </c>
      <c r="BE27" s="25">
        <v>1078</v>
      </c>
      <c r="BF27" s="25">
        <v>156.94</v>
      </c>
      <c r="BG27" s="25">
        <v>13691</v>
      </c>
      <c r="BH27" s="25">
        <v>1995.58</v>
      </c>
      <c r="BI27" s="25">
        <f t="shared" si="6"/>
        <v>15003</v>
      </c>
      <c r="BJ27" s="25">
        <f t="shared" si="7"/>
        <v>2287.23</v>
      </c>
      <c r="BK27" s="25">
        <f t="shared" si="8"/>
        <v>60160</v>
      </c>
      <c r="BL27" s="25">
        <f t="shared" si="9"/>
        <v>3890.2300000000005</v>
      </c>
    </row>
    <row r="28" spans="1:64" x14ac:dyDescent="0.25">
      <c r="A28" s="25">
        <v>21</v>
      </c>
      <c r="B28" s="23" t="s">
        <v>62</v>
      </c>
      <c r="C28" s="25">
        <v>1802</v>
      </c>
      <c r="D28" s="25">
        <v>18.77</v>
      </c>
      <c r="E28" s="25">
        <v>4855</v>
      </c>
      <c r="F28" s="25">
        <v>54.19</v>
      </c>
      <c r="G28" s="25">
        <v>61</v>
      </c>
      <c r="H28" s="25">
        <v>0.79</v>
      </c>
      <c r="I28" s="25">
        <v>13</v>
      </c>
      <c r="J28" s="25">
        <v>0.5</v>
      </c>
      <c r="K28" s="25">
        <v>17</v>
      </c>
      <c r="L28" s="25">
        <v>2.92</v>
      </c>
      <c r="M28" s="25">
        <v>8</v>
      </c>
      <c r="N28" s="25">
        <v>0.43</v>
      </c>
      <c r="O28" s="25">
        <v>4681</v>
      </c>
      <c r="P28" s="25">
        <v>53.47</v>
      </c>
      <c r="Q28" s="25">
        <f t="shared" si="0"/>
        <v>6687</v>
      </c>
      <c r="R28" s="25">
        <f t="shared" si="1"/>
        <v>76.38</v>
      </c>
      <c r="S28" s="25">
        <v>2513</v>
      </c>
      <c r="T28" s="25">
        <v>64.89</v>
      </c>
      <c r="U28" s="25">
        <v>279</v>
      </c>
      <c r="V28" s="25">
        <v>47.83</v>
      </c>
      <c r="W28" s="25">
        <v>13</v>
      </c>
      <c r="X28" s="25">
        <v>7.54</v>
      </c>
      <c r="Y28" s="25">
        <v>7</v>
      </c>
      <c r="Z28" s="25">
        <v>0.08</v>
      </c>
      <c r="AA28" s="25">
        <v>0</v>
      </c>
      <c r="AB28" s="25">
        <v>0</v>
      </c>
      <c r="AC28" s="25">
        <f t="shared" si="2"/>
        <v>2812</v>
      </c>
      <c r="AD28" s="25">
        <f t="shared" si="3"/>
        <v>120.34</v>
      </c>
      <c r="AE28" s="25">
        <v>7</v>
      </c>
      <c r="AF28" s="25">
        <v>7.0000000000000007E-2</v>
      </c>
      <c r="AG28" s="25">
        <v>63</v>
      </c>
      <c r="AH28" s="25">
        <v>0.62</v>
      </c>
      <c r="AI28" s="25">
        <v>236</v>
      </c>
      <c r="AJ28" s="25">
        <v>35.39</v>
      </c>
      <c r="AK28" s="25">
        <v>25</v>
      </c>
      <c r="AL28" s="25">
        <v>0.26</v>
      </c>
      <c r="AM28" s="25">
        <v>7</v>
      </c>
      <c r="AN28" s="25">
        <v>7.0000000000000007E-2</v>
      </c>
      <c r="AO28" s="25">
        <v>7</v>
      </c>
      <c r="AP28" s="25">
        <v>7.0000000000000007E-2</v>
      </c>
      <c r="AQ28" s="25">
        <v>0</v>
      </c>
      <c r="AR28" s="25">
        <v>0</v>
      </c>
      <c r="AS28" s="25">
        <f t="shared" si="4"/>
        <v>9844</v>
      </c>
      <c r="AT28" s="25">
        <f t="shared" si="5"/>
        <v>233.2</v>
      </c>
      <c r="AU28" s="25">
        <v>1969</v>
      </c>
      <c r="AV28" s="25">
        <v>46.63</v>
      </c>
      <c r="AW28" s="25">
        <v>689</v>
      </c>
      <c r="AX28" s="25">
        <v>16.32</v>
      </c>
      <c r="AY28" s="25">
        <v>189</v>
      </c>
      <c r="AZ28" s="25">
        <v>27.39</v>
      </c>
      <c r="BA28" s="25">
        <v>9</v>
      </c>
      <c r="BB28" s="25">
        <v>1.37</v>
      </c>
      <c r="BC28" s="25">
        <v>84</v>
      </c>
      <c r="BD28" s="25">
        <v>59.85</v>
      </c>
      <c r="BE28" s="25">
        <v>56</v>
      </c>
      <c r="BF28" s="25">
        <v>7.83</v>
      </c>
      <c r="BG28" s="25">
        <v>7064</v>
      </c>
      <c r="BH28" s="25">
        <v>1029.5899999999999</v>
      </c>
      <c r="BI28" s="25">
        <f t="shared" si="6"/>
        <v>7402</v>
      </c>
      <c r="BJ28" s="25">
        <f t="shared" si="7"/>
        <v>1126.03</v>
      </c>
      <c r="BK28" s="25">
        <f t="shared" si="8"/>
        <v>17246</v>
      </c>
      <c r="BL28" s="25">
        <f t="shared" si="9"/>
        <v>1359.23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3708</v>
      </c>
      <c r="F29" s="25">
        <v>51.48</v>
      </c>
      <c r="G29" s="25">
        <v>3688</v>
      </c>
      <c r="H29" s="25">
        <v>51.32</v>
      </c>
      <c r="I29" s="25">
        <v>4</v>
      </c>
      <c r="J29" s="25">
        <v>0.04</v>
      </c>
      <c r="K29" s="25">
        <v>4</v>
      </c>
      <c r="L29" s="25">
        <v>0.04</v>
      </c>
      <c r="M29" s="25">
        <v>0</v>
      </c>
      <c r="N29" s="25">
        <v>0</v>
      </c>
      <c r="O29" s="25">
        <v>2602</v>
      </c>
      <c r="P29" s="25">
        <v>36.07</v>
      </c>
      <c r="Q29" s="25">
        <f t="shared" si="0"/>
        <v>3716</v>
      </c>
      <c r="R29" s="25">
        <f t="shared" si="1"/>
        <v>51.559999999999995</v>
      </c>
      <c r="S29" s="25">
        <v>424</v>
      </c>
      <c r="T29" s="25">
        <v>10.88</v>
      </c>
      <c r="U29" s="25">
        <v>4</v>
      </c>
      <c r="V29" s="25">
        <v>7.0000000000000007E-2</v>
      </c>
      <c r="W29" s="25">
        <v>4</v>
      </c>
      <c r="X29" s="25">
        <v>0.06</v>
      </c>
      <c r="Y29" s="25">
        <v>4</v>
      </c>
      <c r="Z29" s="25">
        <v>0.04</v>
      </c>
      <c r="AA29" s="25">
        <v>0</v>
      </c>
      <c r="AB29" s="25">
        <v>0</v>
      </c>
      <c r="AC29" s="25">
        <f t="shared" si="2"/>
        <v>436</v>
      </c>
      <c r="AD29" s="25">
        <f t="shared" si="3"/>
        <v>11.05</v>
      </c>
      <c r="AE29" s="25">
        <v>4</v>
      </c>
      <c r="AF29" s="25">
        <v>0.04</v>
      </c>
      <c r="AG29" s="25">
        <v>4</v>
      </c>
      <c r="AH29" s="25">
        <v>0.04</v>
      </c>
      <c r="AI29" s="25">
        <v>30</v>
      </c>
      <c r="AJ29" s="25">
        <v>4.54</v>
      </c>
      <c r="AK29" s="25">
        <v>184</v>
      </c>
      <c r="AL29" s="25">
        <v>1.84</v>
      </c>
      <c r="AM29" s="25">
        <v>4</v>
      </c>
      <c r="AN29" s="25">
        <v>0.04</v>
      </c>
      <c r="AO29" s="25">
        <v>4</v>
      </c>
      <c r="AP29" s="25">
        <v>0.04</v>
      </c>
      <c r="AQ29" s="25">
        <v>0</v>
      </c>
      <c r="AR29" s="25">
        <v>0</v>
      </c>
      <c r="AS29" s="25">
        <f t="shared" si="4"/>
        <v>4382</v>
      </c>
      <c r="AT29" s="25">
        <f t="shared" si="5"/>
        <v>69.15000000000002</v>
      </c>
      <c r="AU29" s="25">
        <v>877</v>
      </c>
      <c r="AV29" s="25">
        <v>13.82</v>
      </c>
      <c r="AW29" s="25">
        <v>306</v>
      </c>
      <c r="AX29" s="25">
        <v>4.83</v>
      </c>
      <c r="AY29" s="25">
        <v>0</v>
      </c>
      <c r="AZ29" s="25">
        <v>0</v>
      </c>
      <c r="BA29" s="25">
        <v>0</v>
      </c>
      <c r="BB29" s="25">
        <v>0</v>
      </c>
      <c r="BC29" s="25">
        <v>2</v>
      </c>
      <c r="BD29" s="25">
        <v>0.26</v>
      </c>
      <c r="BE29" s="25">
        <v>0</v>
      </c>
      <c r="BF29" s="25">
        <v>0</v>
      </c>
      <c r="BG29" s="25">
        <v>148</v>
      </c>
      <c r="BH29" s="25">
        <v>21.27</v>
      </c>
      <c r="BI29" s="25">
        <f t="shared" si="6"/>
        <v>150</v>
      </c>
      <c r="BJ29" s="25">
        <f t="shared" si="7"/>
        <v>21.53</v>
      </c>
      <c r="BK29" s="25">
        <f t="shared" si="8"/>
        <v>4532</v>
      </c>
      <c r="BL29" s="25">
        <f t="shared" si="9"/>
        <v>90.680000000000021</v>
      </c>
    </row>
    <row r="30" spans="1:64" x14ac:dyDescent="0.25">
      <c r="A30" s="25">
        <v>23</v>
      </c>
      <c r="B30" s="23" t="s">
        <v>64</v>
      </c>
      <c r="C30" s="25">
        <v>204</v>
      </c>
      <c r="D30" s="25">
        <v>2.15</v>
      </c>
      <c r="E30" s="25">
        <v>3421</v>
      </c>
      <c r="F30" s="25">
        <v>47.6</v>
      </c>
      <c r="G30" s="25">
        <v>3416</v>
      </c>
      <c r="H30" s="25">
        <v>47.56</v>
      </c>
      <c r="I30" s="25">
        <v>1</v>
      </c>
      <c r="J30" s="25">
        <v>0.01</v>
      </c>
      <c r="K30" s="25">
        <v>191</v>
      </c>
      <c r="L30" s="25">
        <v>31.9</v>
      </c>
      <c r="M30" s="25">
        <v>96</v>
      </c>
      <c r="N30" s="25">
        <v>4.79</v>
      </c>
      <c r="O30" s="25">
        <v>2672</v>
      </c>
      <c r="P30" s="25">
        <v>57.16</v>
      </c>
      <c r="Q30" s="25">
        <f t="shared" si="0"/>
        <v>3817</v>
      </c>
      <c r="R30" s="25">
        <f t="shared" si="1"/>
        <v>81.66</v>
      </c>
      <c r="S30" s="25">
        <v>3693</v>
      </c>
      <c r="T30" s="25">
        <v>95.33</v>
      </c>
      <c r="U30" s="25">
        <v>491</v>
      </c>
      <c r="V30" s="25">
        <v>84.47</v>
      </c>
      <c r="W30" s="25">
        <v>1</v>
      </c>
      <c r="X30" s="25">
        <v>0.76</v>
      </c>
      <c r="Y30" s="25">
        <v>1</v>
      </c>
      <c r="Z30" s="25">
        <v>0.01</v>
      </c>
      <c r="AA30" s="25">
        <v>0</v>
      </c>
      <c r="AB30" s="25">
        <v>0</v>
      </c>
      <c r="AC30" s="25">
        <f t="shared" si="2"/>
        <v>4186</v>
      </c>
      <c r="AD30" s="25">
        <f t="shared" si="3"/>
        <v>180.57</v>
      </c>
      <c r="AE30" s="25">
        <v>1</v>
      </c>
      <c r="AF30" s="25">
        <v>0.01</v>
      </c>
      <c r="AG30" s="25">
        <v>1</v>
      </c>
      <c r="AH30" s="25">
        <v>0.01</v>
      </c>
      <c r="AI30" s="25">
        <v>9</v>
      </c>
      <c r="AJ30" s="25">
        <v>1.29</v>
      </c>
      <c r="AK30" s="25">
        <v>1</v>
      </c>
      <c r="AL30" s="25">
        <v>0.01</v>
      </c>
      <c r="AM30" s="25">
        <v>1</v>
      </c>
      <c r="AN30" s="25">
        <v>0.01</v>
      </c>
      <c r="AO30" s="25">
        <v>1</v>
      </c>
      <c r="AP30" s="25">
        <v>0.01</v>
      </c>
      <c r="AQ30" s="25">
        <v>0</v>
      </c>
      <c r="AR30" s="25">
        <v>0</v>
      </c>
      <c r="AS30" s="25">
        <f t="shared" si="4"/>
        <v>8017</v>
      </c>
      <c r="AT30" s="25">
        <f t="shared" si="5"/>
        <v>263.57</v>
      </c>
      <c r="AU30" s="25">
        <v>1603</v>
      </c>
      <c r="AV30" s="25">
        <v>52.71</v>
      </c>
      <c r="AW30" s="25">
        <v>561</v>
      </c>
      <c r="AX30" s="25">
        <v>18.45</v>
      </c>
      <c r="AY30" s="25">
        <v>0</v>
      </c>
      <c r="AZ30" s="25">
        <v>0</v>
      </c>
      <c r="BA30" s="25">
        <v>0</v>
      </c>
      <c r="BB30" s="25">
        <v>0</v>
      </c>
      <c r="BC30" s="25">
        <v>1</v>
      </c>
      <c r="BD30" s="25">
        <v>0.06</v>
      </c>
      <c r="BE30" s="25">
        <v>0</v>
      </c>
      <c r="BF30" s="25">
        <v>0</v>
      </c>
      <c r="BG30" s="25">
        <v>4881</v>
      </c>
      <c r="BH30" s="25">
        <v>711.58</v>
      </c>
      <c r="BI30" s="25">
        <f t="shared" si="6"/>
        <v>4882</v>
      </c>
      <c r="BJ30" s="25">
        <f t="shared" si="7"/>
        <v>711.64</v>
      </c>
      <c r="BK30" s="25">
        <f t="shared" si="8"/>
        <v>12899</v>
      </c>
      <c r="BL30" s="25">
        <f t="shared" si="9"/>
        <v>975.21</v>
      </c>
    </row>
    <row r="31" spans="1:64" x14ac:dyDescent="0.25">
      <c r="A31" s="25">
        <v>24</v>
      </c>
      <c r="B31" s="23" t="s">
        <v>65</v>
      </c>
      <c r="C31" s="25">
        <v>223</v>
      </c>
      <c r="D31" s="25">
        <v>2.3199999999999998</v>
      </c>
      <c r="E31" s="25">
        <v>9</v>
      </c>
      <c r="F31" s="25">
        <v>0.08</v>
      </c>
      <c r="G31" s="25">
        <v>4</v>
      </c>
      <c r="H31" s="25">
        <v>0.05</v>
      </c>
      <c r="I31" s="25">
        <v>1</v>
      </c>
      <c r="J31" s="25">
        <v>0.01</v>
      </c>
      <c r="K31" s="25">
        <v>1</v>
      </c>
      <c r="L31" s="25">
        <v>0.01</v>
      </c>
      <c r="M31" s="25">
        <v>0</v>
      </c>
      <c r="N31" s="25">
        <v>0</v>
      </c>
      <c r="O31" s="25">
        <v>164</v>
      </c>
      <c r="P31" s="25">
        <v>1.69</v>
      </c>
      <c r="Q31" s="25">
        <f t="shared" si="0"/>
        <v>234</v>
      </c>
      <c r="R31" s="25">
        <f t="shared" si="1"/>
        <v>2.4199999999999995</v>
      </c>
      <c r="S31" s="25">
        <v>137</v>
      </c>
      <c r="T31" s="25">
        <v>3.56</v>
      </c>
      <c r="U31" s="25">
        <v>188</v>
      </c>
      <c r="V31" s="25">
        <v>32.33</v>
      </c>
      <c r="W31" s="25">
        <v>41</v>
      </c>
      <c r="X31" s="25">
        <v>35.5</v>
      </c>
      <c r="Y31" s="25">
        <v>1</v>
      </c>
      <c r="Z31" s="25">
        <v>0.01</v>
      </c>
      <c r="AA31" s="25">
        <v>0</v>
      </c>
      <c r="AB31" s="25">
        <v>0</v>
      </c>
      <c r="AC31" s="25">
        <f t="shared" si="2"/>
        <v>367</v>
      </c>
      <c r="AD31" s="25">
        <f t="shared" si="3"/>
        <v>71.400000000000006</v>
      </c>
      <c r="AE31" s="25">
        <v>1</v>
      </c>
      <c r="AF31" s="25">
        <v>0.01</v>
      </c>
      <c r="AG31" s="25">
        <v>5</v>
      </c>
      <c r="AH31" s="25">
        <v>0.05</v>
      </c>
      <c r="AI31" s="25">
        <v>3</v>
      </c>
      <c r="AJ31" s="25">
        <v>0.45</v>
      </c>
      <c r="AK31" s="25">
        <v>1</v>
      </c>
      <c r="AL31" s="25">
        <v>0.01</v>
      </c>
      <c r="AM31" s="25">
        <v>1</v>
      </c>
      <c r="AN31" s="25">
        <v>0.01</v>
      </c>
      <c r="AO31" s="25">
        <v>1</v>
      </c>
      <c r="AP31" s="25">
        <v>0.01</v>
      </c>
      <c r="AQ31" s="25">
        <v>0</v>
      </c>
      <c r="AR31" s="25">
        <v>0</v>
      </c>
      <c r="AS31" s="25">
        <f t="shared" si="4"/>
        <v>613</v>
      </c>
      <c r="AT31" s="25">
        <f t="shared" si="5"/>
        <v>74.360000000000028</v>
      </c>
      <c r="AU31" s="25">
        <v>123</v>
      </c>
      <c r="AV31" s="25">
        <v>14.87</v>
      </c>
      <c r="AW31" s="25">
        <v>43</v>
      </c>
      <c r="AX31" s="25">
        <v>5.2</v>
      </c>
      <c r="AY31" s="25">
        <v>3</v>
      </c>
      <c r="AZ31" s="25">
        <v>0.38</v>
      </c>
      <c r="BA31" s="25">
        <v>0</v>
      </c>
      <c r="BB31" s="25">
        <v>0</v>
      </c>
      <c r="BC31" s="25">
        <v>6</v>
      </c>
      <c r="BD31" s="25">
        <v>3.87</v>
      </c>
      <c r="BE31" s="25">
        <v>18</v>
      </c>
      <c r="BF31" s="25">
        <v>2.5299999999999998</v>
      </c>
      <c r="BG31" s="25">
        <v>274</v>
      </c>
      <c r="BH31" s="25">
        <v>39.92</v>
      </c>
      <c r="BI31" s="25">
        <f t="shared" si="6"/>
        <v>301</v>
      </c>
      <c r="BJ31" s="25">
        <f t="shared" si="7"/>
        <v>46.7</v>
      </c>
      <c r="BK31" s="25">
        <f t="shared" si="8"/>
        <v>914</v>
      </c>
      <c r="BL31" s="25">
        <f t="shared" si="9"/>
        <v>121.06000000000003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9</v>
      </c>
      <c r="F32" s="25">
        <v>0.08</v>
      </c>
      <c r="G32" s="25">
        <v>4</v>
      </c>
      <c r="H32" s="25">
        <v>0.05</v>
      </c>
      <c r="I32" s="25">
        <v>1</v>
      </c>
      <c r="J32" s="25">
        <v>0.01</v>
      </c>
      <c r="K32" s="25">
        <v>1</v>
      </c>
      <c r="L32" s="25">
        <v>0.01</v>
      </c>
      <c r="M32" s="25">
        <v>0</v>
      </c>
      <c r="N32" s="25">
        <v>0</v>
      </c>
      <c r="O32" s="25">
        <v>8</v>
      </c>
      <c r="P32" s="25">
        <v>7.0000000000000007E-2</v>
      </c>
      <c r="Q32" s="25">
        <f t="shared" si="0"/>
        <v>11</v>
      </c>
      <c r="R32" s="25">
        <f t="shared" si="1"/>
        <v>9.9999999999999992E-2</v>
      </c>
      <c r="S32" s="25">
        <v>77</v>
      </c>
      <c r="T32" s="25">
        <v>1.98</v>
      </c>
      <c r="U32" s="25">
        <v>3</v>
      </c>
      <c r="V32" s="25">
        <v>0.46</v>
      </c>
      <c r="W32" s="25">
        <v>1</v>
      </c>
      <c r="X32" s="25">
        <v>0.03</v>
      </c>
      <c r="Y32" s="25">
        <v>1</v>
      </c>
      <c r="Z32" s="25">
        <v>0.01</v>
      </c>
      <c r="AA32" s="25">
        <v>0</v>
      </c>
      <c r="AB32" s="25">
        <v>0</v>
      </c>
      <c r="AC32" s="25">
        <f t="shared" si="2"/>
        <v>82</v>
      </c>
      <c r="AD32" s="25">
        <f t="shared" si="3"/>
        <v>2.4799999999999995</v>
      </c>
      <c r="AE32" s="25">
        <v>1</v>
      </c>
      <c r="AF32" s="25">
        <v>0.01</v>
      </c>
      <c r="AG32" s="25">
        <v>1</v>
      </c>
      <c r="AH32" s="25">
        <v>0.01</v>
      </c>
      <c r="AI32" s="25">
        <v>1</v>
      </c>
      <c r="AJ32" s="25">
        <v>0.08</v>
      </c>
      <c r="AK32" s="25">
        <v>1</v>
      </c>
      <c r="AL32" s="25">
        <v>0.01</v>
      </c>
      <c r="AM32" s="25">
        <v>1</v>
      </c>
      <c r="AN32" s="25">
        <v>0.01</v>
      </c>
      <c r="AO32" s="25">
        <v>1</v>
      </c>
      <c r="AP32" s="25">
        <v>0.01</v>
      </c>
      <c r="AQ32" s="25">
        <v>0</v>
      </c>
      <c r="AR32" s="25">
        <v>0</v>
      </c>
      <c r="AS32" s="25">
        <f t="shared" si="4"/>
        <v>99</v>
      </c>
      <c r="AT32" s="25">
        <f t="shared" si="5"/>
        <v>2.7099999999999986</v>
      </c>
      <c r="AU32" s="25">
        <v>20</v>
      </c>
      <c r="AV32" s="25">
        <v>0.54</v>
      </c>
      <c r="AW32" s="25">
        <v>7</v>
      </c>
      <c r="AX32" s="25">
        <v>0.19</v>
      </c>
      <c r="AY32" s="25">
        <v>0</v>
      </c>
      <c r="AZ32" s="25">
        <v>0</v>
      </c>
      <c r="BA32" s="25">
        <v>0</v>
      </c>
      <c r="BB32" s="25">
        <v>0</v>
      </c>
      <c r="BC32" s="25">
        <v>1</v>
      </c>
      <c r="BD32" s="25">
        <v>0.13</v>
      </c>
      <c r="BE32" s="25">
        <v>22</v>
      </c>
      <c r="BF32" s="25">
        <v>3.13</v>
      </c>
      <c r="BG32" s="25">
        <v>12</v>
      </c>
      <c r="BH32" s="25">
        <v>1.7</v>
      </c>
      <c r="BI32" s="25">
        <f t="shared" si="6"/>
        <v>35</v>
      </c>
      <c r="BJ32" s="25">
        <f t="shared" si="7"/>
        <v>4.96</v>
      </c>
      <c r="BK32" s="25">
        <f t="shared" si="8"/>
        <v>134</v>
      </c>
      <c r="BL32" s="25">
        <f t="shared" si="9"/>
        <v>7.6699999999999982</v>
      </c>
    </row>
    <row r="33" spans="1:64" x14ac:dyDescent="0.25">
      <c r="A33" s="25">
        <v>26</v>
      </c>
      <c r="B33" s="23" t="s">
        <v>67</v>
      </c>
      <c r="C33" s="25">
        <v>158</v>
      </c>
      <c r="D33" s="25">
        <v>1.56</v>
      </c>
      <c r="E33" s="25">
        <v>18655</v>
      </c>
      <c r="F33" s="25">
        <v>208.73</v>
      </c>
      <c r="G33" s="25">
        <v>409</v>
      </c>
      <c r="H33" s="25">
        <v>5.65</v>
      </c>
      <c r="I33" s="25">
        <v>37</v>
      </c>
      <c r="J33" s="25">
        <v>1.97</v>
      </c>
      <c r="K33" s="25">
        <v>256</v>
      </c>
      <c r="L33" s="25">
        <v>42.18</v>
      </c>
      <c r="M33" s="25">
        <v>127</v>
      </c>
      <c r="N33" s="25">
        <v>6.33</v>
      </c>
      <c r="O33" s="25">
        <v>13375</v>
      </c>
      <c r="P33" s="25">
        <v>178.1</v>
      </c>
      <c r="Q33" s="25">
        <f t="shared" si="0"/>
        <v>19106</v>
      </c>
      <c r="R33" s="25">
        <f t="shared" si="1"/>
        <v>254.44</v>
      </c>
      <c r="S33" s="25">
        <v>13048</v>
      </c>
      <c r="T33" s="25">
        <v>336.75</v>
      </c>
      <c r="U33" s="25">
        <v>1946</v>
      </c>
      <c r="V33" s="25">
        <v>334.81</v>
      </c>
      <c r="W33" s="25">
        <v>291</v>
      </c>
      <c r="X33" s="25">
        <v>245.55</v>
      </c>
      <c r="Y33" s="25">
        <v>5</v>
      </c>
      <c r="Z33" s="25">
        <v>0.06</v>
      </c>
      <c r="AA33" s="25">
        <v>0</v>
      </c>
      <c r="AB33" s="25">
        <v>0</v>
      </c>
      <c r="AC33" s="25">
        <f t="shared" si="2"/>
        <v>15290</v>
      </c>
      <c r="AD33" s="25">
        <f t="shared" si="3"/>
        <v>917.16999999999985</v>
      </c>
      <c r="AE33" s="25">
        <v>5</v>
      </c>
      <c r="AF33" s="25">
        <v>0.04</v>
      </c>
      <c r="AG33" s="25">
        <v>5</v>
      </c>
      <c r="AH33" s="25">
        <v>0.04</v>
      </c>
      <c r="AI33" s="25">
        <v>305</v>
      </c>
      <c r="AJ33" s="25">
        <v>45.89</v>
      </c>
      <c r="AK33" s="25">
        <v>5</v>
      </c>
      <c r="AL33" s="25">
        <v>0.04</v>
      </c>
      <c r="AM33" s="25">
        <v>5</v>
      </c>
      <c r="AN33" s="25">
        <v>0.04</v>
      </c>
      <c r="AO33" s="25">
        <v>41</v>
      </c>
      <c r="AP33" s="25">
        <v>0.4</v>
      </c>
      <c r="AQ33" s="25">
        <v>1</v>
      </c>
      <c r="AR33" s="25">
        <v>0.06</v>
      </c>
      <c r="AS33" s="25">
        <f t="shared" si="4"/>
        <v>34762</v>
      </c>
      <c r="AT33" s="25">
        <f t="shared" si="5"/>
        <v>1218.06</v>
      </c>
      <c r="AU33" s="25">
        <v>6953</v>
      </c>
      <c r="AV33" s="25">
        <v>243.61</v>
      </c>
      <c r="AW33" s="25">
        <v>2433</v>
      </c>
      <c r="AX33" s="25">
        <v>85.26</v>
      </c>
      <c r="AY33" s="25">
        <v>0</v>
      </c>
      <c r="AZ33" s="25">
        <v>0</v>
      </c>
      <c r="BA33" s="25">
        <v>0</v>
      </c>
      <c r="BB33" s="25">
        <v>0</v>
      </c>
      <c r="BC33" s="25">
        <v>4</v>
      </c>
      <c r="BD33" s="25">
        <v>0.52</v>
      </c>
      <c r="BE33" s="25">
        <v>0</v>
      </c>
      <c r="BF33" s="25">
        <v>0</v>
      </c>
      <c r="BG33" s="25">
        <v>3552</v>
      </c>
      <c r="BH33" s="25">
        <v>517.51</v>
      </c>
      <c r="BI33" s="25">
        <f t="shared" si="6"/>
        <v>3556</v>
      </c>
      <c r="BJ33" s="25">
        <f t="shared" si="7"/>
        <v>518.03</v>
      </c>
      <c r="BK33" s="25">
        <f t="shared" si="8"/>
        <v>38318</v>
      </c>
      <c r="BL33" s="25">
        <f t="shared" si="9"/>
        <v>1736.09</v>
      </c>
    </row>
    <row r="34" spans="1:64" x14ac:dyDescent="0.25">
      <c r="A34" s="25">
        <v>27</v>
      </c>
      <c r="B34" s="23" t="s">
        <v>68</v>
      </c>
      <c r="C34" s="25">
        <v>1812</v>
      </c>
      <c r="D34" s="25">
        <v>18.899999999999999</v>
      </c>
      <c r="E34" s="25">
        <v>319</v>
      </c>
      <c r="F34" s="25">
        <v>3.54</v>
      </c>
      <c r="G34" s="25">
        <v>4</v>
      </c>
      <c r="H34" s="25">
        <v>0.05</v>
      </c>
      <c r="I34" s="25">
        <v>1</v>
      </c>
      <c r="J34" s="25">
        <v>0.01</v>
      </c>
      <c r="K34" s="25">
        <v>1</v>
      </c>
      <c r="L34" s="25">
        <v>0.01</v>
      </c>
      <c r="M34" s="25">
        <v>0</v>
      </c>
      <c r="N34" s="25">
        <v>0</v>
      </c>
      <c r="O34" s="25">
        <v>1493</v>
      </c>
      <c r="P34" s="25">
        <v>15.72</v>
      </c>
      <c r="Q34" s="25">
        <f t="shared" si="0"/>
        <v>2133</v>
      </c>
      <c r="R34" s="25">
        <f t="shared" si="1"/>
        <v>22.46</v>
      </c>
      <c r="S34" s="25">
        <v>51</v>
      </c>
      <c r="T34" s="25">
        <v>1.3</v>
      </c>
      <c r="U34" s="25">
        <v>11</v>
      </c>
      <c r="V34" s="25">
        <v>1.85</v>
      </c>
      <c r="W34" s="25">
        <v>4</v>
      </c>
      <c r="X34" s="25">
        <v>3.5</v>
      </c>
      <c r="Y34" s="25">
        <v>1</v>
      </c>
      <c r="Z34" s="25">
        <v>0.01</v>
      </c>
      <c r="AA34" s="25">
        <v>0</v>
      </c>
      <c r="AB34" s="25">
        <v>0</v>
      </c>
      <c r="AC34" s="25">
        <f t="shared" si="2"/>
        <v>67</v>
      </c>
      <c r="AD34" s="25">
        <f t="shared" si="3"/>
        <v>6.66</v>
      </c>
      <c r="AE34" s="25">
        <v>1</v>
      </c>
      <c r="AF34" s="25">
        <v>0.01</v>
      </c>
      <c r="AG34" s="25">
        <v>1</v>
      </c>
      <c r="AH34" s="25">
        <v>0.01</v>
      </c>
      <c r="AI34" s="25">
        <v>1</v>
      </c>
      <c r="AJ34" s="25">
        <v>0.08</v>
      </c>
      <c r="AK34" s="25">
        <v>1</v>
      </c>
      <c r="AL34" s="25">
        <v>0.01</v>
      </c>
      <c r="AM34" s="25">
        <v>1</v>
      </c>
      <c r="AN34" s="25">
        <v>0.01</v>
      </c>
      <c r="AO34" s="25">
        <v>780</v>
      </c>
      <c r="AP34" s="25">
        <v>7.8</v>
      </c>
      <c r="AQ34" s="25">
        <v>23</v>
      </c>
      <c r="AR34" s="25">
        <v>1.17</v>
      </c>
      <c r="AS34" s="25">
        <f t="shared" si="4"/>
        <v>2985</v>
      </c>
      <c r="AT34" s="25">
        <f t="shared" si="5"/>
        <v>37.040000000000006</v>
      </c>
      <c r="AU34" s="25">
        <v>597</v>
      </c>
      <c r="AV34" s="25">
        <v>7.41</v>
      </c>
      <c r="AW34" s="25">
        <v>209</v>
      </c>
      <c r="AX34" s="25">
        <v>2.59</v>
      </c>
      <c r="AY34" s="25">
        <v>0</v>
      </c>
      <c r="AZ34" s="25">
        <v>0</v>
      </c>
      <c r="BA34" s="25">
        <v>0</v>
      </c>
      <c r="BB34" s="25">
        <v>0</v>
      </c>
      <c r="BC34" s="25">
        <v>1</v>
      </c>
      <c r="BD34" s="25">
        <v>0.13</v>
      </c>
      <c r="BE34" s="25">
        <v>0</v>
      </c>
      <c r="BF34" s="25">
        <v>0</v>
      </c>
      <c r="BG34" s="25">
        <v>150</v>
      </c>
      <c r="BH34" s="25">
        <v>21.86</v>
      </c>
      <c r="BI34" s="25">
        <f t="shared" si="6"/>
        <v>151</v>
      </c>
      <c r="BJ34" s="25">
        <f t="shared" si="7"/>
        <v>21.99</v>
      </c>
      <c r="BK34" s="25">
        <f t="shared" si="8"/>
        <v>3136</v>
      </c>
      <c r="BL34" s="25">
        <f t="shared" si="9"/>
        <v>59.03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9</v>
      </c>
      <c r="F35" s="25">
        <v>0.08</v>
      </c>
      <c r="G35" s="25">
        <v>4</v>
      </c>
      <c r="H35" s="25">
        <v>0.05</v>
      </c>
      <c r="I35" s="25">
        <v>1</v>
      </c>
      <c r="J35" s="25">
        <v>0.01</v>
      </c>
      <c r="K35" s="25">
        <v>1</v>
      </c>
      <c r="L35" s="25">
        <v>0.01</v>
      </c>
      <c r="M35" s="25">
        <v>0</v>
      </c>
      <c r="N35" s="25">
        <v>0</v>
      </c>
      <c r="O35" s="25">
        <v>8</v>
      </c>
      <c r="P35" s="25">
        <v>7.0000000000000007E-2</v>
      </c>
      <c r="Q35" s="25">
        <f t="shared" si="0"/>
        <v>11</v>
      </c>
      <c r="R35" s="25">
        <f t="shared" si="1"/>
        <v>9.9999999999999992E-2</v>
      </c>
      <c r="S35" s="25">
        <v>1</v>
      </c>
      <c r="T35" s="25">
        <v>0.01</v>
      </c>
      <c r="U35" s="25">
        <v>1</v>
      </c>
      <c r="V35" s="25">
        <v>0.01</v>
      </c>
      <c r="W35" s="25">
        <v>1</v>
      </c>
      <c r="X35" s="25">
        <v>0.03</v>
      </c>
      <c r="Y35" s="25">
        <v>1</v>
      </c>
      <c r="Z35" s="25">
        <v>0.01</v>
      </c>
      <c r="AA35" s="25">
        <v>0</v>
      </c>
      <c r="AB35" s="25">
        <v>0</v>
      </c>
      <c r="AC35" s="25">
        <f t="shared" si="2"/>
        <v>4</v>
      </c>
      <c r="AD35" s="25">
        <f t="shared" si="3"/>
        <v>6.0000000000000005E-2</v>
      </c>
      <c r="AE35" s="25">
        <v>1</v>
      </c>
      <c r="AF35" s="25">
        <v>0.01</v>
      </c>
      <c r="AG35" s="25">
        <v>1</v>
      </c>
      <c r="AH35" s="25">
        <v>0.01</v>
      </c>
      <c r="AI35" s="25">
        <v>1</v>
      </c>
      <c r="AJ35" s="25">
        <v>0.08</v>
      </c>
      <c r="AK35" s="25">
        <v>1</v>
      </c>
      <c r="AL35" s="25">
        <v>0.01</v>
      </c>
      <c r="AM35" s="25">
        <v>1</v>
      </c>
      <c r="AN35" s="25">
        <v>0.01</v>
      </c>
      <c r="AO35" s="25">
        <v>1</v>
      </c>
      <c r="AP35" s="25">
        <v>0.01</v>
      </c>
      <c r="AQ35" s="25">
        <v>0</v>
      </c>
      <c r="AR35" s="25">
        <v>0</v>
      </c>
      <c r="AS35" s="25">
        <f t="shared" si="4"/>
        <v>21</v>
      </c>
      <c r="AT35" s="25">
        <f t="shared" si="5"/>
        <v>0.29000000000000004</v>
      </c>
      <c r="AU35" s="25">
        <v>4</v>
      </c>
      <c r="AV35" s="25">
        <v>0.06</v>
      </c>
      <c r="AW35" s="25">
        <v>1</v>
      </c>
      <c r="AX35" s="25">
        <v>0.02</v>
      </c>
      <c r="AY35" s="25">
        <v>0</v>
      </c>
      <c r="AZ35" s="25">
        <v>0</v>
      </c>
      <c r="BA35" s="25">
        <v>0</v>
      </c>
      <c r="BB35" s="25">
        <v>0</v>
      </c>
      <c r="BC35" s="25">
        <v>1</v>
      </c>
      <c r="BD35" s="25">
        <v>0.13</v>
      </c>
      <c r="BE35" s="25">
        <v>0</v>
      </c>
      <c r="BF35" s="25">
        <v>0</v>
      </c>
      <c r="BG35" s="25">
        <v>1</v>
      </c>
      <c r="BH35" s="25">
        <v>0.04</v>
      </c>
      <c r="BI35" s="25">
        <f t="shared" si="6"/>
        <v>2</v>
      </c>
      <c r="BJ35" s="25">
        <f t="shared" si="7"/>
        <v>0.17</v>
      </c>
      <c r="BK35" s="25">
        <f t="shared" si="8"/>
        <v>23</v>
      </c>
      <c r="BL35" s="25">
        <f t="shared" si="9"/>
        <v>0.46000000000000008</v>
      </c>
    </row>
    <row r="36" spans="1:64" x14ac:dyDescent="0.25">
      <c r="A36" s="25">
        <v>29</v>
      </c>
      <c r="B36" s="23" t="s">
        <v>70</v>
      </c>
      <c r="C36" s="25">
        <v>409</v>
      </c>
      <c r="D36" s="25">
        <v>4.26</v>
      </c>
      <c r="E36" s="25">
        <v>4207</v>
      </c>
      <c r="F36" s="25">
        <v>48.5</v>
      </c>
      <c r="G36" s="25">
        <v>616</v>
      </c>
      <c r="H36" s="25">
        <v>8.56</v>
      </c>
      <c r="I36" s="25">
        <v>114</v>
      </c>
      <c r="J36" s="25">
        <v>6.28</v>
      </c>
      <c r="K36" s="25">
        <v>271</v>
      </c>
      <c r="L36" s="25">
        <v>45.15</v>
      </c>
      <c r="M36" s="25">
        <v>135</v>
      </c>
      <c r="N36" s="25">
        <v>6.77</v>
      </c>
      <c r="O36" s="25">
        <v>3500</v>
      </c>
      <c r="P36" s="25">
        <v>72.92</v>
      </c>
      <c r="Q36" s="25">
        <f t="shared" si="0"/>
        <v>5001</v>
      </c>
      <c r="R36" s="25">
        <f t="shared" si="1"/>
        <v>104.19</v>
      </c>
      <c r="S36" s="25">
        <v>2959</v>
      </c>
      <c r="T36" s="25">
        <v>76.33</v>
      </c>
      <c r="U36" s="25">
        <v>342</v>
      </c>
      <c r="V36" s="25">
        <v>58.96</v>
      </c>
      <c r="W36" s="25">
        <v>37</v>
      </c>
      <c r="X36" s="25">
        <v>31.15</v>
      </c>
      <c r="Y36" s="25">
        <v>3</v>
      </c>
      <c r="Z36" s="25">
        <v>0.03</v>
      </c>
      <c r="AA36" s="25">
        <v>0</v>
      </c>
      <c r="AB36" s="25">
        <v>0</v>
      </c>
      <c r="AC36" s="25">
        <f t="shared" si="2"/>
        <v>3341</v>
      </c>
      <c r="AD36" s="25">
        <f t="shared" si="3"/>
        <v>166.47</v>
      </c>
      <c r="AE36" s="25">
        <v>3</v>
      </c>
      <c r="AF36" s="25">
        <v>0.03</v>
      </c>
      <c r="AG36" s="25">
        <v>42</v>
      </c>
      <c r="AH36" s="25">
        <v>0.42</v>
      </c>
      <c r="AI36" s="25">
        <v>171</v>
      </c>
      <c r="AJ36" s="25">
        <v>25.43</v>
      </c>
      <c r="AK36" s="25">
        <v>3</v>
      </c>
      <c r="AL36" s="25">
        <v>0.03</v>
      </c>
      <c r="AM36" s="25">
        <v>3</v>
      </c>
      <c r="AN36" s="25">
        <v>0.03</v>
      </c>
      <c r="AO36" s="25">
        <v>3042</v>
      </c>
      <c r="AP36" s="25">
        <v>30.42</v>
      </c>
      <c r="AQ36" s="25">
        <v>91</v>
      </c>
      <c r="AR36" s="25">
        <v>4.5599999999999996</v>
      </c>
      <c r="AS36" s="25">
        <f t="shared" si="4"/>
        <v>11606</v>
      </c>
      <c r="AT36" s="25">
        <f t="shared" si="5"/>
        <v>327.01999999999992</v>
      </c>
      <c r="AU36" s="25">
        <v>2321</v>
      </c>
      <c r="AV36" s="25">
        <v>65.400000000000006</v>
      </c>
      <c r="AW36" s="25">
        <v>813</v>
      </c>
      <c r="AX36" s="25">
        <v>22.89</v>
      </c>
      <c r="AY36" s="25">
        <v>0</v>
      </c>
      <c r="AZ36" s="25">
        <v>0</v>
      </c>
      <c r="BA36" s="25">
        <v>4</v>
      </c>
      <c r="BB36" s="25">
        <v>0.52</v>
      </c>
      <c r="BC36" s="25">
        <v>22</v>
      </c>
      <c r="BD36" s="25">
        <v>16.61</v>
      </c>
      <c r="BE36" s="25">
        <v>66</v>
      </c>
      <c r="BF36" s="25">
        <v>9.6199999999999992</v>
      </c>
      <c r="BG36" s="25">
        <v>11886</v>
      </c>
      <c r="BH36" s="25">
        <v>1732.52</v>
      </c>
      <c r="BI36" s="25">
        <f t="shared" si="6"/>
        <v>11978</v>
      </c>
      <c r="BJ36" s="25">
        <f t="shared" si="7"/>
        <v>1759.27</v>
      </c>
      <c r="BK36" s="25">
        <f t="shared" si="8"/>
        <v>23584</v>
      </c>
      <c r="BL36" s="25">
        <f t="shared" si="9"/>
        <v>2086.29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6738</v>
      </c>
      <c r="F37" s="25">
        <v>75.010000000000005</v>
      </c>
      <c r="G37" s="25">
        <v>12</v>
      </c>
      <c r="H37" s="25">
        <v>0.15</v>
      </c>
      <c r="I37" s="25">
        <v>3</v>
      </c>
      <c r="J37" s="25">
        <v>0.03</v>
      </c>
      <c r="K37" s="25">
        <v>29</v>
      </c>
      <c r="L37" s="25">
        <v>4.5</v>
      </c>
      <c r="M37" s="25">
        <v>13</v>
      </c>
      <c r="N37" s="25">
        <v>0.67</v>
      </c>
      <c r="O37" s="25">
        <v>4739</v>
      </c>
      <c r="P37" s="25">
        <v>55.66</v>
      </c>
      <c r="Q37" s="25">
        <f t="shared" si="0"/>
        <v>6770</v>
      </c>
      <c r="R37" s="25">
        <f t="shared" si="1"/>
        <v>79.540000000000006</v>
      </c>
      <c r="S37" s="25">
        <v>4240</v>
      </c>
      <c r="T37" s="25">
        <v>109.43</v>
      </c>
      <c r="U37" s="25">
        <v>196</v>
      </c>
      <c r="V37" s="25">
        <v>33.299999999999997</v>
      </c>
      <c r="W37" s="25">
        <v>5</v>
      </c>
      <c r="X37" s="25">
        <v>2.66</v>
      </c>
      <c r="Y37" s="25">
        <v>3</v>
      </c>
      <c r="Z37" s="25">
        <v>0.03</v>
      </c>
      <c r="AA37" s="25">
        <v>0</v>
      </c>
      <c r="AB37" s="25">
        <v>0</v>
      </c>
      <c r="AC37" s="25">
        <f t="shared" si="2"/>
        <v>4444</v>
      </c>
      <c r="AD37" s="25">
        <f t="shared" si="3"/>
        <v>145.42000000000002</v>
      </c>
      <c r="AE37" s="25">
        <v>3</v>
      </c>
      <c r="AF37" s="25">
        <v>0.03</v>
      </c>
      <c r="AG37" s="25">
        <v>3</v>
      </c>
      <c r="AH37" s="25">
        <v>0.03</v>
      </c>
      <c r="AI37" s="25">
        <v>8</v>
      </c>
      <c r="AJ37" s="25">
        <v>0.91</v>
      </c>
      <c r="AK37" s="25">
        <v>3</v>
      </c>
      <c r="AL37" s="25">
        <v>0.03</v>
      </c>
      <c r="AM37" s="25">
        <v>3</v>
      </c>
      <c r="AN37" s="25">
        <v>0.03</v>
      </c>
      <c r="AO37" s="25">
        <v>91</v>
      </c>
      <c r="AP37" s="25">
        <v>0.91</v>
      </c>
      <c r="AQ37" s="25">
        <v>3</v>
      </c>
      <c r="AR37" s="25">
        <v>0.13</v>
      </c>
      <c r="AS37" s="25">
        <f t="shared" si="4"/>
        <v>11325</v>
      </c>
      <c r="AT37" s="25">
        <f t="shared" si="5"/>
        <v>226.90000000000003</v>
      </c>
      <c r="AU37" s="25">
        <v>2265</v>
      </c>
      <c r="AV37" s="25">
        <v>45.38</v>
      </c>
      <c r="AW37" s="25">
        <v>792</v>
      </c>
      <c r="AX37" s="25">
        <v>15.88</v>
      </c>
      <c r="AY37" s="25">
        <v>0</v>
      </c>
      <c r="AZ37" s="25">
        <v>0</v>
      </c>
      <c r="BA37" s="25">
        <v>0</v>
      </c>
      <c r="BB37" s="25">
        <v>0</v>
      </c>
      <c r="BC37" s="25">
        <v>3</v>
      </c>
      <c r="BD37" s="25">
        <v>1.66</v>
      </c>
      <c r="BE37" s="25">
        <v>4</v>
      </c>
      <c r="BF37" s="25">
        <v>0.53</v>
      </c>
      <c r="BG37" s="25">
        <v>689</v>
      </c>
      <c r="BH37" s="25">
        <v>100.52</v>
      </c>
      <c r="BI37" s="25">
        <f t="shared" si="6"/>
        <v>696</v>
      </c>
      <c r="BJ37" s="25">
        <f t="shared" si="7"/>
        <v>102.71</v>
      </c>
      <c r="BK37" s="25">
        <f t="shared" si="8"/>
        <v>12021</v>
      </c>
      <c r="BL37" s="25">
        <f t="shared" si="9"/>
        <v>329.61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686</v>
      </c>
      <c r="F38" s="25">
        <v>9.51</v>
      </c>
      <c r="G38" s="25">
        <v>681</v>
      </c>
      <c r="H38" s="25">
        <v>9.48</v>
      </c>
      <c r="I38" s="25">
        <v>1</v>
      </c>
      <c r="J38" s="25">
        <v>0.01</v>
      </c>
      <c r="K38" s="25">
        <v>1</v>
      </c>
      <c r="L38" s="25">
        <v>0.01</v>
      </c>
      <c r="M38" s="25">
        <v>0</v>
      </c>
      <c r="N38" s="25">
        <v>0</v>
      </c>
      <c r="O38" s="25">
        <v>482</v>
      </c>
      <c r="P38" s="25">
        <v>6.67</v>
      </c>
      <c r="Q38" s="25">
        <f t="shared" si="0"/>
        <v>688</v>
      </c>
      <c r="R38" s="25">
        <f t="shared" si="1"/>
        <v>9.5299999999999994</v>
      </c>
      <c r="S38" s="25">
        <v>767</v>
      </c>
      <c r="T38" s="25">
        <v>19.78</v>
      </c>
      <c r="U38" s="25">
        <v>2</v>
      </c>
      <c r="V38" s="25">
        <v>0.32</v>
      </c>
      <c r="W38" s="25">
        <v>1</v>
      </c>
      <c r="X38" s="25">
        <v>0.19</v>
      </c>
      <c r="Y38" s="25">
        <v>1</v>
      </c>
      <c r="Z38" s="25">
        <v>0.01</v>
      </c>
      <c r="AA38" s="25">
        <v>0</v>
      </c>
      <c r="AB38" s="25">
        <v>0</v>
      </c>
      <c r="AC38" s="25">
        <f t="shared" si="2"/>
        <v>771</v>
      </c>
      <c r="AD38" s="25">
        <f t="shared" si="3"/>
        <v>20.300000000000004</v>
      </c>
      <c r="AE38" s="25">
        <v>1</v>
      </c>
      <c r="AF38" s="25">
        <v>0.01</v>
      </c>
      <c r="AG38" s="25">
        <v>1</v>
      </c>
      <c r="AH38" s="25">
        <v>0.01</v>
      </c>
      <c r="AI38" s="25">
        <v>67</v>
      </c>
      <c r="AJ38" s="25">
        <v>10.02</v>
      </c>
      <c r="AK38" s="25">
        <v>1</v>
      </c>
      <c r="AL38" s="25">
        <v>0.01</v>
      </c>
      <c r="AM38" s="25">
        <v>1</v>
      </c>
      <c r="AN38" s="25">
        <v>0.01</v>
      </c>
      <c r="AO38" s="25">
        <v>842</v>
      </c>
      <c r="AP38" s="25">
        <v>8.42</v>
      </c>
      <c r="AQ38" s="25">
        <v>25</v>
      </c>
      <c r="AR38" s="25">
        <v>1.26</v>
      </c>
      <c r="AS38" s="25">
        <f t="shared" si="4"/>
        <v>2372</v>
      </c>
      <c r="AT38" s="25">
        <f t="shared" si="5"/>
        <v>48.31</v>
      </c>
      <c r="AU38" s="25">
        <v>474</v>
      </c>
      <c r="AV38" s="25">
        <v>9.66</v>
      </c>
      <c r="AW38" s="25">
        <v>166</v>
      </c>
      <c r="AX38" s="25">
        <v>3.38</v>
      </c>
      <c r="AY38" s="25">
        <v>0</v>
      </c>
      <c r="AZ38" s="25">
        <v>0</v>
      </c>
      <c r="BA38" s="25">
        <v>0</v>
      </c>
      <c r="BB38" s="25">
        <v>0</v>
      </c>
      <c r="BC38" s="25">
        <v>4</v>
      </c>
      <c r="BD38" s="25">
        <v>2.97</v>
      </c>
      <c r="BE38" s="25">
        <v>0</v>
      </c>
      <c r="BF38" s="25">
        <v>0</v>
      </c>
      <c r="BG38" s="25">
        <v>137</v>
      </c>
      <c r="BH38" s="25">
        <v>19.98</v>
      </c>
      <c r="BI38" s="25">
        <f t="shared" si="6"/>
        <v>141</v>
      </c>
      <c r="BJ38" s="25">
        <f t="shared" si="7"/>
        <v>22.95</v>
      </c>
      <c r="BK38" s="25">
        <f t="shared" si="8"/>
        <v>2513</v>
      </c>
      <c r="BL38" s="25">
        <f t="shared" si="9"/>
        <v>71.260000000000005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1136</v>
      </c>
      <c r="F39" s="25">
        <v>15.76</v>
      </c>
      <c r="G39" s="25">
        <v>1126</v>
      </c>
      <c r="H39" s="25">
        <v>15.68</v>
      </c>
      <c r="I39" s="25">
        <v>2</v>
      </c>
      <c r="J39" s="25">
        <v>0.02</v>
      </c>
      <c r="K39" s="25">
        <v>2</v>
      </c>
      <c r="L39" s="25">
        <v>0.02</v>
      </c>
      <c r="M39" s="25">
        <v>0</v>
      </c>
      <c r="N39" s="25">
        <v>0</v>
      </c>
      <c r="O39" s="25">
        <v>798</v>
      </c>
      <c r="P39" s="25">
        <v>11.05</v>
      </c>
      <c r="Q39" s="25">
        <f t="shared" si="0"/>
        <v>1140</v>
      </c>
      <c r="R39" s="25">
        <f t="shared" si="1"/>
        <v>15.799999999999999</v>
      </c>
      <c r="S39" s="25">
        <v>102</v>
      </c>
      <c r="T39" s="25">
        <v>2.66</v>
      </c>
      <c r="U39" s="25">
        <v>2</v>
      </c>
      <c r="V39" s="25">
        <v>0.03</v>
      </c>
      <c r="W39" s="25">
        <v>2</v>
      </c>
      <c r="X39" s="25">
        <v>0.04</v>
      </c>
      <c r="Y39" s="25">
        <v>2</v>
      </c>
      <c r="Z39" s="25">
        <v>0.02</v>
      </c>
      <c r="AA39" s="25">
        <v>0</v>
      </c>
      <c r="AB39" s="25">
        <v>0</v>
      </c>
      <c r="AC39" s="25">
        <f t="shared" si="2"/>
        <v>108</v>
      </c>
      <c r="AD39" s="25">
        <f t="shared" si="3"/>
        <v>2.75</v>
      </c>
      <c r="AE39" s="25">
        <v>2</v>
      </c>
      <c r="AF39" s="25">
        <v>0.02</v>
      </c>
      <c r="AG39" s="25">
        <v>2</v>
      </c>
      <c r="AH39" s="25">
        <v>0.02</v>
      </c>
      <c r="AI39" s="25">
        <v>26</v>
      </c>
      <c r="AJ39" s="25">
        <v>3.83</v>
      </c>
      <c r="AK39" s="25">
        <v>2</v>
      </c>
      <c r="AL39" s="25">
        <v>0.02</v>
      </c>
      <c r="AM39" s="25">
        <v>2</v>
      </c>
      <c r="AN39" s="25">
        <v>0.02</v>
      </c>
      <c r="AO39" s="25">
        <v>2027</v>
      </c>
      <c r="AP39" s="25">
        <v>20.27</v>
      </c>
      <c r="AQ39" s="25">
        <v>61</v>
      </c>
      <c r="AR39" s="25">
        <v>3.04</v>
      </c>
      <c r="AS39" s="25">
        <f t="shared" si="4"/>
        <v>3309</v>
      </c>
      <c r="AT39" s="25">
        <f t="shared" si="5"/>
        <v>42.72999999999999</v>
      </c>
      <c r="AU39" s="25">
        <v>662</v>
      </c>
      <c r="AV39" s="25">
        <v>8.5399999999999991</v>
      </c>
      <c r="AW39" s="25">
        <v>232</v>
      </c>
      <c r="AX39" s="25">
        <v>2.99</v>
      </c>
      <c r="AY39" s="25">
        <v>0</v>
      </c>
      <c r="AZ39" s="25">
        <v>0</v>
      </c>
      <c r="BA39" s="25">
        <v>0</v>
      </c>
      <c r="BB39" s="25">
        <v>0</v>
      </c>
      <c r="BC39" s="25">
        <v>1</v>
      </c>
      <c r="BD39" s="25">
        <v>0.13</v>
      </c>
      <c r="BE39" s="25">
        <v>0</v>
      </c>
      <c r="BF39" s="25">
        <v>0</v>
      </c>
      <c r="BG39" s="25">
        <v>22</v>
      </c>
      <c r="BH39" s="25">
        <v>3.15</v>
      </c>
      <c r="BI39" s="25">
        <f t="shared" si="6"/>
        <v>23</v>
      </c>
      <c r="BJ39" s="25">
        <f t="shared" si="7"/>
        <v>3.28</v>
      </c>
      <c r="BK39" s="25">
        <f t="shared" si="8"/>
        <v>3332</v>
      </c>
      <c r="BL39" s="25">
        <f t="shared" si="9"/>
        <v>46.009999999999991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289</v>
      </c>
      <c r="F40" s="25">
        <v>3.98</v>
      </c>
      <c r="G40" s="25">
        <v>284</v>
      </c>
      <c r="H40" s="25">
        <v>3.94</v>
      </c>
      <c r="I40" s="25">
        <v>1</v>
      </c>
      <c r="J40" s="25">
        <v>0.01</v>
      </c>
      <c r="K40" s="25">
        <v>1</v>
      </c>
      <c r="L40" s="25">
        <v>0.01</v>
      </c>
      <c r="M40" s="25">
        <v>0</v>
      </c>
      <c r="N40" s="25">
        <v>0</v>
      </c>
      <c r="O40" s="25">
        <v>204</v>
      </c>
      <c r="P40" s="25">
        <v>2.8</v>
      </c>
      <c r="Q40" s="25">
        <f t="shared" si="0"/>
        <v>291</v>
      </c>
      <c r="R40" s="25">
        <f t="shared" si="1"/>
        <v>3.9999999999999996</v>
      </c>
      <c r="S40" s="25">
        <v>1591</v>
      </c>
      <c r="T40" s="25">
        <v>41.07</v>
      </c>
      <c r="U40" s="25">
        <v>26</v>
      </c>
      <c r="V40" s="25">
        <v>4.3600000000000003</v>
      </c>
      <c r="W40" s="25">
        <v>2</v>
      </c>
      <c r="X40" s="25">
        <v>1.65</v>
      </c>
      <c r="Y40" s="25">
        <v>1</v>
      </c>
      <c r="Z40" s="25">
        <v>0.01</v>
      </c>
      <c r="AA40" s="25">
        <v>0</v>
      </c>
      <c r="AB40" s="25">
        <v>0</v>
      </c>
      <c r="AC40" s="25">
        <f t="shared" si="2"/>
        <v>1620</v>
      </c>
      <c r="AD40" s="25">
        <f t="shared" si="3"/>
        <v>47.089999999999996</v>
      </c>
      <c r="AE40" s="25">
        <v>1</v>
      </c>
      <c r="AF40" s="25">
        <v>0.01</v>
      </c>
      <c r="AG40" s="25">
        <v>1</v>
      </c>
      <c r="AH40" s="25">
        <v>0.01</v>
      </c>
      <c r="AI40" s="25">
        <v>255</v>
      </c>
      <c r="AJ40" s="25">
        <v>38.22</v>
      </c>
      <c r="AK40" s="25">
        <v>1</v>
      </c>
      <c r="AL40" s="25">
        <v>0.01</v>
      </c>
      <c r="AM40" s="25">
        <v>1</v>
      </c>
      <c r="AN40" s="25">
        <v>0.01</v>
      </c>
      <c r="AO40" s="25">
        <v>1585</v>
      </c>
      <c r="AP40" s="25">
        <v>15.85</v>
      </c>
      <c r="AQ40" s="25">
        <v>48</v>
      </c>
      <c r="AR40" s="25">
        <v>2.38</v>
      </c>
      <c r="AS40" s="25">
        <f t="shared" si="4"/>
        <v>3755</v>
      </c>
      <c r="AT40" s="25">
        <f t="shared" si="5"/>
        <v>105.19999999999999</v>
      </c>
      <c r="AU40" s="25">
        <v>751</v>
      </c>
      <c r="AV40" s="25">
        <v>21.04</v>
      </c>
      <c r="AW40" s="25">
        <v>263</v>
      </c>
      <c r="AX40" s="25">
        <v>7.36</v>
      </c>
      <c r="AY40" s="25">
        <v>0</v>
      </c>
      <c r="AZ40" s="25">
        <v>0</v>
      </c>
      <c r="BA40" s="25">
        <v>0</v>
      </c>
      <c r="BB40" s="25">
        <v>0</v>
      </c>
      <c r="BC40" s="25">
        <v>16</v>
      </c>
      <c r="BD40" s="25">
        <v>11.42</v>
      </c>
      <c r="BE40" s="25">
        <v>0</v>
      </c>
      <c r="BF40" s="25">
        <v>0</v>
      </c>
      <c r="BG40" s="25">
        <v>145</v>
      </c>
      <c r="BH40" s="25">
        <v>21.11</v>
      </c>
      <c r="BI40" s="25">
        <f t="shared" si="6"/>
        <v>161</v>
      </c>
      <c r="BJ40" s="25">
        <f t="shared" si="7"/>
        <v>32.53</v>
      </c>
      <c r="BK40" s="25">
        <f t="shared" si="8"/>
        <v>3916</v>
      </c>
      <c r="BL40" s="25">
        <f t="shared" si="9"/>
        <v>137.72999999999999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1703</v>
      </c>
      <c r="F41" s="25">
        <v>23.62</v>
      </c>
      <c r="G41" s="25">
        <v>1682</v>
      </c>
      <c r="H41" s="25">
        <v>23.45</v>
      </c>
      <c r="I41" s="25">
        <v>4</v>
      </c>
      <c r="J41" s="25">
        <v>0.02</v>
      </c>
      <c r="K41" s="25">
        <v>12</v>
      </c>
      <c r="L41" s="25">
        <v>1.74</v>
      </c>
      <c r="M41" s="25">
        <v>5</v>
      </c>
      <c r="N41" s="25">
        <v>0.26</v>
      </c>
      <c r="O41" s="25">
        <v>1203</v>
      </c>
      <c r="P41" s="25">
        <v>17.760000000000002</v>
      </c>
      <c r="Q41" s="25">
        <f t="shared" si="0"/>
        <v>1719</v>
      </c>
      <c r="R41" s="25">
        <f t="shared" si="1"/>
        <v>25.38</v>
      </c>
      <c r="S41" s="25">
        <v>4</v>
      </c>
      <c r="T41" s="25">
        <v>0.03</v>
      </c>
      <c r="U41" s="25">
        <v>4</v>
      </c>
      <c r="V41" s="25">
        <v>7.0000000000000007E-2</v>
      </c>
      <c r="W41" s="25">
        <v>4</v>
      </c>
      <c r="X41" s="25">
        <v>7.0000000000000007E-2</v>
      </c>
      <c r="Y41" s="25">
        <v>4</v>
      </c>
      <c r="Z41" s="25">
        <v>0.05</v>
      </c>
      <c r="AA41" s="25">
        <v>0</v>
      </c>
      <c r="AB41" s="25">
        <v>0</v>
      </c>
      <c r="AC41" s="25">
        <f t="shared" si="2"/>
        <v>16</v>
      </c>
      <c r="AD41" s="25">
        <f t="shared" si="3"/>
        <v>0.22000000000000003</v>
      </c>
      <c r="AE41" s="25">
        <v>4</v>
      </c>
      <c r="AF41" s="25">
        <v>0.04</v>
      </c>
      <c r="AG41" s="25">
        <v>4</v>
      </c>
      <c r="AH41" s="25">
        <v>0.04</v>
      </c>
      <c r="AI41" s="25">
        <v>6</v>
      </c>
      <c r="AJ41" s="25">
        <v>0.49</v>
      </c>
      <c r="AK41" s="25">
        <v>4</v>
      </c>
      <c r="AL41" s="25">
        <v>0.04</v>
      </c>
      <c r="AM41" s="25">
        <v>4</v>
      </c>
      <c r="AN41" s="25">
        <v>0.04</v>
      </c>
      <c r="AO41" s="25">
        <v>1328</v>
      </c>
      <c r="AP41" s="25">
        <v>13.27</v>
      </c>
      <c r="AQ41" s="25">
        <v>40</v>
      </c>
      <c r="AR41" s="25">
        <v>1.98</v>
      </c>
      <c r="AS41" s="25">
        <f t="shared" si="4"/>
        <v>3085</v>
      </c>
      <c r="AT41" s="25">
        <f t="shared" si="5"/>
        <v>39.519999999999996</v>
      </c>
      <c r="AU41" s="25">
        <v>617</v>
      </c>
      <c r="AV41" s="25">
        <v>7.89</v>
      </c>
      <c r="AW41" s="25">
        <v>217</v>
      </c>
      <c r="AX41" s="25">
        <v>2.76</v>
      </c>
      <c r="AY41" s="25">
        <v>0</v>
      </c>
      <c r="AZ41" s="25">
        <v>0</v>
      </c>
      <c r="BA41" s="25">
        <v>0</v>
      </c>
      <c r="BB41" s="25">
        <v>0</v>
      </c>
      <c r="BC41" s="25">
        <v>2</v>
      </c>
      <c r="BD41" s="25">
        <v>0.26</v>
      </c>
      <c r="BE41" s="25">
        <v>0</v>
      </c>
      <c r="BF41" s="25">
        <v>0</v>
      </c>
      <c r="BG41" s="25">
        <v>6</v>
      </c>
      <c r="BH41" s="25">
        <v>0.63</v>
      </c>
      <c r="BI41" s="25">
        <f t="shared" si="6"/>
        <v>8</v>
      </c>
      <c r="BJ41" s="25">
        <f t="shared" si="7"/>
        <v>0.89</v>
      </c>
      <c r="BK41" s="25">
        <f t="shared" si="8"/>
        <v>3093</v>
      </c>
      <c r="BL41" s="25">
        <f t="shared" si="9"/>
        <v>40.409999999999997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22</v>
      </c>
      <c r="F42" s="25">
        <v>0.23</v>
      </c>
      <c r="G42" s="25">
        <v>12</v>
      </c>
      <c r="H42" s="25">
        <v>0.15</v>
      </c>
      <c r="I42" s="25">
        <v>2</v>
      </c>
      <c r="J42" s="25">
        <v>0.01</v>
      </c>
      <c r="K42" s="25">
        <v>2</v>
      </c>
      <c r="L42" s="25">
        <v>0.01</v>
      </c>
      <c r="M42" s="25">
        <v>0</v>
      </c>
      <c r="N42" s="25">
        <v>0</v>
      </c>
      <c r="O42" s="25">
        <v>18</v>
      </c>
      <c r="P42" s="25">
        <v>0.18</v>
      </c>
      <c r="Q42" s="25">
        <f t="shared" si="0"/>
        <v>26</v>
      </c>
      <c r="R42" s="25">
        <f t="shared" si="1"/>
        <v>0.25</v>
      </c>
      <c r="S42" s="25">
        <v>386</v>
      </c>
      <c r="T42" s="25">
        <v>9.9499999999999993</v>
      </c>
      <c r="U42" s="25">
        <v>2</v>
      </c>
      <c r="V42" s="25">
        <v>0.03</v>
      </c>
      <c r="W42" s="25">
        <v>2</v>
      </c>
      <c r="X42" s="25">
        <v>0.05</v>
      </c>
      <c r="Y42" s="25">
        <v>2</v>
      </c>
      <c r="Z42" s="25">
        <v>0.03</v>
      </c>
      <c r="AA42" s="25">
        <v>0</v>
      </c>
      <c r="AB42" s="25">
        <v>0</v>
      </c>
      <c r="AC42" s="25">
        <f t="shared" si="2"/>
        <v>392</v>
      </c>
      <c r="AD42" s="25">
        <f t="shared" si="3"/>
        <v>10.059999999999999</v>
      </c>
      <c r="AE42" s="25">
        <v>2</v>
      </c>
      <c r="AF42" s="25">
        <v>0.02</v>
      </c>
      <c r="AG42" s="25">
        <v>2</v>
      </c>
      <c r="AH42" s="25">
        <v>0.02</v>
      </c>
      <c r="AI42" s="25">
        <v>218</v>
      </c>
      <c r="AJ42" s="25">
        <v>32.56</v>
      </c>
      <c r="AK42" s="25">
        <v>2</v>
      </c>
      <c r="AL42" s="25">
        <v>0.02</v>
      </c>
      <c r="AM42" s="25">
        <v>2</v>
      </c>
      <c r="AN42" s="25">
        <v>0.02</v>
      </c>
      <c r="AO42" s="25">
        <v>1156</v>
      </c>
      <c r="AP42" s="25">
        <v>11.56</v>
      </c>
      <c r="AQ42" s="25">
        <v>35</v>
      </c>
      <c r="AR42" s="25">
        <v>1.73</v>
      </c>
      <c r="AS42" s="25">
        <f t="shared" si="4"/>
        <v>1800</v>
      </c>
      <c r="AT42" s="25">
        <f t="shared" si="5"/>
        <v>54.510000000000005</v>
      </c>
      <c r="AU42" s="25">
        <v>360</v>
      </c>
      <c r="AV42" s="25">
        <v>10.9</v>
      </c>
      <c r="AW42" s="25">
        <v>126</v>
      </c>
      <c r="AX42" s="25">
        <v>3.82</v>
      </c>
      <c r="AY42" s="25">
        <v>0</v>
      </c>
      <c r="AZ42" s="25">
        <v>0</v>
      </c>
      <c r="BA42" s="25">
        <v>0</v>
      </c>
      <c r="BB42" s="25">
        <v>0</v>
      </c>
      <c r="BC42" s="25">
        <v>16</v>
      </c>
      <c r="BD42" s="25">
        <v>10.83</v>
      </c>
      <c r="BE42" s="25">
        <v>0</v>
      </c>
      <c r="BF42" s="25">
        <v>0</v>
      </c>
      <c r="BG42" s="25">
        <v>18</v>
      </c>
      <c r="BH42" s="25">
        <v>2.6</v>
      </c>
      <c r="BI42" s="25">
        <f t="shared" si="6"/>
        <v>34</v>
      </c>
      <c r="BJ42" s="25">
        <f t="shared" si="7"/>
        <v>13.43</v>
      </c>
      <c r="BK42" s="25">
        <f t="shared" si="8"/>
        <v>1834</v>
      </c>
      <c r="BL42" s="25">
        <f t="shared" si="9"/>
        <v>67.94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9</v>
      </c>
      <c r="F43" s="25">
        <v>0.08</v>
      </c>
      <c r="G43" s="25">
        <v>4</v>
      </c>
      <c r="H43" s="25">
        <v>0.05</v>
      </c>
      <c r="I43" s="25">
        <v>1</v>
      </c>
      <c r="J43" s="25">
        <v>0.01</v>
      </c>
      <c r="K43" s="25">
        <v>1</v>
      </c>
      <c r="L43" s="25">
        <v>0.01</v>
      </c>
      <c r="M43" s="25">
        <v>0</v>
      </c>
      <c r="N43" s="25">
        <v>0</v>
      </c>
      <c r="O43" s="25">
        <v>8</v>
      </c>
      <c r="P43" s="25">
        <v>7.0000000000000007E-2</v>
      </c>
      <c r="Q43" s="25">
        <f t="shared" si="0"/>
        <v>11</v>
      </c>
      <c r="R43" s="25">
        <f t="shared" si="1"/>
        <v>9.9999999999999992E-2</v>
      </c>
      <c r="S43" s="25">
        <v>311</v>
      </c>
      <c r="T43" s="25">
        <v>8.01</v>
      </c>
      <c r="U43" s="25">
        <v>1</v>
      </c>
      <c r="V43" s="25">
        <v>0.01</v>
      </c>
      <c r="W43" s="25">
        <v>1</v>
      </c>
      <c r="X43" s="25">
        <v>0.03</v>
      </c>
      <c r="Y43" s="25">
        <v>1</v>
      </c>
      <c r="Z43" s="25">
        <v>0.01</v>
      </c>
      <c r="AA43" s="25">
        <v>0</v>
      </c>
      <c r="AB43" s="25">
        <v>0</v>
      </c>
      <c r="AC43" s="25">
        <f t="shared" si="2"/>
        <v>314</v>
      </c>
      <c r="AD43" s="25">
        <f t="shared" si="3"/>
        <v>8.0599999999999987</v>
      </c>
      <c r="AE43" s="25">
        <v>1</v>
      </c>
      <c r="AF43" s="25">
        <v>0.01</v>
      </c>
      <c r="AG43" s="25">
        <v>1</v>
      </c>
      <c r="AH43" s="25">
        <v>0.01</v>
      </c>
      <c r="AI43" s="25">
        <v>20</v>
      </c>
      <c r="AJ43" s="25">
        <v>2.96</v>
      </c>
      <c r="AK43" s="25">
        <v>1</v>
      </c>
      <c r="AL43" s="25">
        <v>0.01</v>
      </c>
      <c r="AM43" s="25">
        <v>1</v>
      </c>
      <c r="AN43" s="25">
        <v>0.01</v>
      </c>
      <c r="AO43" s="25">
        <v>41</v>
      </c>
      <c r="AP43" s="25">
        <v>0.41</v>
      </c>
      <c r="AQ43" s="25">
        <v>1</v>
      </c>
      <c r="AR43" s="25">
        <v>0.06</v>
      </c>
      <c r="AS43" s="25">
        <f t="shared" si="4"/>
        <v>390</v>
      </c>
      <c r="AT43" s="25">
        <f t="shared" si="5"/>
        <v>11.569999999999997</v>
      </c>
      <c r="AU43" s="25">
        <v>78</v>
      </c>
      <c r="AV43" s="25">
        <v>2.31</v>
      </c>
      <c r="AW43" s="25">
        <v>27</v>
      </c>
      <c r="AX43" s="25">
        <v>0.81</v>
      </c>
      <c r="AY43" s="25">
        <v>0</v>
      </c>
      <c r="AZ43" s="25">
        <v>0</v>
      </c>
      <c r="BA43" s="25">
        <v>0</v>
      </c>
      <c r="BB43" s="25">
        <v>0</v>
      </c>
      <c r="BC43" s="25">
        <v>1</v>
      </c>
      <c r="BD43" s="25">
        <v>0.13</v>
      </c>
      <c r="BE43" s="25">
        <v>0</v>
      </c>
      <c r="BF43" s="25">
        <v>0</v>
      </c>
      <c r="BG43" s="25">
        <v>30</v>
      </c>
      <c r="BH43" s="25">
        <v>4.45</v>
      </c>
      <c r="BI43" s="25">
        <f t="shared" si="6"/>
        <v>31</v>
      </c>
      <c r="BJ43" s="25">
        <f t="shared" si="7"/>
        <v>4.58</v>
      </c>
      <c r="BK43" s="25">
        <f t="shared" si="8"/>
        <v>421</v>
      </c>
      <c r="BL43" s="25">
        <f t="shared" si="9"/>
        <v>16.149999999999999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31424</v>
      </c>
      <c r="D48" s="25">
        <v>327.94</v>
      </c>
      <c r="E48" s="25">
        <v>8747</v>
      </c>
      <c r="F48" s="25">
        <v>97.46</v>
      </c>
      <c r="G48" s="25">
        <v>146</v>
      </c>
      <c r="H48" s="25">
        <v>1.67</v>
      </c>
      <c r="I48" s="25">
        <v>82</v>
      </c>
      <c r="J48" s="25">
        <v>3.26</v>
      </c>
      <c r="K48" s="25">
        <v>36</v>
      </c>
      <c r="L48" s="25">
        <v>0.26</v>
      </c>
      <c r="M48" s="25">
        <v>0</v>
      </c>
      <c r="N48" s="25">
        <v>0</v>
      </c>
      <c r="O48" s="25">
        <v>28201</v>
      </c>
      <c r="P48" s="25">
        <v>300.24</v>
      </c>
      <c r="Q48" s="25">
        <f t="shared" si="0"/>
        <v>40289</v>
      </c>
      <c r="R48" s="25">
        <f t="shared" si="1"/>
        <v>428.91999999999996</v>
      </c>
      <c r="S48" s="25">
        <v>2145</v>
      </c>
      <c r="T48" s="25">
        <v>55.48</v>
      </c>
      <c r="U48" s="25">
        <v>244</v>
      </c>
      <c r="V48" s="25">
        <v>38.479999999999997</v>
      </c>
      <c r="W48" s="25">
        <v>50</v>
      </c>
      <c r="X48" s="25">
        <v>15.42</v>
      </c>
      <c r="Y48" s="25">
        <v>36</v>
      </c>
      <c r="Z48" s="25">
        <v>0.32</v>
      </c>
      <c r="AA48" s="25">
        <v>0</v>
      </c>
      <c r="AB48" s="25">
        <v>0</v>
      </c>
      <c r="AC48" s="25">
        <f t="shared" si="2"/>
        <v>2475</v>
      </c>
      <c r="AD48" s="25">
        <f t="shared" si="3"/>
        <v>109.69999999999999</v>
      </c>
      <c r="AE48" s="25">
        <v>36</v>
      </c>
      <c r="AF48" s="25">
        <v>0.3</v>
      </c>
      <c r="AG48" s="25">
        <v>73</v>
      </c>
      <c r="AH48" s="25">
        <v>0.73</v>
      </c>
      <c r="AI48" s="25">
        <v>63</v>
      </c>
      <c r="AJ48" s="25">
        <v>6.13</v>
      </c>
      <c r="AK48" s="25">
        <v>36</v>
      </c>
      <c r="AL48" s="25">
        <v>0.3</v>
      </c>
      <c r="AM48" s="25">
        <v>106</v>
      </c>
      <c r="AN48" s="25">
        <v>1.03</v>
      </c>
      <c r="AO48" s="25">
        <v>7333</v>
      </c>
      <c r="AP48" s="25">
        <v>73.319999999999993</v>
      </c>
      <c r="AQ48" s="25">
        <v>220</v>
      </c>
      <c r="AR48" s="25">
        <v>11</v>
      </c>
      <c r="AS48" s="25">
        <f t="shared" si="4"/>
        <v>50411</v>
      </c>
      <c r="AT48" s="25">
        <f t="shared" si="5"/>
        <v>620.42999999999984</v>
      </c>
      <c r="AU48" s="25">
        <v>10082</v>
      </c>
      <c r="AV48" s="25">
        <v>124.08</v>
      </c>
      <c r="AW48" s="25">
        <v>3529</v>
      </c>
      <c r="AX48" s="25">
        <v>43.42</v>
      </c>
      <c r="AY48" s="25">
        <v>0</v>
      </c>
      <c r="AZ48" s="25">
        <v>0</v>
      </c>
      <c r="BA48" s="25">
        <v>5</v>
      </c>
      <c r="BB48" s="25">
        <v>0.2</v>
      </c>
      <c r="BC48" s="25">
        <v>45</v>
      </c>
      <c r="BD48" s="25">
        <v>28.84</v>
      </c>
      <c r="BE48" s="25">
        <v>60</v>
      </c>
      <c r="BF48" s="25">
        <v>7.96</v>
      </c>
      <c r="BG48" s="25">
        <v>369</v>
      </c>
      <c r="BH48" s="25">
        <v>51.97</v>
      </c>
      <c r="BI48" s="25">
        <f t="shared" si="6"/>
        <v>479</v>
      </c>
      <c r="BJ48" s="25">
        <f t="shared" si="7"/>
        <v>88.97</v>
      </c>
      <c r="BK48" s="25">
        <f t="shared" si="8"/>
        <v>50890</v>
      </c>
      <c r="BL48" s="25">
        <f t="shared" si="9"/>
        <v>709.39999999999986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67019</v>
      </c>
      <c r="D50" s="25">
        <v>700.03</v>
      </c>
      <c r="E50" s="25">
        <v>2420</v>
      </c>
      <c r="F50" s="25">
        <v>27.85</v>
      </c>
      <c r="G50" s="25">
        <v>1398</v>
      </c>
      <c r="H50" s="25">
        <v>18.43</v>
      </c>
      <c r="I50" s="25">
        <v>138</v>
      </c>
      <c r="J50" s="25">
        <v>5.71</v>
      </c>
      <c r="K50" s="25">
        <v>138</v>
      </c>
      <c r="L50" s="25">
        <v>14.79</v>
      </c>
      <c r="M50" s="25">
        <v>43</v>
      </c>
      <c r="N50" s="25">
        <v>2.13</v>
      </c>
      <c r="O50" s="25">
        <v>48799</v>
      </c>
      <c r="P50" s="25">
        <v>523.85</v>
      </c>
      <c r="Q50" s="25">
        <f t="shared" si="0"/>
        <v>69715</v>
      </c>
      <c r="R50" s="25">
        <f t="shared" si="1"/>
        <v>748.38</v>
      </c>
      <c r="S50" s="25">
        <v>138</v>
      </c>
      <c r="T50" s="25">
        <v>1.0900000000000001</v>
      </c>
      <c r="U50" s="25">
        <v>138</v>
      </c>
      <c r="V50" s="25">
        <v>1.0900000000000001</v>
      </c>
      <c r="W50" s="25">
        <v>138</v>
      </c>
      <c r="X50" s="25">
        <v>1.0900000000000001</v>
      </c>
      <c r="Y50" s="25">
        <v>138</v>
      </c>
      <c r="Z50" s="25">
        <v>1.0900000000000001</v>
      </c>
      <c r="AA50" s="25">
        <v>0</v>
      </c>
      <c r="AB50" s="25">
        <v>0</v>
      </c>
      <c r="AC50" s="25">
        <f t="shared" si="2"/>
        <v>552</v>
      </c>
      <c r="AD50" s="25">
        <f t="shared" si="3"/>
        <v>4.3600000000000003</v>
      </c>
      <c r="AE50" s="25">
        <v>138</v>
      </c>
      <c r="AF50" s="25">
        <v>1.17</v>
      </c>
      <c r="AG50" s="25">
        <v>138</v>
      </c>
      <c r="AH50" s="25">
        <v>1.17</v>
      </c>
      <c r="AI50" s="25">
        <v>138</v>
      </c>
      <c r="AJ50" s="25">
        <v>1.17</v>
      </c>
      <c r="AK50" s="25">
        <v>138</v>
      </c>
      <c r="AL50" s="25">
        <v>1.17</v>
      </c>
      <c r="AM50" s="25">
        <v>138</v>
      </c>
      <c r="AN50" s="25">
        <v>1.17</v>
      </c>
      <c r="AO50" s="25">
        <v>138</v>
      </c>
      <c r="AP50" s="25">
        <v>1.17</v>
      </c>
      <c r="AQ50" s="25">
        <v>0</v>
      </c>
      <c r="AR50" s="25">
        <v>0</v>
      </c>
      <c r="AS50" s="25">
        <f t="shared" si="4"/>
        <v>71095</v>
      </c>
      <c r="AT50" s="25">
        <f t="shared" si="5"/>
        <v>759.75999999999976</v>
      </c>
      <c r="AU50" s="25">
        <v>14217</v>
      </c>
      <c r="AV50" s="25">
        <v>151.94999999999999</v>
      </c>
      <c r="AW50" s="25">
        <v>4977</v>
      </c>
      <c r="AX50" s="25">
        <v>53.19</v>
      </c>
      <c r="AY50" s="25">
        <v>0</v>
      </c>
      <c r="AZ50" s="25">
        <v>0</v>
      </c>
      <c r="BA50" s="25">
        <v>0</v>
      </c>
      <c r="BB50" s="25">
        <v>0</v>
      </c>
      <c r="BC50" s="25">
        <v>0</v>
      </c>
      <c r="BD50" s="25">
        <v>0</v>
      </c>
      <c r="BE50" s="25">
        <v>0</v>
      </c>
      <c r="BF50" s="25">
        <v>0</v>
      </c>
      <c r="BG50" s="25">
        <v>0</v>
      </c>
      <c r="BH50" s="25">
        <v>0</v>
      </c>
      <c r="BI50" s="25">
        <f t="shared" si="6"/>
        <v>0</v>
      </c>
      <c r="BJ50" s="25">
        <f t="shared" si="7"/>
        <v>0</v>
      </c>
      <c r="BK50" s="25">
        <f t="shared" si="8"/>
        <v>71095</v>
      </c>
      <c r="BL50" s="25">
        <f t="shared" si="9"/>
        <v>759.75999999999976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230012</v>
      </c>
      <c r="D51" s="35">
        <f t="shared" si="10"/>
        <v>2400.0000000000005</v>
      </c>
      <c r="E51" s="35">
        <f t="shared" si="10"/>
        <v>157949</v>
      </c>
      <c r="F51" s="35">
        <f t="shared" si="10"/>
        <v>1841.4399999999996</v>
      </c>
      <c r="G51" s="35">
        <f t="shared" si="10"/>
        <v>31885</v>
      </c>
      <c r="H51" s="35">
        <f t="shared" si="10"/>
        <v>440.55000000000007</v>
      </c>
      <c r="I51" s="35">
        <f t="shared" si="10"/>
        <v>2490</v>
      </c>
      <c r="J51" s="35">
        <f t="shared" si="10"/>
        <v>125.78000000000006</v>
      </c>
      <c r="K51" s="35">
        <f t="shared" si="10"/>
        <v>7538</v>
      </c>
      <c r="L51" s="35">
        <f t="shared" si="10"/>
        <v>1233.0600000000002</v>
      </c>
      <c r="M51" s="35">
        <f t="shared" si="10"/>
        <v>3689</v>
      </c>
      <c r="N51" s="35">
        <f t="shared" si="10"/>
        <v>184.45999999999998</v>
      </c>
      <c r="O51" s="35">
        <f t="shared" si="10"/>
        <v>278601</v>
      </c>
      <c r="P51" s="35">
        <f t="shared" si="10"/>
        <v>3920.0000000000005</v>
      </c>
      <c r="Q51" s="35">
        <f t="shared" si="10"/>
        <v>397989</v>
      </c>
      <c r="R51" s="35">
        <f t="shared" si="10"/>
        <v>5600.28</v>
      </c>
      <c r="S51" s="35">
        <f t="shared" si="10"/>
        <v>158679</v>
      </c>
      <c r="T51" s="35">
        <f t="shared" si="10"/>
        <v>4093.7100000000014</v>
      </c>
      <c r="U51" s="35">
        <f t="shared" si="10"/>
        <v>18455</v>
      </c>
      <c r="V51" s="35">
        <f t="shared" si="10"/>
        <v>3137.5300000000016</v>
      </c>
      <c r="W51" s="35">
        <f t="shared" si="10"/>
        <v>3139</v>
      </c>
      <c r="X51" s="35">
        <f t="shared" si="10"/>
        <v>2450.650000000001</v>
      </c>
      <c r="Y51" s="35">
        <f t="shared" si="10"/>
        <v>1256</v>
      </c>
      <c r="Z51" s="35">
        <f t="shared" si="10"/>
        <v>18.31000000000002</v>
      </c>
      <c r="AA51" s="35">
        <f t="shared" si="10"/>
        <v>42</v>
      </c>
      <c r="AB51" s="35">
        <f t="shared" si="10"/>
        <v>2.1399999999999997</v>
      </c>
      <c r="AC51" s="35">
        <f t="shared" si="10"/>
        <v>181529</v>
      </c>
      <c r="AD51" s="35">
        <f t="shared" si="10"/>
        <v>9700.1999999999989</v>
      </c>
      <c r="AE51" s="35">
        <f t="shared" si="10"/>
        <v>465</v>
      </c>
      <c r="AF51" s="35">
        <f t="shared" si="10"/>
        <v>4.0799999999999983</v>
      </c>
      <c r="AG51" s="35">
        <f t="shared" si="10"/>
        <v>5849</v>
      </c>
      <c r="AH51" s="35">
        <f t="shared" si="10"/>
        <v>58.039999999999985</v>
      </c>
      <c r="AI51" s="35">
        <f t="shared" ref="AI51:BL51" si="11">SUM(AI8:AI50)</f>
        <v>7174</v>
      </c>
      <c r="AJ51" s="35">
        <f t="shared" si="11"/>
        <v>1047.5900000000004</v>
      </c>
      <c r="AK51" s="35">
        <f t="shared" si="11"/>
        <v>3469</v>
      </c>
      <c r="AL51" s="35">
        <f t="shared" si="11"/>
        <v>34.109999999999992</v>
      </c>
      <c r="AM51" s="35">
        <f t="shared" si="11"/>
        <v>662</v>
      </c>
      <c r="AN51" s="35">
        <f t="shared" si="11"/>
        <v>6.1699999999999964</v>
      </c>
      <c r="AO51" s="35">
        <f t="shared" si="11"/>
        <v>25136</v>
      </c>
      <c r="AP51" s="35">
        <f t="shared" si="11"/>
        <v>250.83000000000004</v>
      </c>
      <c r="AQ51" s="35">
        <f t="shared" si="11"/>
        <v>745</v>
      </c>
      <c r="AR51" s="35">
        <f t="shared" si="11"/>
        <v>37.129999999999995</v>
      </c>
      <c r="AS51" s="35">
        <f t="shared" si="11"/>
        <v>622273</v>
      </c>
      <c r="AT51" s="35">
        <f t="shared" si="11"/>
        <v>16701.300000000003</v>
      </c>
      <c r="AU51" s="35">
        <f t="shared" si="11"/>
        <v>124455</v>
      </c>
      <c r="AV51" s="35">
        <f t="shared" si="11"/>
        <v>3340.04</v>
      </c>
      <c r="AW51" s="35">
        <f t="shared" si="11"/>
        <v>43565</v>
      </c>
      <c r="AX51" s="35">
        <f t="shared" si="11"/>
        <v>1168.9400000000003</v>
      </c>
      <c r="AY51" s="35">
        <f t="shared" si="11"/>
        <v>3011</v>
      </c>
      <c r="AZ51" s="35">
        <f t="shared" si="11"/>
        <v>437.44</v>
      </c>
      <c r="BA51" s="35">
        <f t="shared" si="11"/>
        <v>404</v>
      </c>
      <c r="BB51" s="35">
        <f t="shared" si="11"/>
        <v>54.97</v>
      </c>
      <c r="BC51" s="35">
        <f t="shared" si="11"/>
        <v>2415</v>
      </c>
      <c r="BD51" s="35">
        <f t="shared" si="11"/>
        <v>1704.9900000000002</v>
      </c>
      <c r="BE51" s="35">
        <f t="shared" si="11"/>
        <v>6267</v>
      </c>
      <c r="BF51" s="35">
        <f t="shared" si="11"/>
        <v>908.23000000000013</v>
      </c>
      <c r="BG51" s="35">
        <f t="shared" si="11"/>
        <v>93984</v>
      </c>
      <c r="BH51" s="35">
        <f t="shared" si="11"/>
        <v>13694.390000000003</v>
      </c>
      <c r="BI51" s="35">
        <f t="shared" si="11"/>
        <v>106081</v>
      </c>
      <c r="BJ51" s="35">
        <f t="shared" si="11"/>
        <v>16800.02</v>
      </c>
      <c r="BK51" s="35">
        <f t="shared" si="11"/>
        <v>728354</v>
      </c>
      <c r="BL51" s="35">
        <f t="shared" si="11"/>
        <v>33501.32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1521</v>
      </c>
      <c r="D8" s="25">
        <v>21.03</v>
      </c>
      <c r="E8" s="25">
        <v>413</v>
      </c>
      <c r="F8" s="25">
        <v>4.66</v>
      </c>
      <c r="G8" s="25">
        <v>221</v>
      </c>
      <c r="H8" s="25">
        <v>2.75</v>
      </c>
      <c r="I8" s="25">
        <v>11</v>
      </c>
      <c r="J8" s="25">
        <v>0.57999999999999996</v>
      </c>
      <c r="K8" s="25">
        <v>5</v>
      </c>
      <c r="L8" s="25">
        <v>0.77</v>
      </c>
      <c r="M8" s="25">
        <v>1</v>
      </c>
      <c r="N8" s="25">
        <v>0.25</v>
      </c>
      <c r="O8" s="25">
        <v>834</v>
      </c>
      <c r="P8" s="25">
        <v>13.2</v>
      </c>
      <c r="Q8" s="25">
        <f t="shared" ref="Q8:Q50" si="0">(C8+E8+I8+K8)</f>
        <v>1950</v>
      </c>
      <c r="R8" s="25">
        <f t="shared" ref="R8:R50" si="1">(D8+F8+J8+L8)</f>
        <v>27.04</v>
      </c>
      <c r="S8" s="25">
        <v>135</v>
      </c>
      <c r="T8" s="25">
        <v>2.14</v>
      </c>
      <c r="U8" s="25">
        <v>19</v>
      </c>
      <c r="V8" s="25">
        <v>1.9</v>
      </c>
      <c r="W8" s="25">
        <v>9</v>
      </c>
      <c r="X8" s="25">
        <v>4.37</v>
      </c>
      <c r="Y8" s="25">
        <v>57</v>
      </c>
      <c r="Z8" s="25">
        <v>0.56999999999999995</v>
      </c>
      <c r="AA8" s="25">
        <v>1</v>
      </c>
      <c r="AB8" s="25">
        <v>0.25</v>
      </c>
      <c r="AC8" s="25">
        <f t="shared" ref="AC8:AC50" si="2">(S8+U8+W8+Y8)</f>
        <v>220</v>
      </c>
      <c r="AD8" s="25">
        <f t="shared" ref="AD8:AD50" si="3">(T8+V8+X8+Z8)</f>
        <v>8.98</v>
      </c>
      <c r="AE8" s="25">
        <v>0</v>
      </c>
      <c r="AF8" s="25">
        <v>0</v>
      </c>
      <c r="AG8" s="25">
        <v>16</v>
      </c>
      <c r="AH8" s="25">
        <v>0.16</v>
      </c>
      <c r="AI8" s="25">
        <v>3</v>
      </c>
      <c r="AJ8" s="25">
        <v>0.46</v>
      </c>
      <c r="AK8" s="25">
        <v>5</v>
      </c>
      <c r="AL8" s="25">
        <v>0.05</v>
      </c>
      <c r="AM8" s="25">
        <v>3</v>
      </c>
      <c r="AN8" s="25">
        <v>0.03</v>
      </c>
      <c r="AO8" s="25">
        <v>10</v>
      </c>
      <c r="AP8" s="25">
        <v>0.1</v>
      </c>
      <c r="AQ8" s="25">
        <v>1</v>
      </c>
      <c r="AR8" s="25">
        <v>0.25</v>
      </c>
      <c r="AS8" s="25">
        <f t="shared" ref="AS8:AS50" si="4">(Q8+AC8+AE8+AG8+AI8+AK8+AM8+AO8)</f>
        <v>2207</v>
      </c>
      <c r="AT8" s="25">
        <f t="shared" ref="AT8:AT50" si="5">(R8+AD8+AF8+AH8+AJ8+AL8+AN8+AP8)</f>
        <v>36.819999999999993</v>
      </c>
      <c r="AU8" s="25">
        <v>669</v>
      </c>
      <c r="AV8" s="25">
        <v>11.05</v>
      </c>
      <c r="AW8" s="25">
        <v>137</v>
      </c>
      <c r="AX8" s="25">
        <v>1.37</v>
      </c>
      <c r="AY8" s="25">
        <v>0</v>
      </c>
      <c r="AZ8" s="25">
        <v>0</v>
      </c>
      <c r="BA8" s="25">
        <v>0</v>
      </c>
      <c r="BB8" s="25">
        <v>0</v>
      </c>
      <c r="BC8" s="25">
        <v>93</v>
      </c>
      <c r="BD8" s="25">
        <v>6.63</v>
      </c>
      <c r="BE8" s="25">
        <v>0</v>
      </c>
      <c r="BF8" s="25">
        <v>0</v>
      </c>
      <c r="BG8" s="25">
        <v>372</v>
      </c>
      <c r="BH8" s="25">
        <v>5.51</v>
      </c>
      <c r="BI8" s="25">
        <f t="shared" ref="BI8:BI50" si="6">(AY8+BA8+BC8+BE8+BG8)</f>
        <v>465</v>
      </c>
      <c r="BJ8" s="25">
        <f t="shared" ref="BJ8:BJ50" si="7">(AZ8+BB8+BD8+BF8+BH8)</f>
        <v>12.14</v>
      </c>
      <c r="BK8" s="25">
        <f t="shared" ref="BK8:BK50" si="8">(AS8+BI8)</f>
        <v>2672</v>
      </c>
      <c r="BL8" s="25">
        <f t="shared" ref="BL8:BL50" si="9">(AT8+BJ8)</f>
        <v>48.959999999999994</v>
      </c>
    </row>
    <row r="9" spans="1:64" x14ac:dyDescent="0.25">
      <c r="A9" s="25">
        <v>2</v>
      </c>
      <c r="B9" s="23" t="s">
        <v>43</v>
      </c>
      <c r="C9" s="25">
        <v>5470</v>
      </c>
      <c r="D9" s="25">
        <v>74.8</v>
      </c>
      <c r="E9" s="25">
        <v>4230</v>
      </c>
      <c r="F9" s="25">
        <v>45.05</v>
      </c>
      <c r="G9" s="25">
        <v>1100</v>
      </c>
      <c r="H9" s="25">
        <v>13.75</v>
      </c>
      <c r="I9" s="25">
        <v>60</v>
      </c>
      <c r="J9" s="25">
        <v>2.9</v>
      </c>
      <c r="K9" s="25">
        <v>180</v>
      </c>
      <c r="L9" s="25">
        <v>26.85</v>
      </c>
      <c r="M9" s="25">
        <v>5</v>
      </c>
      <c r="N9" s="25">
        <v>1.25</v>
      </c>
      <c r="O9" s="25">
        <v>4970</v>
      </c>
      <c r="P9" s="25">
        <v>74.8</v>
      </c>
      <c r="Q9" s="25">
        <f t="shared" si="0"/>
        <v>9940</v>
      </c>
      <c r="R9" s="25">
        <f t="shared" si="1"/>
        <v>149.6</v>
      </c>
      <c r="S9" s="25">
        <v>900</v>
      </c>
      <c r="T9" s="25">
        <v>13.65</v>
      </c>
      <c r="U9" s="25">
        <v>120</v>
      </c>
      <c r="V9" s="25">
        <v>12.15</v>
      </c>
      <c r="W9" s="25">
        <v>55</v>
      </c>
      <c r="X9" s="25">
        <v>27.9</v>
      </c>
      <c r="Y9" s="25">
        <v>365</v>
      </c>
      <c r="Z9" s="25">
        <v>3.65</v>
      </c>
      <c r="AA9" s="25">
        <v>5</v>
      </c>
      <c r="AB9" s="25">
        <v>1.25</v>
      </c>
      <c r="AC9" s="25">
        <f t="shared" si="2"/>
        <v>1440</v>
      </c>
      <c r="AD9" s="25">
        <f t="shared" si="3"/>
        <v>57.35</v>
      </c>
      <c r="AE9" s="25">
        <v>0</v>
      </c>
      <c r="AF9" s="25">
        <v>0</v>
      </c>
      <c r="AG9" s="25">
        <v>90</v>
      </c>
      <c r="AH9" s="25">
        <v>0.9</v>
      </c>
      <c r="AI9" s="25">
        <v>15</v>
      </c>
      <c r="AJ9" s="25">
        <v>2.2999999999999998</v>
      </c>
      <c r="AK9" s="25">
        <v>30</v>
      </c>
      <c r="AL9" s="25">
        <v>0.3</v>
      </c>
      <c r="AM9" s="25">
        <v>15</v>
      </c>
      <c r="AN9" s="25">
        <v>0.15</v>
      </c>
      <c r="AO9" s="25">
        <v>10</v>
      </c>
      <c r="AP9" s="25">
        <v>0.1</v>
      </c>
      <c r="AQ9" s="25">
        <v>5</v>
      </c>
      <c r="AR9" s="25">
        <v>1.25</v>
      </c>
      <c r="AS9" s="25">
        <f t="shared" si="4"/>
        <v>11540</v>
      </c>
      <c r="AT9" s="25">
        <f t="shared" si="5"/>
        <v>210.70000000000002</v>
      </c>
      <c r="AU9" s="25">
        <v>3495</v>
      </c>
      <c r="AV9" s="25">
        <v>63.2</v>
      </c>
      <c r="AW9" s="25">
        <v>575</v>
      </c>
      <c r="AX9" s="25">
        <v>5.75</v>
      </c>
      <c r="AY9" s="25">
        <v>0</v>
      </c>
      <c r="AZ9" s="25">
        <v>0</v>
      </c>
      <c r="BA9" s="25">
        <v>0</v>
      </c>
      <c r="BB9" s="25">
        <v>0</v>
      </c>
      <c r="BC9" s="25">
        <v>140</v>
      </c>
      <c r="BD9" s="25">
        <v>10.5</v>
      </c>
      <c r="BE9" s="25">
        <v>0</v>
      </c>
      <c r="BF9" s="25">
        <v>0</v>
      </c>
      <c r="BG9" s="25">
        <v>595</v>
      </c>
      <c r="BH9" s="25">
        <v>8.6999999999999993</v>
      </c>
      <c r="BI9" s="25">
        <f t="shared" si="6"/>
        <v>735</v>
      </c>
      <c r="BJ9" s="25">
        <f t="shared" si="7"/>
        <v>19.2</v>
      </c>
      <c r="BK9" s="25">
        <f t="shared" si="8"/>
        <v>12275</v>
      </c>
      <c r="BL9" s="25">
        <f t="shared" si="9"/>
        <v>229.9</v>
      </c>
    </row>
    <row r="10" spans="1:64" x14ac:dyDescent="0.25">
      <c r="A10" s="25">
        <v>3</v>
      </c>
      <c r="B10" s="23" t="s">
        <v>44</v>
      </c>
      <c r="C10" s="25">
        <v>27030</v>
      </c>
      <c r="D10" s="25">
        <v>377.21</v>
      </c>
      <c r="E10" s="25">
        <v>5914</v>
      </c>
      <c r="F10" s="25">
        <v>66.62</v>
      </c>
      <c r="G10" s="25">
        <v>3094</v>
      </c>
      <c r="H10" s="25">
        <v>38.47</v>
      </c>
      <c r="I10" s="25">
        <v>217</v>
      </c>
      <c r="J10" s="25">
        <v>11.02</v>
      </c>
      <c r="K10" s="25">
        <v>350</v>
      </c>
      <c r="L10" s="25">
        <v>53.44</v>
      </c>
      <c r="M10" s="25">
        <v>14</v>
      </c>
      <c r="N10" s="25">
        <v>3.5</v>
      </c>
      <c r="O10" s="25">
        <v>14465</v>
      </c>
      <c r="P10" s="25">
        <v>234.12</v>
      </c>
      <c r="Q10" s="25">
        <f t="shared" si="0"/>
        <v>33511</v>
      </c>
      <c r="R10" s="25">
        <f t="shared" si="1"/>
        <v>508.28999999999996</v>
      </c>
      <c r="S10" s="25">
        <v>1500</v>
      </c>
      <c r="T10" s="25">
        <v>34.270000000000003</v>
      </c>
      <c r="U10" s="25">
        <v>106</v>
      </c>
      <c r="V10" s="25">
        <v>30</v>
      </c>
      <c r="W10" s="25">
        <v>26</v>
      </c>
      <c r="X10" s="25">
        <v>70.8</v>
      </c>
      <c r="Y10" s="25">
        <v>53</v>
      </c>
      <c r="Z10" s="25">
        <v>9.1999999999999993</v>
      </c>
      <c r="AA10" s="25">
        <v>14</v>
      </c>
      <c r="AB10" s="25">
        <v>3.5</v>
      </c>
      <c r="AC10" s="25">
        <f t="shared" si="2"/>
        <v>1685</v>
      </c>
      <c r="AD10" s="25">
        <f t="shared" si="3"/>
        <v>144.26999999999998</v>
      </c>
      <c r="AE10" s="25">
        <v>0</v>
      </c>
      <c r="AF10" s="25">
        <v>0</v>
      </c>
      <c r="AG10" s="25">
        <v>252</v>
      </c>
      <c r="AH10" s="25">
        <v>2.5499999999999998</v>
      </c>
      <c r="AI10" s="25">
        <v>229</v>
      </c>
      <c r="AJ10" s="25">
        <v>7.49</v>
      </c>
      <c r="AK10" s="25">
        <v>84</v>
      </c>
      <c r="AL10" s="25">
        <v>0.77</v>
      </c>
      <c r="AM10" s="25">
        <v>42</v>
      </c>
      <c r="AN10" s="25">
        <v>0.39</v>
      </c>
      <c r="AO10" s="25">
        <v>950</v>
      </c>
      <c r="AP10" s="25">
        <v>11</v>
      </c>
      <c r="AQ10" s="25">
        <v>14</v>
      </c>
      <c r="AR10" s="25">
        <v>3.5</v>
      </c>
      <c r="AS10" s="25">
        <f t="shared" si="4"/>
        <v>36753</v>
      </c>
      <c r="AT10" s="25">
        <f t="shared" si="5"/>
        <v>674.75999999999988</v>
      </c>
      <c r="AU10" s="25">
        <v>6738</v>
      </c>
      <c r="AV10" s="25">
        <v>113.32</v>
      </c>
      <c r="AW10" s="25">
        <v>2358</v>
      </c>
      <c r="AX10" s="25">
        <v>23.57</v>
      </c>
      <c r="AY10" s="25">
        <v>902</v>
      </c>
      <c r="AZ10" s="25">
        <v>7.21</v>
      </c>
      <c r="BA10" s="25">
        <v>55</v>
      </c>
      <c r="BB10" s="25">
        <v>5</v>
      </c>
      <c r="BC10" s="25">
        <v>847</v>
      </c>
      <c r="BD10" s="25">
        <v>48.6</v>
      </c>
      <c r="BE10" s="25">
        <v>904</v>
      </c>
      <c r="BF10" s="25">
        <v>7.21</v>
      </c>
      <c r="BG10" s="25">
        <v>2100</v>
      </c>
      <c r="BH10" s="25">
        <v>43.3</v>
      </c>
      <c r="BI10" s="25">
        <f t="shared" si="6"/>
        <v>4808</v>
      </c>
      <c r="BJ10" s="25">
        <f t="shared" si="7"/>
        <v>111.32</v>
      </c>
      <c r="BK10" s="25">
        <f t="shared" si="8"/>
        <v>41561</v>
      </c>
      <c r="BL10" s="25">
        <f t="shared" si="9"/>
        <v>786.07999999999993</v>
      </c>
    </row>
    <row r="11" spans="1:64" x14ac:dyDescent="0.25">
      <c r="A11" s="25">
        <v>4</v>
      </c>
      <c r="B11" s="23" t="s">
        <v>45</v>
      </c>
      <c r="C11" s="25">
        <v>5201</v>
      </c>
      <c r="D11" s="25">
        <v>71.599999999999994</v>
      </c>
      <c r="E11" s="25">
        <v>1649</v>
      </c>
      <c r="F11" s="25">
        <v>18.649999999999999</v>
      </c>
      <c r="G11" s="25">
        <v>885</v>
      </c>
      <c r="H11" s="25">
        <v>11.01</v>
      </c>
      <c r="I11" s="25">
        <v>48</v>
      </c>
      <c r="J11" s="25">
        <v>2.36</v>
      </c>
      <c r="K11" s="25">
        <v>20</v>
      </c>
      <c r="L11" s="25">
        <v>3.07</v>
      </c>
      <c r="M11" s="25">
        <v>4</v>
      </c>
      <c r="N11" s="25">
        <v>1</v>
      </c>
      <c r="O11" s="25">
        <v>3076</v>
      </c>
      <c r="P11" s="25">
        <v>48.27</v>
      </c>
      <c r="Q11" s="25">
        <f t="shared" si="0"/>
        <v>6918</v>
      </c>
      <c r="R11" s="25">
        <f t="shared" si="1"/>
        <v>95.679999999999993</v>
      </c>
      <c r="S11" s="25">
        <v>316</v>
      </c>
      <c r="T11" s="25">
        <v>4.32</v>
      </c>
      <c r="U11" s="25">
        <v>40</v>
      </c>
      <c r="V11" s="25">
        <v>3.84</v>
      </c>
      <c r="W11" s="25">
        <v>19</v>
      </c>
      <c r="X11" s="25">
        <v>8.83</v>
      </c>
      <c r="Y11" s="25">
        <v>116</v>
      </c>
      <c r="Z11" s="25">
        <v>1.1599999999999999</v>
      </c>
      <c r="AA11" s="25">
        <v>11</v>
      </c>
      <c r="AB11" s="25">
        <v>1</v>
      </c>
      <c r="AC11" s="25">
        <f t="shared" si="2"/>
        <v>491</v>
      </c>
      <c r="AD11" s="25">
        <f t="shared" si="3"/>
        <v>18.150000000000002</v>
      </c>
      <c r="AE11" s="25">
        <v>0</v>
      </c>
      <c r="AF11" s="25">
        <v>0</v>
      </c>
      <c r="AG11" s="25">
        <v>45</v>
      </c>
      <c r="AH11" s="25">
        <v>0.65</v>
      </c>
      <c r="AI11" s="25">
        <v>79</v>
      </c>
      <c r="AJ11" s="25">
        <v>2.17</v>
      </c>
      <c r="AK11" s="25">
        <v>12</v>
      </c>
      <c r="AL11" s="25">
        <v>0.21</v>
      </c>
      <c r="AM11" s="25">
        <v>9</v>
      </c>
      <c r="AN11" s="25">
        <v>0.11</v>
      </c>
      <c r="AO11" s="25">
        <v>11</v>
      </c>
      <c r="AP11" s="25">
        <v>0.11</v>
      </c>
      <c r="AQ11" s="25">
        <v>4</v>
      </c>
      <c r="AR11" s="25">
        <v>0.05</v>
      </c>
      <c r="AS11" s="25">
        <f t="shared" si="4"/>
        <v>7565</v>
      </c>
      <c r="AT11" s="25">
        <f t="shared" si="5"/>
        <v>117.08</v>
      </c>
      <c r="AU11" s="25">
        <v>1200</v>
      </c>
      <c r="AV11" s="25">
        <v>26.79</v>
      </c>
      <c r="AW11" s="25">
        <v>508</v>
      </c>
      <c r="AX11" s="25">
        <v>5.08</v>
      </c>
      <c r="AY11" s="25">
        <v>51</v>
      </c>
      <c r="AZ11" s="25">
        <v>2</v>
      </c>
      <c r="BA11" s="25">
        <v>5</v>
      </c>
      <c r="BB11" s="25">
        <v>0.4</v>
      </c>
      <c r="BC11" s="25">
        <v>137</v>
      </c>
      <c r="BD11" s="25">
        <v>7.84</v>
      </c>
      <c r="BE11" s="25">
        <v>251</v>
      </c>
      <c r="BF11" s="25">
        <v>1.51</v>
      </c>
      <c r="BG11" s="25">
        <v>251</v>
      </c>
      <c r="BH11" s="25">
        <v>7</v>
      </c>
      <c r="BI11" s="25">
        <f t="shared" si="6"/>
        <v>695</v>
      </c>
      <c r="BJ11" s="25">
        <f t="shared" si="7"/>
        <v>18.75</v>
      </c>
      <c r="BK11" s="25">
        <f t="shared" si="8"/>
        <v>8260</v>
      </c>
      <c r="BL11" s="25">
        <f t="shared" si="9"/>
        <v>135.82999999999998</v>
      </c>
    </row>
    <row r="12" spans="1:64" x14ac:dyDescent="0.25">
      <c r="A12" s="25">
        <v>5</v>
      </c>
      <c r="B12" s="23" t="s">
        <v>46</v>
      </c>
      <c r="C12" s="25">
        <v>1074</v>
      </c>
      <c r="D12" s="25">
        <v>14.71</v>
      </c>
      <c r="E12" s="25">
        <v>413</v>
      </c>
      <c r="F12" s="25">
        <v>4.66</v>
      </c>
      <c r="G12" s="25">
        <v>221</v>
      </c>
      <c r="H12" s="25">
        <v>2.75</v>
      </c>
      <c r="I12" s="25">
        <v>20</v>
      </c>
      <c r="J12" s="25">
        <v>1</v>
      </c>
      <c r="K12" s="25">
        <v>5</v>
      </c>
      <c r="L12" s="25">
        <v>0.77</v>
      </c>
      <c r="M12" s="25">
        <v>1</v>
      </c>
      <c r="N12" s="25">
        <v>0.25</v>
      </c>
      <c r="O12" s="25">
        <v>701</v>
      </c>
      <c r="P12" s="25">
        <v>10.82</v>
      </c>
      <c r="Q12" s="25">
        <f t="shared" si="0"/>
        <v>1512</v>
      </c>
      <c r="R12" s="25">
        <f t="shared" si="1"/>
        <v>21.14</v>
      </c>
      <c r="S12" s="25">
        <v>90</v>
      </c>
      <c r="T12" s="25">
        <v>1.38</v>
      </c>
      <c r="U12" s="25">
        <v>12</v>
      </c>
      <c r="V12" s="25">
        <v>1.22</v>
      </c>
      <c r="W12" s="25">
        <v>6</v>
      </c>
      <c r="X12" s="25">
        <v>2.79</v>
      </c>
      <c r="Y12" s="25">
        <v>42</v>
      </c>
      <c r="Z12" s="25">
        <v>0.42</v>
      </c>
      <c r="AA12" s="25">
        <v>1</v>
      </c>
      <c r="AB12" s="25">
        <v>0.25</v>
      </c>
      <c r="AC12" s="25">
        <f t="shared" si="2"/>
        <v>150</v>
      </c>
      <c r="AD12" s="25">
        <f t="shared" si="3"/>
        <v>5.81</v>
      </c>
      <c r="AE12" s="25">
        <v>0</v>
      </c>
      <c r="AF12" s="25">
        <v>0</v>
      </c>
      <c r="AG12" s="25">
        <v>16</v>
      </c>
      <c r="AH12" s="25">
        <v>0.16</v>
      </c>
      <c r="AI12" s="25">
        <v>4</v>
      </c>
      <c r="AJ12" s="25">
        <v>0.62</v>
      </c>
      <c r="AK12" s="25">
        <v>5</v>
      </c>
      <c r="AL12" s="25">
        <v>0.05</v>
      </c>
      <c r="AM12" s="25">
        <v>3</v>
      </c>
      <c r="AN12" s="25">
        <v>0.03</v>
      </c>
      <c r="AO12" s="25">
        <v>10</v>
      </c>
      <c r="AP12" s="25">
        <v>0.1</v>
      </c>
      <c r="AQ12" s="25">
        <v>1</v>
      </c>
      <c r="AR12" s="25">
        <v>0.25</v>
      </c>
      <c r="AS12" s="25">
        <f t="shared" si="4"/>
        <v>1700</v>
      </c>
      <c r="AT12" s="25">
        <f t="shared" si="5"/>
        <v>27.910000000000004</v>
      </c>
      <c r="AU12" s="25">
        <v>514</v>
      </c>
      <c r="AV12" s="25">
        <v>8.3699999999999992</v>
      </c>
      <c r="AW12" s="25">
        <v>116</v>
      </c>
      <c r="AX12" s="25">
        <v>1.1599999999999999</v>
      </c>
      <c r="AY12" s="25">
        <v>0</v>
      </c>
      <c r="AZ12" s="25">
        <v>0</v>
      </c>
      <c r="BA12" s="25">
        <v>0</v>
      </c>
      <c r="BB12" s="25">
        <v>0</v>
      </c>
      <c r="BC12" s="25">
        <v>41</v>
      </c>
      <c r="BD12" s="25">
        <v>3.04</v>
      </c>
      <c r="BE12" s="25">
        <v>0</v>
      </c>
      <c r="BF12" s="25">
        <v>0</v>
      </c>
      <c r="BG12" s="25">
        <v>170</v>
      </c>
      <c r="BH12" s="25">
        <v>2.52</v>
      </c>
      <c r="BI12" s="25">
        <f t="shared" si="6"/>
        <v>211</v>
      </c>
      <c r="BJ12" s="25">
        <f t="shared" si="7"/>
        <v>5.5600000000000005</v>
      </c>
      <c r="BK12" s="25">
        <f t="shared" si="8"/>
        <v>1911</v>
      </c>
      <c r="BL12" s="25">
        <f t="shared" si="9"/>
        <v>33.470000000000006</v>
      </c>
    </row>
    <row r="13" spans="1:64" x14ac:dyDescent="0.25">
      <c r="A13" s="25">
        <v>6</v>
      </c>
      <c r="B13" s="23" t="s">
        <v>47</v>
      </c>
      <c r="C13" s="25">
        <v>1147</v>
      </c>
      <c r="D13" s="25">
        <v>15.75</v>
      </c>
      <c r="E13" s="25">
        <v>413</v>
      </c>
      <c r="F13" s="25">
        <v>4.66</v>
      </c>
      <c r="G13" s="25">
        <v>221</v>
      </c>
      <c r="H13" s="25">
        <v>2.75</v>
      </c>
      <c r="I13" s="25">
        <v>11</v>
      </c>
      <c r="J13" s="25">
        <v>0.57999999999999996</v>
      </c>
      <c r="K13" s="25">
        <v>5</v>
      </c>
      <c r="L13" s="25">
        <v>0.77</v>
      </c>
      <c r="M13" s="25">
        <v>1</v>
      </c>
      <c r="N13" s="25">
        <v>0.25</v>
      </c>
      <c r="O13" s="25">
        <v>725</v>
      </c>
      <c r="P13" s="25">
        <v>11.33</v>
      </c>
      <c r="Q13" s="25">
        <f t="shared" si="0"/>
        <v>1576</v>
      </c>
      <c r="R13" s="25">
        <f t="shared" si="1"/>
        <v>21.759999999999998</v>
      </c>
      <c r="S13" s="25">
        <v>120</v>
      </c>
      <c r="T13" s="25">
        <v>1.92</v>
      </c>
      <c r="U13" s="25">
        <v>17</v>
      </c>
      <c r="V13" s="25">
        <v>1.71</v>
      </c>
      <c r="W13" s="25">
        <v>8</v>
      </c>
      <c r="X13" s="25">
        <v>3.92</v>
      </c>
      <c r="Y13" s="25">
        <v>51</v>
      </c>
      <c r="Z13" s="25">
        <v>0.51</v>
      </c>
      <c r="AA13" s="25">
        <v>1</v>
      </c>
      <c r="AB13" s="25">
        <v>0.25</v>
      </c>
      <c r="AC13" s="25">
        <f t="shared" si="2"/>
        <v>196</v>
      </c>
      <c r="AD13" s="25">
        <f t="shared" si="3"/>
        <v>8.06</v>
      </c>
      <c r="AE13" s="25">
        <v>0</v>
      </c>
      <c r="AF13" s="25">
        <v>0</v>
      </c>
      <c r="AG13" s="25">
        <v>15</v>
      </c>
      <c r="AH13" s="25">
        <v>0.15</v>
      </c>
      <c r="AI13" s="25">
        <v>3</v>
      </c>
      <c r="AJ13" s="25">
        <v>0.5</v>
      </c>
      <c r="AK13" s="25">
        <v>5</v>
      </c>
      <c r="AL13" s="25">
        <v>0.05</v>
      </c>
      <c r="AM13" s="25">
        <v>3</v>
      </c>
      <c r="AN13" s="25">
        <v>0.03</v>
      </c>
      <c r="AO13" s="25">
        <v>10</v>
      </c>
      <c r="AP13" s="25">
        <v>0.1</v>
      </c>
      <c r="AQ13" s="25">
        <v>1</v>
      </c>
      <c r="AR13" s="25">
        <v>0.25</v>
      </c>
      <c r="AS13" s="25">
        <f t="shared" si="4"/>
        <v>1808</v>
      </c>
      <c r="AT13" s="25">
        <f t="shared" si="5"/>
        <v>30.650000000000002</v>
      </c>
      <c r="AU13" s="25">
        <v>549</v>
      </c>
      <c r="AV13" s="25">
        <v>9.19</v>
      </c>
      <c r="AW13" s="25">
        <v>120</v>
      </c>
      <c r="AX13" s="25">
        <v>1.2</v>
      </c>
      <c r="AY13" s="25">
        <v>0</v>
      </c>
      <c r="AZ13" s="25">
        <v>0</v>
      </c>
      <c r="BA13" s="25">
        <v>0</v>
      </c>
      <c r="BB13" s="25">
        <v>0</v>
      </c>
      <c r="BC13" s="25">
        <v>62</v>
      </c>
      <c r="BD13" s="25">
        <v>4.42</v>
      </c>
      <c r="BE13" s="25">
        <v>0</v>
      </c>
      <c r="BF13" s="25">
        <v>0</v>
      </c>
      <c r="BG13" s="25">
        <v>248</v>
      </c>
      <c r="BH13" s="25">
        <v>3.67</v>
      </c>
      <c r="BI13" s="25">
        <f t="shared" si="6"/>
        <v>310</v>
      </c>
      <c r="BJ13" s="25">
        <f t="shared" si="7"/>
        <v>8.09</v>
      </c>
      <c r="BK13" s="25">
        <f t="shared" si="8"/>
        <v>2118</v>
      </c>
      <c r="BL13" s="25">
        <f t="shared" si="9"/>
        <v>38.74</v>
      </c>
    </row>
    <row r="14" spans="1:64" x14ac:dyDescent="0.25">
      <c r="A14" s="25">
        <v>7</v>
      </c>
      <c r="B14" s="23" t="s">
        <v>48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f t="shared" si="0"/>
        <v>0</v>
      </c>
      <c r="R14" s="25">
        <f t="shared" si="1"/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f t="shared" si="2"/>
        <v>0</v>
      </c>
      <c r="AD14" s="25">
        <f t="shared" si="3"/>
        <v>0</v>
      </c>
      <c r="AE14" s="25">
        <v>0</v>
      </c>
      <c r="AF14" s="25">
        <v>0</v>
      </c>
      <c r="AG14" s="25">
        <v>0</v>
      </c>
      <c r="AH14" s="25">
        <v>0</v>
      </c>
      <c r="AI14" s="25">
        <v>0</v>
      </c>
      <c r="AJ14" s="25">
        <v>0</v>
      </c>
      <c r="AK14" s="25">
        <v>0</v>
      </c>
      <c r="AL14" s="25">
        <v>0</v>
      </c>
      <c r="AM14" s="25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5">
        <f t="shared" si="4"/>
        <v>0</v>
      </c>
      <c r="AT14" s="25">
        <f t="shared" si="5"/>
        <v>0</v>
      </c>
      <c r="AU14" s="25">
        <v>0</v>
      </c>
      <c r="AV14" s="25">
        <v>0</v>
      </c>
      <c r="AW14" s="25">
        <v>0</v>
      </c>
      <c r="AX14" s="25">
        <v>0</v>
      </c>
      <c r="AY14" s="25">
        <v>0</v>
      </c>
      <c r="AZ14" s="25">
        <v>0</v>
      </c>
      <c r="BA14" s="25">
        <v>0</v>
      </c>
      <c r="BB14" s="25">
        <v>0</v>
      </c>
      <c r="BC14" s="25">
        <v>0</v>
      </c>
      <c r="BD14" s="25">
        <v>0</v>
      </c>
      <c r="BE14" s="25">
        <v>0</v>
      </c>
      <c r="BF14" s="25">
        <v>0</v>
      </c>
      <c r="BG14" s="25">
        <v>0</v>
      </c>
      <c r="BH14" s="25">
        <v>0</v>
      </c>
      <c r="BI14" s="25">
        <f t="shared" si="6"/>
        <v>0</v>
      </c>
      <c r="BJ14" s="25">
        <f t="shared" si="7"/>
        <v>0</v>
      </c>
      <c r="BK14" s="25">
        <f t="shared" si="8"/>
        <v>0</v>
      </c>
      <c r="BL14" s="25">
        <f t="shared" si="9"/>
        <v>0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554</v>
      </c>
      <c r="D16" s="25">
        <v>7.22</v>
      </c>
      <c r="E16" s="25">
        <v>413</v>
      </c>
      <c r="F16" s="25">
        <v>4.66</v>
      </c>
      <c r="G16" s="25">
        <v>221</v>
      </c>
      <c r="H16" s="25">
        <v>2.75</v>
      </c>
      <c r="I16" s="25">
        <v>11</v>
      </c>
      <c r="J16" s="25">
        <v>0.57999999999999996</v>
      </c>
      <c r="K16" s="25">
        <v>6</v>
      </c>
      <c r="L16" s="25">
        <v>0.92</v>
      </c>
      <c r="M16" s="25">
        <v>1</v>
      </c>
      <c r="N16" s="25">
        <v>0.25</v>
      </c>
      <c r="O16" s="25">
        <v>468</v>
      </c>
      <c r="P16" s="25">
        <v>6.87</v>
      </c>
      <c r="Q16" s="25">
        <f t="shared" si="0"/>
        <v>984</v>
      </c>
      <c r="R16" s="25">
        <f t="shared" si="1"/>
        <v>13.379999999999999</v>
      </c>
      <c r="S16" s="25">
        <v>110</v>
      </c>
      <c r="T16" s="25">
        <v>1.87</v>
      </c>
      <c r="U16" s="25">
        <v>17</v>
      </c>
      <c r="V16" s="25">
        <v>1.66</v>
      </c>
      <c r="W16" s="25">
        <v>8</v>
      </c>
      <c r="X16" s="25">
        <v>3.82</v>
      </c>
      <c r="Y16" s="25">
        <v>50</v>
      </c>
      <c r="Z16" s="25">
        <v>0.5</v>
      </c>
      <c r="AA16" s="25">
        <v>1</v>
      </c>
      <c r="AB16" s="25">
        <v>0.25</v>
      </c>
      <c r="AC16" s="25">
        <f t="shared" si="2"/>
        <v>185</v>
      </c>
      <c r="AD16" s="25">
        <f t="shared" si="3"/>
        <v>7.85</v>
      </c>
      <c r="AE16" s="25">
        <v>0</v>
      </c>
      <c r="AF16" s="25">
        <v>0</v>
      </c>
      <c r="AG16" s="25">
        <v>15</v>
      </c>
      <c r="AH16" s="25">
        <v>0.15</v>
      </c>
      <c r="AI16" s="25">
        <v>3</v>
      </c>
      <c r="AJ16" s="25">
        <v>0.46</v>
      </c>
      <c r="AK16" s="25">
        <v>5</v>
      </c>
      <c r="AL16" s="25">
        <v>0.05</v>
      </c>
      <c r="AM16" s="25">
        <v>3</v>
      </c>
      <c r="AN16" s="25">
        <v>0.03</v>
      </c>
      <c r="AO16" s="25">
        <v>10</v>
      </c>
      <c r="AP16" s="25">
        <v>0.1</v>
      </c>
      <c r="AQ16" s="25">
        <v>1</v>
      </c>
      <c r="AR16" s="25">
        <v>0.25</v>
      </c>
      <c r="AS16" s="25">
        <f t="shared" si="4"/>
        <v>1205</v>
      </c>
      <c r="AT16" s="25">
        <f t="shared" si="5"/>
        <v>22.02</v>
      </c>
      <c r="AU16" s="25">
        <v>370</v>
      </c>
      <c r="AV16" s="25">
        <v>6.61</v>
      </c>
      <c r="AW16" s="25">
        <v>80</v>
      </c>
      <c r="AX16" s="25">
        <v>0.8</v>
      </c>
      <c r="AY16" s="25">
        <v>0</v>
      </c>
      <c r="AZ16" s="25">
        <v>0</v>
      </c>
      <c r="BA16" s="25">
        <v>0</v>
      </c>
      <c r="BB16" s="25">
        <v>0</v>
      </c>
      <c r="BC16" s="25">
        <v>45</v>
      </c>
      <c r="BD16" s="25">
        <v>3.32</v>
      </c>
      <c r="BE16" s="25">
        <v>0</v>
      </c>
      <c r="BF16" s="25">
        <v>0</v>
      </c>
      <c r="BG16" s="25">
        <v>188</v>
      </c>
      <c r="BH16" s="25">
        <v>2.75</v>
      </c>
      <c r="BI16" s="25">
        <f t="shared" si="6"/>
        <v>233</v>
      </c>
      <c r="BJ16" s="25">
        <f t="shared" si="7"/>
        <v>6.07</v>
      </c>
      <c r="BK16" s="25">
        <f t="shared" si="8"/>
        <v>1438</v>
      </c>
      <c r="BL16" s="25">
        <f t="shared" si="9"/>
        <v>28.09</v>
      </c>
    </row>
    <row r="17" spans="1:64" x14ac:dyDescent="0.25">
      <c r="A17" s="25">
        <v>10</v>
      </c>
      <c r="B17" s="23" t="s">
        <v>51</v>
      </c>
      <c r="C17" s="25">
        <v>44299</v>
      </c>
      <c r="D17" s="25">
        <v>613.48</v>
      </c>
      <c r="E17" s="25">
        <v>9174</v>
      </c>
      <c r="F17" s="25">
        <v>130.58000000000001</v>
      </c>
      <c r="G17" s="25">
        <v>6165</v>
      </c>
      <c r="H17" s="25">
        <v>76.98</v>
      </c>
      <c r="I17" s="25">
        <v>200</v>
      </c>
      <c r="J17" s="25">
        <v>6.01</v>
      </c>
      <c r="K17" s="25">
        <v>141</v>
      </c>
      <c r="L17" s="25">
        <v>21.34</v>
      </c>
      <c r="M17" s="25">
        <v>34</v>
      </c>
      <c r="N17" s="25">
        <v>7.51</v>
      </c>
      <c r="O17" s="25">
        <v>28096</v>
      </c>
      <c r="P17" s="25">
        <v>400.14</v>
      </c>
      <c r="Q17" s="25">
        <f t="shared" si="0"/>
        <v>53814</v>
      </c>
      <c r="R17" s="25">
        <f t="shared" si="1"/>
        <v>771.41000000000008</v>
      </c>
      <c r="S17" s="25">
        <v>672</v>
      </c>
      <c r="T17" s="25">
        <v>53.06</v>
      </c>
      <c r="U17" s="25">
        <v>469</v>
      </c>
      <c r="V17" s="25">
        <v>47.29</v>
      </c>
      <c r="W17" s="25">
        <v>150</v>
      </c>
      <c r="X17" s="25">
        <v>108.37</v>
      </c>
      <c r="Y17" s="25">
        <v>1413</v>
      </c>
      <c r="Z17" s="25">
        <v>14.1</v>
      </c>
      <c r="AA17" s="25">
        <v>31</v>
      </c>
      <c r="AB17" s="25">
        <v>7.23</v>
      </c>
      <c r="AC17" s="25">
        <f t="shared" si="2"/>
        <v>2704</v>
      </c>
      <c r="AD17" s="25">
        <f t="shared" si="3"/>
        <v>222.82</v>
      </c>
      <c r="AE17" s="25">
        <v>0</v>
      </c>
      <c r="AF17" s="25">
        <v>0</v>
      </c>
      <c r="AG17" s="25">
        <v>290</v>
      </c>
      <c r="AH17" s="25">
        <v>4.92</v>
      </c>
      <c r="AI17" s="25">
        <v>141</v>
      </c>
      <c r="AJ17" s="25">
        <v>20.75</v>
      </c>
      <c r="AK17" s="25">
        <v>161</v>
      </c>
      <c r="AL17" s="25">
        <v>1.57</v>
      </c>
      <c r="AM17" s="25">
        <v>29</v>
      </c>
      <c r="AN17" s="25">
        <v>0.74</v>
      </c>
      <c r="AO17" s="25">
        <v>421</v>
      </c>
      <c r="AP17" s="25">
        <v>1</v>
      </c>
      <c r="AQ17" s="25">
        <v>29</v>
      </c>
      <c r="AR17" s="25">
        <v>7.23</v>
      </c>
      <c r="AS17" s="25">
        <f t="shared" si="4"/>
        <v>57560</v>
      </c>
      <c r="AT17" s="25">
        <f t="shared" si="5"/>
        <v>1023.21</v>
      </c>
      <c r="AU17" s="25">
        <v>13947</v>
      </c>
      <c r="AV17" s="25">
        <v>306.97000000000003</v>
      </c>
      <c r="AW17" s="25">
        <v>4040</v>
      </c>
      <c r="AX17" s="25">
        <v>40.409999999999997</v>
      </c>
      <c r="AY17" s="25">
        <v>100</v>
      </c>
      <c r="AZ17" s="25">
        <v>30.99</v>
      </c>
      <c r="BA17" s="25">
        <v>90</v>
      </c>
      <c r="BB17" s="25">
        <v>20.010000000000002</v>
      </c>
      <c r="BC17" s="25">
        <v>1435</v>
      </c>
      <c r="BD17" s="25">
        <v>189.99</v>
      </c>
      <c r="BE17" s="25">
        <v>1499</v>
      </c>
      <c r="BF17" s="25">
        <v>20.399999999999999</v>
      </c>
      <c r="BG17" s="25">
        <v>1800</v>
      </c>
      <c r="BH17" s="25">
        <v>285.12</v>
      </c>
      <c r="BI17" s="25">
        <f t="shared" si="6"/>
        <v>4924</v>
      </c>
      <c r="BJ17" s="25">
        <f t="shared" si="7"/>
        <v>546.51</v>
      </c>
      <c r="BK17" s="25">
        <f t="shared" si="8"/>
        <v>62484</v>
      </c>
      <c r="BL17" s="25">
        <f t="shared" si="9"/>
        <v>1569.72</v>
      </c>
    </row>
    <row r="18" spans="1:64" x14ac:dyDescent="0.25">
      <c r="A18" s="25">
        <v>11</v>
      </c>
      <c r="B18" s="23" t="s">
        <v>52</v>
      </c>
      <c r="C18" s="25">
        <v>1143</v>
      </c>
      <c r="D18" s="25">
        <v>15.66</v>
      </c>
      <c r="E18" s="25">
        <v>413</v>
      </c>
      <c r="F18" s="25">
        <v>4.67</v>
      </c>
      <c r="G18" s="25">
        <v>221</v>
      </c>
      <c r="H18" s="25">
        <v>2.75</v>
      </c>
      <c r="I18" s="25">
        <v>11</v>
      </c>
      <c r="J18" s="25">
        <v>0.57999999999999996</v>
      </c>
      <c r="K18" s="25">
        <v>5</v>
      </c>
      <c r="L18" s="25">
        <v>0.77</v>
      </c>
      <c r="M18" s="25">
        <v>0</v>
      </c>
      <c r="N18" s="25">
        <v>0</v>
      </c>
      <c r="O18" s="25">
        <v>0</v>
      </c>
      <c r="P18" s="25">
        <v>0</v>
      </c>
      <c r="Q18" s="25">
        <f t="shared" si="0"/>
        <v>1572</v>
      </c>
      <c r="R18" s="25">
        <f t="shared" si="1"/>
        <v>21.679999999999996</v>
      </c>
      <c r="S18" s="25">
        <v>100</v>
      </c>
      <c r="T18" s="25">
        <v>1.53</v>
      </c>
      <c r="U18" s="25">
        <v>14</v>
      </c>
      <c r="V18" s="25">
        <v>1.37</v>
      </c>
      <c r="W18" s="25">
        <v>6</v>
      </c>
      <c r="X18" s="25">
        <v>3.16</v>
      </c>
      <c r="Y18" s="25">
        <v>41</v>
      </c>
      <c r="Z18" s="25">
        <v>0.41</v>
      </c>
      <c r="AA18" s="25">
        <v>0</v>
      </c>
      <c r="AB18" s="25">
        <v>0</v>
      </c>
      <c r="AC18" s="25">
        <f t="shared" si="2"/>
        <v>161</v>
      </c>
      <c r="AD18" s="25">
        <f t="shared" si="3"/>
        <v>6.4700000000000006</v>
      </c>
      <c r="AE18" s="25">
        <v>0</v>
      </c>
      <c r="AF18" s="25">
        <v>0</v>
      </c>
      <c r="AG18" s="25">
        <v>17</v>
      </c>
      <c r="AH18" s="25">
        <v>0.17</v>
      </c>
      <c r="AI18" s="25">
        <v>4</v>
      </c>
      <c r="AJ18" s="25">
        <v>0.54</v>
      </c>
      <c r="AK18" s="25">
        <v>5</v>
      </c>
      <c r="AL18" s="25">
        <v>0.05</v>
      </c>
      <c r="AM18" s="25">
        <v>2</v>
      </c>
      <c r="AN18" s="25">
        <v>0.02</v>
      </c>
      <c r="AO18" s="25">
        <v>130</v>
      </c>
      <c r="AP18" s="25">
        <v>1.3</v>
      </c>
      <c r="AQ18" s="25">
        <v>0</v>
      </c>
      <c r="AR18" s="25">
        <v>0</v>
      </c>
      <c r="AS18" s="25">
        <f t="shared" si="4"/>
        <v>1891</v>
      </c>
      <c r="AT18" s="25">
        <f t="shared" si="5"/>
        <v>30.23</v>
      </c>
      <c r="AU18" s="25">
        <v>571</v>
      </c>
      <c r="AV18" s="25">
        <v>9.07</v>
      </c>
      <c r="AW18" s="25">
        <v>0</v>
      </c>
      <c r="AX18" s="25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45</v>
      </c>
      <c r="BD18" s="25">
        <v>3.32</v>
      </c>
      <c r="BE18" s="25">
        <v>0</v>
      </c>
      <c r="BF18" s="25">
        <v>0</v>
      </c>
      <c r="BG18" s="25">
        <v>188</v>
      </c>
      <c r="BH18" s="25">
        <v>2.75</v>
      </c>
      <c r="BI18" s="25">
        <f t="shared" si="6"/>
        <v>233</v>
      </c>
      <c r="BJ18" s="25">
        <f t="shared" si="7"/>
        <v>6.07</v>
      </c>
      <c r="BK18" s="25">
        <f t="shared" si="8"/>
        <v>2124</v>
      </c>
      <c r="BL18" s="25">
        <f t="shared" si="9"/>
        <v>36.299999999999997</v>
      </c>
    </row>
    <row r="19" spans="1:64" x14ac:dyDescent="0.25">
      <c r="A19" s="25">
        <v>12</v>
      </c>
      <c r="B19" s="23" t="s">
        <v>53</v>
      </c>
      <c r="C19" s="25">
        <v>978</v>
      </c>
      <c r="D19" s="25">
        <v>12.6</v>
      </c>
      <c r="E19" s="25">
        <v>828</v>
      </c>
      <c r="F19" s="25">
        <v>9.34</v>
      </c>
      <c r="G19" s="25">
        <v>444</v>
      </c>
      <c r="H19" s="25">
        <v>5.5</v>
      </c>
      <c r="I19" s="25">
        <v>24</v>
      </c>
      <c r="J19" s="25">
        <v>1.2</v>
      </c>
      <c r="K19" s="25">
        <v>20</v>
      </c>
      <c r="L19" s="25">
        <v>3.06</v>
      </c>
      <c r="M19" s="25">
        <v>2</v>
      </c>
      <c r="N19" s="25">
        <v>0.5</v>
      </c>
      <c r="O19" s="25">
        <v>886</v>
      </c>
      <c r="P19" s="25">
        <v>12.88</v>
      </c>
      <c r="Q19" s="25">
        <f t="shared" si="0"/>
        <v>1850</v>
      </c>
      <c r="R19" s="25">
        <f t="shared" si="1"/>
        <v>26.199999999999996</v>
      </c>
      <c r="S19" s="25">
        <v>300</v>
      </c>
      <c r="T19" s="25">
        <v>5.04</v>
      </c>
      <c r="U19" s="25">
        <v>44</v>
      </c>
      <c r="V19" s="25">
        <v>4.5</v>
      </c>
      <c r="W19" s="25">
        <v>20</v>
      </c>
      <c r="X19" s="25">
        <v>10.3</v>
      </c>
      <c r="Y19" s="25">
        <v>134</v>
      </c>
      <c r="Z19" s="25">
        <v>1.34</v>
      </c>
      <c r="AA19" s="25">
        <v>2</v>
      </c>
      <c r="AB19" s="25">
        <v>0.5</v>
      </c>
      <c r="AC19" s="25">
        <f t="shared" si="2"/>
        <v>498</v>
      </c>
      <c r="AD19" s="25">
        <f t="shared" si="3"/>
        <v>21.18</v>
      </c>
      <c r="AE19" s="25">
        <v>0</v>
      </c>
      <c r="AF19" s="25">
        <v>0</v>
      </c>
      <c r="AG19" s="25">
        <v>36</v>
      </c>
      <c r="AH19" s="25">
        <v>0.38</v>
      </c>
      <c r="AI19" s="25">
        <v>6</v>
      </c>
      <c r="AJ19" s="25">
        <v>1</v>
      </c>
      <c r="AK19" s="25">
        <v>12</v>
      </c>
      <c r="AL19" s="25">
        <v>0.12</v>
      </c>
      <c r="AM19" s="25">
        <v>6</v>
      </c>
      <c r="AN19" s="25">
        <v>0.06</v>
      </c>
      <c r="AO19" s="25">
        <v>10</v>
      </c>
      <c r="AP19" s="25">
        <v>0.1</v>
      </c>
      <c r="AQ19" s="25">
        <v>2</v>
      </c>
      <c r="AR19" s="25">
        <v>0.5</v>
      </c>
      <c r="AS19" s="25">
        <f t="shared" si="4"/>
        <v>2418</v>
      </c>
      <c r="AT19" s="25">
        <f t="shared" si="5"/>
        <v>49.04</v>
      </c>
      <c r="AU19" s="25">
        <v>746</v>
      </c>
      <c r="AV19" s="25">
        <v>14.7</v>
      </c>
      <c r="AW19" s="25">
        <v>152</v>
      </c>
      <c r="AX19" s="25">
        <v>1.52</v>
      </c>
      <c r="AY19" s="25">
        <v>0</v>
      </c>
      <c r="AZ19" s="25">
        <v>0</v>
      </c>
      <c r="BA19" s="25">
        <v>0</v>
      </c>
      <c r="BB19" s="25">
        <v>0</v>
      </c>
      <c r="BC19" s="25">
        <v>90</v>
      </c>
      <c r="BD19" s="25">
        <v>6.64</v>
      </c>
      <c r="BE19" s="25">
        <v>0</v>
      </c>
      <c r="BF19" s="25">
        <v>0</v>
      </c>
      <c r="BG19" s="25">
        <v>376</v>
      </c>
      <c r="BH19" s="25">
        <v>5.52</v>
      </c>
      <c r="BI19" s="25">
        <f t="shared" si="6"/>
        <v>466</v>
      </c>
      <c r="BJ19" s="25">
        <f t="shared" si="7"/>
        <v>12.16</v>
      </c>
      <c r="BK19" s="25">
        <f t="shared" si="8"/>
        <v>2884</v>
      </c>
      <c r="BL19" s="25">
        <f t="shared" si="9"/>
        <v>61.2</v>
      </c>
    </row>
    <row r="20" spans="1:64" x14ac:dyDescent="0.25">
      <c r="A20" s="25">
        <v>13</v>
      </c>
      <c r="B20" s="23" t="s">
        <v>54</v>
      </c>
      <c r="C20" s="25">
        <v>1206</v>
      </c>
      <c r="D20" s="25">
        <v>15.9</v>
      </c>
      <c r="E20" s="25">
        <v>882</v>
      </c>
      <c r="F20" s="25">
        <v>9.9</v>
      </c>
      <c r="G20" s="25">
        <v>444</v>
      </c>
      <c r="H20" s="25">
        <v>5.49</v>
      </c>
      <c r="I20" s="25">
        <v>24</v>
      </c>
      <c r="J20" s="25">
        <v>1.2</v>
      </c>
      <c r="K20" s="25">
        <v>117</v>
      </c>
      <c r="L20" s="25">
        <v>17.37</v>
      </c>
      <c r="M20" s="25">
        <v>3</v>
      </c>
      <c r="N20" s="25">
        <v>0.51</v>
      </c>
      <c r="O20" s="25">
        <v>918</v>
      </c>
      <c r="P20" s="25">
        <v>14.34</v>
      </c>
      <c r="Q20" s="25">
        <f t="shared" si="0"/>
        <v>2229</v>
      </c>
      <c r="R20" s="25">
        <f t="shared" si="1"/>
        <v>44.370000000000005</v>
      </c>
      <c r="S20" s="25">
        <v>249</v>
      </c>
      <c r="T20" s="25">
        <v>3.93</v>
      </c>
      <c r="U20" s="25">
        <v>33</v>
      </c>
      <c r="V20" s="25">
        <v>3.42</v>
      </c>
      <c r="W20" s="25">
        <v>15</v>
      </c>
      <c r="X20" s="25">
        <v>7.83</v>
      </c>
      <c r="Y20" s="25">
        <v>102</v>
      </c>
      <c r="Z20" s="25">
        <v>1.02</v>
      </c>
      <c r="AA20" s="25">
        <v>3</v>
      </c>
      <c r="AB20" s="25">
        <v>0.51</v>
      </c>
      <c r="AC20" s="25">
        <f t="shared" si="2"/>
        <v>399</v>
      </c>
      <c r="AD20" s="25">
        <f t="shared" si="3"/>
        <v>16.2</v>
      </c>
      <c r="AE20" s="25">
        <v>0</v>
      </c>
      <c r="AF20" s="25">
        <v>0</v>
      </c>
      <c r="AG20" s="25">
        <v>30</v>
      </c>
      <c r="AH20" s="25">
        <v>0.3</v>
      </c>
      <c r="AI20" s="25">
        <v>9</v>
      </c>
      <c r="AJ20" s="25">
        <v>1.23</v>
      </c>
      <c r="AK20" s="25">
        <v>12</v>
      </c>
      <c r="AL20" s="25">
        <v>0.12</v>
      </c>
      <c r="AM20" s="25">
        <v>3</v>
      </c>
      <c r="AN20" s="25">
        <v>0.06</v>
      </c>
      <c r="AO20" s="25">
        <v>240</v>
      </c>
      <c r="AP20" s="25">
        <v>2.4</v>
      </c>
      <c r="AQ20" s="25">
        <v>3</v>
      </c>
      <c r="AR20" s="25">
        <v>0.51</v>
      </c>
      <c r="AS20" s="25">
        <f t="shared" si="4"/>
        <v>2922</v>
      </c>
      <c r="AT20" s="25">
        <f t="shared" si="5"/>
        <v>64.680000000000007</v>
      </c>
      <c r="AU20" s="25">
        <v>888</v>
      </c>
      <c r="AV20" s="25">
        <v>19.41</v>
      </c>
      <c r="AW20" s="25">
        <v>156</v>
      </c>
      <c r="AX20" s="25">
        <v>1.56</v>
      </c>
      <c r="AY20" s="25">
        <v>0</v>
      </c>
      <c r="AZ20" s="25">
        <v>0</v>
      </c>
      <c r="BA20" s="25">
        <v>0</v>
      </c>
      <c r="BB20" s="25">
        <v>0</v>
      </c>
      <c r="BC20" s="25">
        <v>432</v>
      </c>
      <c r="BD20" s="25">
        <v>32.07</v>
      </c>
      <c r="BE20" s="25">
        <v>0</v>
      </c>
      <c r="BF20" s="25">
        <v>0</v>
      </c>
      <c r="BG20" s="25">
        <v>1797</v>
      </c>
      <c r="BH20" s="25">
        <v>26.64</v>
      </c>
      <c r="BI20" s="25">
        <f t="shared" si="6"/>
        <v>2229</v>
      </c>
      <c r="BJ20" s="25">
        <f t="shared" si="7"/>
        <v>58.71</v>
      </c>
      <c r="BK20" s="25">
        <f t="shared" si="8"/>
        <v>5151</v>
      </c>
      <c r="BL20" s="25">
        <f t="shared" si="9"/>
        <v>123.39000000000001</v>
      </c>
    </row>
    <row r="21" spans="1:64" x14ac:dyDescent="0.25">
      <c r="A21" s="25">
        <v>14</v>
      </c>
      <c r="B21" s="23" t="s">
        <v>55</v>
      </c>
      <c r="C21" s="25">
        <v>166</v>
      </c>
      <c r="D21" s="25">
        <v>2.2799999999999998</v>
      </c>
      <c r="E21" s="25">
        <v>372</v>
      </c>
      <c r="F21" s="25">
        <v>4.2</v>
      </c>
      <c r="G21" s="25">
        <v>198</v>
      </c>
      <c r="H21" s="25">
        <v>2.48</v>
      </c>
      <c r="I21" s="25">
        <v>12</v>
      </c>
      <c r="J21" s="25">
        <v>0.54</v>
      </c>
      <c r="K21" s="25">
        <v>6</v>
      </c>
      <c r="L21" s="25">
        <v>0.68</v>
      </c>
      <c r="M21" s="25">
        <v>2</v>
      </c>
      <c r="N21" s="25">
        <v>0.26</v>
      </c>
      <c r="O21" s="25">
        <v>302</v>
      </c>
      <c r="P21" s="25">
        <v>4.24</v>
      </c>
      <c r="Q21" s="25">
        <f t="shared" si="0"/>
        <v>556</v>
      </c>
      <c r="R21" s="25">
        <f t="shared" si="1"/>
        <v>7.7</v>
      </c>
      <c r="S21" s="25">
        <v>100</v>
      </c>
      <c r="T21" s="25">
        <v>1.58</v>
      </c>
      <c r="U21" s="25">
        <v>14</v>
      </c>
      <c r="V21" s="25">
        <v>1.4</v>
      </c>
      <c r="W21" s="25">
        <v>6</v>
      </c>
      <c r="X21" s="25">
        <v>3.2</v>
      </c>
      <c r="Y21" s="25">
        <v>80</v>
      </c>
      <c r="Z21" s="25">
        <v>0.8</v>
      </c>
      <c r="AA21" s="25">
        <v>2</v>
      </c>
      <c r="AB21" s="25">
        <v>0.26</v>
      </c>
      <c r="AC21" s="25">
        <f t="shared" si="2"/>
        <v>200</v>
      </c>
      <c r="AD21" s="25">
        <f t="shared" si="3"/>
        <v>6.9799999999999995</v>
      </c>
      <c r="AE21" s="25">
        <v>0</v>
      </c>
      <c r="AF21" s="25">
        <v>0</v>
      </c>
      <c r="AG21" s="25">
        <v>14</v>
      </c>
      <c r="AH21" s="25">
        <v>0.14000000000000001</v>
      </c>
      <c r="AI21" s="25">
        <v>4</v>
      </c>
      <c r="AJ21" s="25">
        <v>0.42</v>
      </c>
      <c r="AK21" s="25">
        <v>6</v>
      </c>
      <c r="AL21" s="25">
        <v>0.06</v>
      </c>
      <c r="AM21" s="25">
        <v>2</v>
      </c>
      <c r="AN21" s="25">
        <v>0.02</v>
      </c>
      <c r="AO21" s="25">
        <v>592</v>
      </c>
      <c r="AP21" s="25">
        <v>5.92</v>
      </c>
      <c r="AQ21" s="25">
        <v>2</v>
      </c>
      <c r="AR21" s="25">
        <v>0.26</v>
      </c>
      <c r="AS21" s="25">
        <f t="shared" si="4"/>
        <v>1374</v>
      </c>
      <c r="AT21" s="25">
        <f t="shared" si="5"/>
        <v>21.240000000000002</v>
      </c>
      <c r="AU21" s="25">
        <v>416</v>
      </c>
      <c r="AV21" s="25">
        <v>6.36</v>
      </c>
      <c r="AW21" s="25">
        <v>54</v>
      </c>
      <c r="AX21" s="25">
        <v>0.54</v>
      </c>
      <c r="AY21" s="25">
        <v>0</v>
      </c>
      <c r="AZ21" s="25">
        <v>0</v>
      </c>
      <c r="BA21" s="25">
        <v>0</v>
      </c>
      <c r="BB21" s="25">
        <v>0</v>
      </c>
      <c r="BC21" s="25">
        <v>60</v>
      </c>
      <c r="BD21" s="25">
        <v>4.16</v>
      </c>
      <c r="BE21" s="25">
        <v>0</v>
      </c>
      <c r="BF21" s="25">
        <v>0</v>
      </c>
      <c r="BG21" s="25">
        <v>234</v>
      </c>
      <c r="BH21" s="25">
        <v>3.44</v>
      </c>
      <c r="BI21" s="25">
        <f t="shared" si="6"/>
        <v>294</v>
      </c>
      <c r="BJ21" s="25">
        <f t="shared" si="7"/>
        <v>7.6</v>
      </c>
      <c r="BK21" s="25">
        <f t="shared" si="8"/>
        <v>1668</v>
      </c>
      <c r="BL21" s="25">
        <f t="shared" si="9"/>
        <v>28.840000000000003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100</v>
      </c>
      <c r="F22" s="25">
        <v>0.98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100</v>
      </c>
      <c r="R22" s="25">
        <f t="shared" si="1"/>
        <v>0.98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100</v>
      </c>
      <c r="AT22" s="25">
        <f t="shared" si="5"/>
        <v>0.98</v>
      </c>
      <c r="AU22" s="25">
        <v>30</v>
      </c>
      <c r="AV22" s="25">
        <v>0.3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100</v>
      </c>
      <c r="BL22" s="25">
        <f t="shared" si="9"/>
        <v>0.98</v>
      </c>
    </row>
    <row r="23" spans="1:64" x14ac:dyDescent="0.25">
      <c r="A23" s="25">
        <v>16</v>
      </c>
      <c r="B23" s="23" t="s">
        <v>57</v>
      </c>
      <c r="C23" s="25">
        <v>176</v>
      </c>
      <c r="D23" s="25">
        <v>2.39</v>
      </c>
      <c r="E23" s="25">
        <v>388</v>
      </c>
      <c r="F23" s="25">
        <v>4.42</v>
      </c>
      <c r="G23" s="25">
        <v>207</v>
      </c>
      <c r="H23" s="25">
        <v>2.61</v>
      </c>
      <c r="I23" s="25">
        <v>11</v>
      </c>
      <c r="J23" s="25">
        <v>0.55000000000000004</v>
      </c>
      <c r="K23" s="25">
        <v>5</v>
      </c>
      <c r="L23" s="25">
        <v>0.72</v>
      </c>
      <c r="M23" s="25">
        <v>1</v>
      </c>
      <c r="N23" s="25">
        <v>0.25</v>
      </c>
      <c r="O23" s="25">
        <v>310</v>
      </c>
      <c r="P23" s="25">
        <v>4.4800000000000004</v>
      </c>
      <c r="Q23" s="25">
        <f t="shared" si="0"/>
        <v>580</v>
      </c>
      <c r="R23" s="25">
        <f t="shared" si="1"/>
        <v>8.08</v>
      </c>
      <c r="S23" s="25">
        <v>15</v>
      </c>
      <c r="T23" s="25">
        <v>0.24</v>
      </c>
      <c r="U23" s="25">
        <v>2</v>
      </c>
      <c r="V23" s="25">
        <v>0.21</v>
      </c>
      <c r="W23" s="25">
        <v>1</v>
      </c>
      <c r="X23" s="25">
        <v>0.48</v>
      </c>
      <c r="Y23" s="25">
        <v>12</v>
      </c>
      <c r="Z23" s="25">
        <v>0.12</v>
      </c>
      <c r="AA23" s="25">
        <v>1</v>
      </c>
      <c r="AB23" s="25">
        <v>0.25</v>
      </c>
      <c r="AC23" s="25">
        <f t="shared" si="2"/>
        <v>30</v>
      </c>
      <c r="AD23" s="25">
        <f t="shared" si="3"/>
        <v>1.0499999999999998</v>
      </c>
      <c r="AE23" s="25">
        <v>0</v>
      </c>
      <c r="AF23" s="25">
        <v>0</v>
      </c>
      <c r="AG23" s="25">
        <v>14</v>
      </c>
      <c r="AH23" s="25">
        <v>0.14000000000000001</v>
      </c>
      <c r="AI23" s="25">
        <v>3</v>
      </c>
      <c r="AJ23" s="25">
        <v>0.43</v>
      </c>
      <c r="AK23" s="25">
        <v>5</v>
      </c>
      <c r="AL23" s="25">
        <v>0.05</v>
      </c>
      <c r="AM23" s="25">
        <v>2</v>
      </c>
      <c r="AN23" s="25">
        <v>0.02</v>
      </c>
      <c r="AO23" s="25">
        <v>10</v>
      </c>
      <c r="AP23" s="25">
        <v>0.1</v>
      </c>
      <c r="AQ23" s="25">
        <v>1</v>
      </c>
      <c r="AR23" s="25">
        <v>0.25</v>
      </c>
      <c r="AS23" s="25">
        <f t="shared" si="4"/>
        <v>644</v>
      </c>
      <c r="AT23" s="25">
        <f t="shared" si="5"/>
        <v>9.8699999999999992</v>
      </c>
      <c r="AU23" s="25">
        <v>194</v>
      </c>
      <c r="AV23" s="25">
        <v>2.97</v>
      </c>
      <c r="AW23" s="25">
        <v>55</v>
      </c>
      <c r="AX23" s="25">
        <v>0.55000000000000004</v>
      </c>
      <c r="AY23" s="25">
        <v>0</v>
      </c>
      <c r="AZ23" s="25">
        <v>0</v>
      </c>
      <c r="BA23" s="25">
        <v>0</v>
      </c>
      <c r="BB23" s="25">
        <v>0</v>
      </c>
      <c r="BC23" s="25">
        <v>59</v>
      </c>
      <c r="BD23" s="25">
        <v>4.1500000000000004</v>
      </c>
      <c r="BE23" s="25">
        <v>0</v>
      </c>
      <c r="BF23" s="25">
        <v>0</v>
      </c>
      <c r="BG23" s="25">
        <v>234</v>
      </c>
      <c r="BH23" s="25">
        <v>3.45</v>
      </c>
      <c r="BI23" s="25">
        <f t="shared" si="6"/>
        <v>293</v>
      </c>
      <c r="BJ23" s="25">
        <f t="shared" si="7"/>
        <v>7.6000000000000005</v>
      </c>
      <c r="BK23" s="25">
        <f t="shared" si="8"/>
        <v>937</v>
      </c>
      <c r="BL23" s="25">
        <f t="shared" si="9"/>
        <v>17.47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0</v>
      </c>
      <c r="R25" s="25">
        <f t="shared" si="1"/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2"/>
        <v>0</v>
      </c>
      <c r="AD25" s="25">
        <f t="shared" si="3"/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f t="shared" si="4"/>
        <v>0</v>
      </c>
      <c r="AT25" s="25">
        <f t="shared" si="5"/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f t="shared" si="6"/>
        <v>0</v>
      </c>
      <c r="BJ25" s="25">
        <f t="shared" si="7"/>
        <v>0</v>
      </c>
      <c r="BK25" s="25">
        <f t="shared" si="8"/>
        <v>0</v>
      </c>
      <c r="BL25" s="25">
        <f t="shared" si="9"/>
        <v>0</v>
      </c>
    </row>
    <row r="26" spans="1:64" x14ac:dyDescent="0.25">
      <c r="A26" s="25">
        <v>19</v>
      </c>
      <c r="B26" s="23" t="s">
        <v>60</v>
      </c>
      <c r="C26" s="25">
        <v>1025</v>
      </c>
      <c r="D26" s="25">
        <v>13.4</v>
      </c>
      <c r="E26" s="25">
        <v>1320</v>
      </c>
      <c r="F26" s="25">
        <v>15.4</v>
      </c>
      <c r="G26" s="25">
        <v>890</v>
      </c>
      <c r="H26" s="25">
        <v>11.15</v>
      </c>
      <c r="I26" s="25">
        <v>60</v>
      </c>
      <c r="J26" s="25">
        <v>3</v>
      </c>
      <c r="K26" s="25">
        <v>15</v>
      </c>
      <c r="L26" s="25">
        <v>2.2000000000000002</v>
      </c>
      <c r="M26" s="25">
        <v>5</v>
      </c>
      <c r="N26" s="25">
        <v>1.25</v>
      </c>
      <c r="O26" s="25">
        <v>1085</v>
      </c>
      <c r="P26" s="25">
        <v>17</v>
      </c>
      <c r="Q26" s="25">
        <f t="shared" si="0"/>
        <v>2420</v>
      </c>
      <c r="R26" s="25">
        <f t="shared" si="1"/>
        <v>34</v>
      </c>
      <c r="S26" s="25">
        <v>1400</v>
      </c>
      <c r="T26" s="25">
        <v>21.2</v>
      </c>
      <c r="U26" s="25">
        <v>190</v>
      </c>
      <c r="V26" s="25">
        <v>18.899999999999999</v>
      </c>
      <c r="W26" s="25">
        <v>85</v>
      </c>
      <c r="X26" s="25">
        <v>43.35</v>
      </c>
      <c r="Y26" s="25">
        <v>565</v>
      </c>
      <c r="Z26" s="25">
        <v>5.65</v>
      </c>
      <c r="AA26" s="25">
        <v>5</v>
      </c>
      <c r="AB26" s="25">
        <v>1.25</v>
      </c>
      <c r="AC26" s="25">
        <f t="shared" si="2"/>
        <v>2240</v>
      </c>
      <c r="AD26" s="25">
        <f t="shared" si="3"/>
        <v>89.1</v>
      </c>
      <c r="AE26" s="25">
        <v>0</v>
      </c>
      <c r="AF26" s="25">
        <v>0</v>
      </c>
      <c r="AG26" s="25">
        <v>50</v>
      </c>
      <c r="AH26" s="25">
        <v>0.5</v>
      </c>
      <c r="AI26" s="25">
        <v>15</v>
      </c>
      <c r="AJ26" s="25">
        <v>2.4500000000000002</v>
      </c>
      <c r="AK26" s="25">
        <v>15</v>
      </c>
      <c r="AL26" s="25">
        <v>0.15</v>
      </c>
      <c r="AM26" s="25">
        <v>10</v>
      </c>
      <c r="AN26" s="25">
        <v>0.05</v>
      </c>
      <c r="AO26" s="25">
        <v>10</v>
      </c>
      <c r="AP26" s="25">
        <v>0.1</v>
      </c>
      <c r="AQ26" s="25">
        <v>5</v>
      </c>
      <c r="AR26" s="25">
        <v>1.25</v>
      </c>
      <c r="AS26" s="25">
        <f t="shared" si="4"/>
        <v>4760</v>
      </c>
      <c r="AT26" s="25">
        <f t="shared" si="5"/>
        <v>126.35</v>
      </c>
      <c r="AU26" s="25">
        <v>1475</v>
      </c>
      <c r="AV26" s="25">
        <v>37.9</v>
      </c>
      <c r="AW26" s="25">
        <v>185</v>
      </c>
      <c r="AX26" s="25">
        <v>1.85</v>
      </c>
      <c r="AY26" s="25">
        <v>0</v>
      </c>
      <c r="AZ26" s="25">
        <v>0</v>
      </c>
      <c r="BA26" s="25">
        <v>0</v>
      </c>
      <c r="BB26" s="25">
        <v>0</v>
      </c>
      <c r="BC26" s="25">
        <v>2540</v>
      </c>
      <c r="BD26" s="25">
        <v>188.05</v>
      </c>
      <c r="BE26" s="25">
        <v>0</v>
      </c>
      <c r="BF26" s="25">
        <v>0</v>
      </c>
      <c r="BG26" s="25">
        <v>10540</v>
      </c>
      <c r="BH26" s="25">
        <v>156.15</v>
      </c>
      <c r="BI26" s="25">
        <f t="shared" si="6"/>
        <v>13080</v>
      </c>
      <c r="BJ26" s="25">
        <f t="shared" si="7"/>
        <v>344.20000000000005</v>
      </c>
      <c r="BK26" s="25">
        <f t="shared" si="8"/>
        <v>17840</v>
      </c>
      <c r="BL26" s="25">
        <f t="shared" si="9"/>
        <v>470.55000000000007</v>
      </c>
    </row>
    <row r="27" spans="1:64" x14ac:dyDescent="0.25">
      <c r="A27" s="25">
        <v>20</v>
      </c>
      <c r="B27" s="23" t="s">
        <v>61</v>
      </c>
      <c r="C27" s="25">
        <v>8190</v>
      </c>
      <c r="D27" s="25">
        <v>113.16</v>
      </c>
      <c r="E27" s="25">
        <v>2580</v>
      </c>
      <c r="F27" s="25">
        <v>30.18</v>
      </c>
      <c r="G27" s="25">
        <v>1758</v>
      </c>
      <c r="H27" s="25">
        <v>21.96</v>
      </c>
      <c r="I27" s="25">
        <v>72</v>
      </c>
      <c r="J27" s="25">
        <v>3.48</v>
      </c>
      <c r="K27" s="25">
        <v>66</v>
      </c>
      <c r="L27" s="25">
        <v>9.3000000000000007</v>
      </c>
      <c r="M27" s="25">
        <v>6</v>
      </c>
      <c r="N27" s="25">
        <v>1.5</v>
      </c>
      <c r="O27" s="25">
        <v>4866</v>
      </c>
      <c r="P27" s="25">
        <v>77.400000000000006</v>
      </c>
      <c r="Q27" s="25">
        <f t="shared" si="0"/>
        <v>10908</v>
      </c>
      <c r="R27" s="25">
        <f t="shared" si="1"/>
        <v>156.12</v>
      </c>
      <c r="S27" s="25">
        <v>1398</v>
      </c>
      <c r="T27" s="25">
        <v>41.16</v>
      </c>
      <c r="U27" s="25">
        <v>348</v>
      </c>
      <c r="V27" s="25">
        <v>34.979999999999997</v>
      </c>
      <c r="W27" s="25">
        <v>168</v>
      </c>
      <c r="X27" s="25">
        <v>84.06</v>
      </c>
      <c r="Y27" s="25">
        <v>942</v>
      </c>
      <c r="Z27" s="25">
        <v>9.42</v>
      </c>
      <c r="AA27" s="25">
        <v>6</v>
      </c>
      <c r="AB27" s="25">
        <v>1.5</v>
      </c>
      <c r="AC27" s="25">
        <f t="shared" si="2"/>
        <v>2856</v>
      </c>
      <c r="AD27" s="25">
        <f t="shared" si="3"/>
        <v>169.61999999999998</v>
      </c>
      <c r="AE27" s="25">
        <v>0</v>
      </c>
      <c r="AF27" s="25">
        <v>0</v>
      </c>
      <c r="AG27" s="25">
        <v>96</v>
      </c>
      <c r="AH27" s="25">
        <v>0.96</v>
      </c>
      <c r="AI27" s="25">
        <v>24</v>
      </c>
      <c r="AJ27" s="25">
        <v>3.36</v>
      </c>
      <c r="AK27" s="25">
        <v>42</v>
      </c>
      <c r="AL27" s="25">
        <v>0.42</v>
      </c>
      <c r="AM27" s="25">
        <v>18</v>
      </c>
      <c r="AN27" s="25">
        <v>0.18</v>
      </c>
      <c r="AO27" s="25">
        <v>12</v>
      </c>
      <c r="AP27" s="25">
        <v>0.12</v>
      </c>
      <c r="AQ27" s="25">
        <v>6</v>
      </c>
      <c r="AR27" s="25">
        <v>1.5</v>
      </c>
      <c r="AS27" s="25">
        <f t="shared" si="4"/>
        <v>13956</v>
      </c>
      <c r="AT27" s="25">
        <f t="shared" si="5"/>
        <v>330.78000000000003</v>
      </c>
      <c r="AU27" s="25">
        <v>2292</v>
      </c>
      <c r="AV27" s="25">
        <v>39.119999999999997</v>
      </c>
      <c r="AW27" s="25">
        <v>4674</v>
      </c>
      <c r="AX27" s="25">
        <v>99.24</v>
      </c>
      <c r="AY27" s="25">
        <v>0</v>
      </c>
      <c r="AZ27" s="25">
        <v>0</v>
      </c>
      <c r="BA27" s="25">
        <v>0</v>
      </c>
      <c r="BB27" s="25">
        <v>0</v>
      </c>
      <c r="BC27" s="25">
        <v>1476</v>
      </c>
      <c r="BD27" s="25">
        <v>109.14</v>
      </c>
      <c r="BE27" s="25">
        <v>0</v>
      </c>
      <c r="BF27" s="25">
        <v>0</v>
      </c>
      <c r="BG27" s="25">
        <v>6306</v>
      </c>
      <c r="BH27" s="25">
        <v>93.3</v>
      </c>
      <c r="BI27" s="25">
        <f t="shared" si="6"/>
        <v>7782</v>
      </c>
      <c r="BJ27" s="25">
        <f t="shared" si="7"/>
        <v>202.44</v>
      </c>
      <c r="BK27" s="25">
        <f t="shared" si="8"/>
        <v>21738</v>
      </c>
      <c r="BL27" s="25">
        <f t="shared" si="9"/>
        <v>533.22</v>
      </c>
    </row>
    <row r="28" spans="1:64" x14ac:dyDescent="0.25">
      <c r="A28" s="25">
        <v>21</v>
      </c>
      <c r="B28" s="23" t="s">
        <v>62</v>
      </c>
      <c r="C28" s="25">
        <v>3963</v>
      </c>
      <c r="D28" s="25">
        <v>54.51</v>
      </c>
      <c r="E28" s="25">
        <v>1236</v>
      </c>
      <c r="F28" s="25">
        <v>13.98</v>
      </c>
      <c r="G28" s="25">
        <v>663</v>
      </c>
      <c r="H28" s="25">
        <v>8.25</v>
      </c>
      <c r="I28" s="25">
        <v>36</v>
      </c>
      <c r="J28" s="25">
        <v>1.77</v>
      </c>
      <c r="K28" s="25">
        <v>15</v>
      </c>
      <c r="L28" s="25">
        <v>2.2799999999999998</v>
      </c>
      <c r="M28" s="25">
        <v>3</v>
      </c>
      <c r="N28" s="25">
        <v>0.75</v>
      </c>
      <c r="O28" s="25">
        <v>2301</v>
      </c>
      <c r="P28" s="25">
        <v>36.090000000000003</v>
      </c>
      <c r="Q28" s="25">
        <f t="shared" si="0"/>
        <v>5250</v>
      </c>
      <c r="R28" s="25">
        <f t="shared" si="1"/>
        <v>72.539999999999992</v>
      </c>
      <c r="S28" s="25">
        <v>270</v>
      </c>
      <c r="T28" s="25">
        <v>3.66</v>
      </c>
      <c r="U28" s="25">
        <v>33</v>
      </c>
      <c r="V28" s="25">
        <v>3.27</v>
      </c>
      <c r="W28" s="25">
        <v>15</v>
      </c>
      <c r="X28" s="25">
        <v>7.5</v>
      </c>
      <c r="Y28" s="25">
        <v>96</v>
      </c>
      <c r="Z28" s="25">
        <v>0.96</v>
      </c>
      <c r="AA28" s="25">
        <v>3</v>
      </c>
      <c r="AB28" s="25">
        <v>0.75</v>
      </c>
      <c r="AC28" s="25">
        <f t="shared" si="2"/>
        <v>414</v>
      </c>
      <c r="AD28" s="25">
        <f t="shared" si="3"/>
        <v>15.39</v>
      </c>
      <c r="AE28" s="25">
        <v>0</v>
      </c>
      <c r="AF28" s="25">
        <v>0</v>
      </c>
      <c r="AG28" s="25">
        <v>21</v>
      </c>
      <c r="AH28" s="25">
        <v>0.48</v>
      </c>
      <c r="AI28" s="25">
        <v>9</v>
      </c>
      <c r="AJ28" s="25">
        <v>1.53</v>
      </c>
      <c r="AK28" s="25">
        <v>9</v>
      </c>
      <c r="AL28" s="25">
        <v>0.21</v>
      </c>
      <c r="AM28" s="25">
        <v>6</v>
      </c>
      <c r="AN28" s="25">
        <v>0.06</v>
      </c>
      <c r="AO28" s="25">
        <v>9</v>
      </c>
      <c r="AP28" s="25">
        <v>0.09</v>
      </c>
      <c r="AQ28" s="25">
        <v>3</v>
      </c>
      <c r="AR28" s="25">
        <v>0.09</v>
      </c>
      <c r="AS28" s="25">
        <f t="shared" si="4"/>
        <v>5718</v>
      </c>
      <c r="AT28" s="25">
        <f t="shared" si="5"/>
        <v>90.3</v>
      </c>
      <c r="AU28" s="25">
        <v>1083</v>
      </c>
      <c r="AV28" s="25">
        <v>18.54</v>
      </c>
      <c r="AW28" s="25">
        <v>378</v>
      </c>
      <c r="AX28" s="25">
        <v>3.78</v>
      </c>
      <c r="AY28" s="25">
        <v>24</v>
      </c>
      <c r="AZ28" s="25">
        <v>0.51</v>
      </c>
      <c r="BA28" s="25">
        <v>6</v>
      </c>
      <c r="BB28" s="25">
        <v>0.21</v>
      </c>
      <c r="BC28" s="25">
        <v>54</v>
      </c>
      <c r="BD28" s="25">
        <v>12.57</v>
      </c>
      <c r="BE28" s="25">
        <v>90</v>
      </c>
      <c r="BF28" s="25">
        <v>1.5</v>
      </c>
      <c r="BG28" s="25">
        <v>195</v>
      </c>
      <c r="BH28" s="25">
        <v>9.5399999999999991</v>
      </c>
      <c r="BI28" s="25">
        <f t="shared" si="6"/>
        <v>369</v>
      </c>
      <c r="BJ28" s="25">
        <f t="shared" si="7"/>
        <v>24.33</v>
      </c>
      <c r="BK28" s="25">
        <f t="shared" si="8"/>
        <v>6087</v>
      </c>
      <c r="BL28" s="25">
        <f t="shared" si="9"/>
        <v>114.63</v>
      </c>
    </row>
    <row r="29" spans="1:64" x14ac:dyDescent="0.25">
      <c r="A29" s="25">
        <v>22</v>
      </c>
      <c r="B29" s="23" t="s">
        <v>63</v>
      </c>
      <c r="C29" s="25">
        <v>91</v>
      </c>
      <c r="D29" s="25">
        <v>1.23</v>
      </c>
      <c r="E29" s="25">
        <v>380</v>
      </c>
      <c r="F29" s="25">
        <v>4.53</v>
      </c>
      <c r="G29" s="25">
        <v>284</v>
      </c>
      <c r="H29" s="25">
        <v>3.56</v>
      </c>
      <c r="I29" s="25">
        <v>11</v>
      </c>
      <c r="J29" s="25">
        <v>0.53</v>
      </c>
      <c r="K29" s="25">
        <v>5</v>
      </c>
      <c r="L29" s="25">
        <v>0.68</v>
      </c>
      <c r="M29" s="25">
        <v>1</v>
      </c>
      <c r="N29" s="25">
        <v>0.25</v>
      </c>
      <c r="O29" s="25">
        <v>228</v>
      </c>
      <c r="P29" s="25">
        <v>3.69</v>
      </c>
      <c r="Q29" s="25">
        <f t="shared" si="0"/>
        <v>487</v>
      </c>
      <c r="R29" s="25">
        <f t="shared" si="1"/>
        <v>6.97</v>
      </c>
      <c r="S29" s="25">
        <v>115</v>
      </c>
      <c r="T29" s="25">
        <v>1.8</v>
      </c>
      <c r="U29" s="25">
        <v>16</v>
      </c>
      <c r="V29" s="25">
        <v>1.6</v>
      </c>
      <c r="W29" s="25">
        <v>7</v>
      </c>
      <c r="X29" s="25">
        <v>3.65</v>
      </c>
      <c r="Y29" s="25">
        <v>92</v>
      </c>
      <c r="Z29" s="25">
        <v>0.92</v>
      </c>
      <c r="AA29" s="25">
        <v>1</v>
      </c>
      <c r="AB29" s="25">
        <v>0.25</v>
      </c>
      <c r="AC29" s="25">
        <f t="shared" si="2"/>
        <v>230</v>
      </c>
      <c r="AD29" s="25">
        <f t="shared" si="3"/>
        <v>7.9700000000000006</v>
      </c>
      <c r="AE29" s="25">
        <v>0</v>
      </c>
      <c r="AF29" s="25">
        <v>0</v>
      </c>
      <c r="AG29" s="25">
        <v>13</v>
      </c>
      <c r="AH29" s="25">
        <v>0.13</v>
      </c>
      <c r="AI29" s="25">
        <v>11</v>
      </c>
      <c r="AJ29" s="25">
        <v>1.72</v>
      </c>
      <c r="AK29" s="25">
        <v>5</v>
      </c>
      <c r="AL29" s="25">
        <v>0.05</v>
      </c>
      <c r="AM29" s="25">
        <v>2</v>
      </c>
      <c r="AN29" s="25">
        <v>0.02</v>
      </c>
      <c r="AO29" s="25">
        <v>10</v>
      </c>
      <c r="AP29" s="25">
        <v>0.1</v>
      </c>
      <c r="AQ29" s="25">
        <v>1</v>
      </c>
      <c r="AR29" s="25">
        <v>0.25</v>
      </c>
      <c r="AS29" s="25">
        <f t="shared" si="4"/>
        <v>758</v>
      </c>
      <c r="AT29" s="25">
        <f t="shared" si="5"/>
        <v>16.960000000000004</v>
      </c>
      <c r="AU29" s="25">
        <v>233</v>
      </c>
      <c r="AV29" s="25">
        <v>5.09</v>
      </c>
      <c r="AW29" s="25">
        <v>53</v>
      </c>
      <c r="AX29" s="25">
        <v>0.53</v>
      </c>
      <c r="AY29" s="25">
        <v>0</v>
      </c>
      <c r="AZ29" s="25">
        <v>0</v>
      </c>
      <c r="BA29" s="25">
        <v>0</v>
      </c>
      <c r="BB29" s="25">
        <v>0</v>
      </c>
      <c r="BC29" s="25">
        <v>224</v>
      </c>
      <c r="BD29" s="25">
        <v>16.59</v>
      </c>
      <c r="BE29" s="25">
        <v>0</v>
      </c>
      <c r="BF29" s="25">
        <v>0</v>
      </c>
      <c r="BG29" s="25">
        <v>930</v>
      </c>
      <c r="BH29" s="25">
        <v>13.76</v>
      </c>
      <c r="BI29" s="25">
        <f t="shared" si="6"/>
        <v>1154</v>
      </c>
      <c r="BJ29" s="25">
        <f t="shared" si="7"/>
        <v>30.35</v>
      </c>
      <c r="BK29" s="25">
        <f t="shared" si="8"/>
        <v>1912</v>
      </c>
      <c r="BL29" s="25">
        <f t="shared" si="9"/>
        <v>47.31</v>
      </c>
    </row>
    <row r="30" spans="1:64" x14ac:dyDescent="0.25">
      <c r="A30" s="25">
        <v>23</v>
      </c>
      <c r="B30" s="23" t="s">
        <v>64</v>
      </c>
      <c r="C30" s="25">
        <v>83</v>
      </c>
      <c r="D30" s="25">
        <v>1.1200000000000001</v>
      </c>
      <c r="E30" s="25">
        <v>203</v>
      </c>
      <c r="F30" s="25">
        <v>2.5499999999999998</v>
      </c>
      <c r="G30" s="25">
        <v>203</v>
      </c>
      <c r="H30" s="25">
        <v>2.5499999999999998</v>
      </c>
      <c r="I30" s="25">
        <v>11</v>
      </c>
      <c r="J30" s="25">
        <v>0.57999999999999996</v>
      </c>
      <c r="K30" s="25">
        <v>5</v>
      </c>
      <c r="L30" s="25">
        <v>0.78</v>
      </c>
      <c r="M30" s="25">
        <v>1</v>
      </c>
      <c r="N30" s="25">
        <v>0.25</v>
      </c>
      <c r="O30" s="25">
        <v>242</v>
      </c>
      <c r="P30" s="25">
        <v>4.0199999999999996</v>
      </c>
      <c r="Q30" s="25">
        <f t="shared" si="0"/>
        <v>302</v>
      </c>
      <c r="R30" s="25">
        <f t="shared" si="1"/>
        <v>5.03</v>
      </c>
      <c r="S30" s="25">
        <v>18</v>
      </c>
      <c r="T30" s="25">
        <v>0.3</v>
      </c>
      <c r="U30" s="25">
        <v>3</v>
      </c>
      <c r="V30" s="25">
        <v>0.27</v>
      </c>
      <c r="W30" s="25">
        <v>1</v>
      </c>
      <c r="X30" s="25">
        <v>0.62</v>
      </c>
      <c r="Y30" s="25">
        <v>16</v>
      </c>
      <c r="Z30" s="25">
        <v>0.16</v>
      </c>
      <c r="AA30" s="25">
        <v>1</v>
      </c>
      <c r="AB30" s="25">
        <v>0.25</v>
      </c>
      <c r="AC30" s="25">
        <f t="shared" si="2"/>
        <v>38</v>
      </c>
      <c r="AD30" s="25">
        <f t="shared" si="3"/>
        <v>1.3499999999999999</v>
      </c>
      <c r="AE30" s="25">
        <v>0</v>
      </c>
      <c r="AF30" s="25">
        <v>0</v>
      </c>
      <c r="AG30" s="25">
        <v>0</v>
      </c>
      <c r="AH30" s="25">
        <v>0</v>
      </c>
      <c r="AI30" s="25">
        <v>0</v>
      </c>
      <c r="AJ30" s="25">
        <v>0</v>
      </c>
      <c r="AK30" s="25">
        <v>1</v>
      </c>
      <c r="AL30" s="25">
        <v>0.01</v>
      </c>
      <c r="AM30" s="25">
        <v>1</v>
      </c>
      <c r="AN30" s="25">
        <v>0.01</v>
      </c>
      <c r="AO30" s="25">
        <v>0</v>
      </c>
      <c r="AP30" s="25">
        <v>0</v>
      </c>
      <c r="AQ30" s="25">
        <v>1</v>
      </c>
      <c r="AR30" s="25">
        <v>0.25</v>
      </c>
      <c r="AS30" s="25">
        <f t="shared" si="4"/>
        <v>342</v>
      </c>
      <c r="AT30" s="25">
        <f t="shared" si="5"/>
        <v>6.3999999999999995</v>
      </c>
      <c r="AU30" s="25">
        <v>104</v>
      </c>
      <c r="AV30" s="25">
        <v>1.91</v>
      </c>
      <c r="AW30" s="25">
        <v>0</v>
      </c>
      <c r="AX30" s="25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5">
        <v>0</v>
      </c>
      <c r="BE30" s="25">
        <v>0</v>
      </c>
      <c r="BF30" s="25">
        <v>0</v>
      </c>
      <c r="BG30" s="25">
        <v>0</v>
      </c>
      <c r="BH30" s="25">
        <v>0</v>
      </c>
      <c r="BI30" s="25">
        <f t="shared" si="6"/>
        <v>0</v>
      </c>
      <c r="BJ30" s="25">
        <f t="shared" si="7"/>
        <v>0</v>
      </c>
      <c r="BK30" s="25">
        <f t="shared" si="8"/>
        <v>342</v>
      </c>
      <c r="BL30" s="25">
        <f t="shared" si="9"/>
        <v>6.3999999999999995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183</v>
      </c>
      <c r="D33" s="25">
        <v>2.52</v>
      </c>
      <c r="E33" s="25">
        <v>413</v>
      </c>
      <c r="F33" s="25">
        <v>4.66</v>
      </c>
      <c r="G33" s="25">
        <v>221</v>
      </c>
      <c r="H33" s="25">
        <v>2.74</v>
      </c>
      <c r="I33" s="25">
        <v>11</v>
      </c>
      <c r="J33" s="25">
        <v>0.57999999999999996</v>
      </c>
      <c r="K33" s="25">
        <v>5</v>
      </c>
      <c r="L33" s="25">
        <v>0.77</v>
      </c>
      <c r="M33" s="25">
        <v>1</v>
      </c>
      <c r="N33" s="25">
        <v>0.25</v>
      </c>
      <c r="O33" s="25">
        <v>324</v>
      </c>
      <c r="P33" s="25">
        <v>4.72</v>
      </c>
      <c r="Q33" s="25">
        <f t="shared" si="0"/>
        <v>612</v>
      </c>
      <c r="R33" s="25">
        <f t="shared" si="1"/>
        <v>8.5299999999999994</v>
      </c>
      <c r="S33" s="25">
        <v>30</v>
      </c>
      <c r="T33" s="25">
        <v>0.47</v>
      </c>
      <c r="U33" s="25">
        <v>4</v>
      </c>
      <c r="V33" s="25">
        <v>0.42</v>
      </c>
      <c r="W33" s="25">
        <v>2</v>
      </c>
      <c r="X33" s="25">
        <v>0.96</v>
      </c>
      <c r="Y33" s="25">
        <v>24</v>
      </c>
      <c r="Z33" s="25">
        <v>0.24</v>
      </c>
      <c r="AA33" s="25">
        <v>1</v>
      </c>
      <c r="AB33" s="25">
        <v>0.25</v>
      </c>
      <c r="AC33" s="25">
        <f t="shared" si="2"/>
        <v>60</v>
      </c>
      <c r="AD33" s="25">
        <f t="shared" si="3"/>
        <v>2.09</v>
      </c>
      <c r="AE33" s="25">
        <v>0</v>
      </c>
      <c r="AF33" s="25">
        <v>0</v>
      </c>
      <c r="AG33" s="25">
        <v>15</v>
      </c>
      <c r="AH33" s="25">
        <v>0.15</v>
      </c>
      <c r="AI33" s="25">
        <v>3</v>
      </c>
      <c r="AJ33" s="25">
        <v>0.46</v>
      </c>
      <c r="AK33" s="25">
        <v>5</v>
      </c>
      <c r="AL33" s="25">
        <v>0.05</v>
      </c>
      <c r="AM33" s="25">
        <v>2</v>
      </c>
      <c r="AN33" s="25">
        <v>0.02</v>
      </c>
      <c r="AO33" s="25">
        <v>10</v>
      </c>
      <c r="AP33" s="25">
        <v>0.1</v>
      </c>
      <c r="AQ33" s="25">
        <v>1</v>
      </c>
      <c r="AR33" s="25">
        <v>0.25</v>
      </c>
      <c r="AS33" s="25">
        <f t="shared" si="4"/>
        <v>707</v>
      </c>
      <c r="AT33" s="25">
        <f t="shared" si="5"/>
        <v>11.4</v>
      </c>
      <c r="AU33" s="25">
        <v>214</v>
      </c>
      <c r="AV33" s="25">
        <v>3.42</v>
      </c>
      <c r="AW33" s="25">
        <v>57</v>
      </c>
      <c r="AX33" s="25">
        <v>0.56999999999999995</v>
      </c>
      <c r="AY33" s="25">
        <v>0</v>
      </c>
      <c r="AZ33" s="25">
        <v>0</v>
      </c>
      <c r="BA33" s="25">
        <v>0</v>
      </c>
      <c r="BB33" s="25">
        <v>0</v>
      </c>
      <c r="BC33" s="25">
        <v>5</v>
      </c>
      <c r="BD33" s="25">
        <v>0.28000000000000003</v>
      </c>
      <c r="BE33" s="25">
        <v>0</v>
      </c>
      <c r="BF33" s="25">
        <v>0</v>
      </c>
      <c r="BG33" s="25">
        <v>18</v>
      </c>
      <c r="BH33" s="25">
        <v>0.23</v>
      </c>
      <c r="BI33" s="25">
        <f t="shared" si="6"/>
        <v>23</v>
      </c>
      <c r="BJ33" s="25">
        <f t="shared" si="7"/>
        <v>0.51</v>
      </c>
      <c r="BK33" s="25">
        <f t="shared" si="8"/>
        <v>730</v>
      </c>
      <c r="BL33" s="25">
        <f t="shared" si="9"/>
        <v>11.91</v>
      </c>
    </row>
    <row r="34" spans="1:64" x14ac:dyDescent="0.25">
      <c r="A34" s="25">
        <v>27</v>
      </c>
      <c r="B34" s="23" t="s">
        <v>68</v>
      </c>
      <c r="C34" s="25">
        <v>234</v>
      </c>
      <c r="D34" s="25">
        <v>2.65</v>
      </c>
      <c r="E34" s="25">
        <v>413</v>
      </c>
      <c r="F34" s="25">
        <v>4.66</v>
      </c>
      <c r="G34" s="25">
        <v>221</v>
      </c>
      <c r="H34" s="25">
        <v>2.75</v>
      </c>
      <c r="I34" s="25">
        <v>11</v>
      </c>
      <c r="J34" s="25">
        <v>0.57999999999999996</v>
      </c>
      <c r="K34" s="25">
        <v>4</v>
      </c>
      <c r="L34" s="25">
        <v>0.64</v>
      </c>
      <c r="M34" s="25">
        <v>1</v>
      </c>
      <c r="N34" s="25">
        <v>0.25</v>
      </c>
      <c r="O34" s="25">
        <v>296</v>
      </c>
      <c r="P34" s="25">
        <v>4.6500000000000004</v>
      </c>
      <c r="Q34" s="25">
        <f t="shared" si="0"/>
        <v>662</v>
      </c>
      <c r="R34" s="25">
        <f t="shared" si="1"/>
        <v>8.5300000000000011</v>
      </c>
      <c r="S34" s="25">
        <v>15</v>
      </c>
      <c r="T34" s="25">
        <v>0.25</v>
      </c>
      <c r="U34" s="25">
        <v>2</v>
      </c>
      <c r="V34" s="25">
        <v>0.22</v>
      </c>
      <c r="W34" s="25">
        <v>1</v>
      </c>
      <c r="X34" s="25">
        <v>0.51</v>
      </c>
      <c r="Y34" s="25">
        <v>7</v>
      </c>
      <c r="Z34" s="25">
        <v>7.0000000000000007E-2</v>
      </c>
      <c r="AA34" s="25">
        <v>1</v>
      </c>
      <c r="AB34" s="25">
        <v>0.25</v>
      </c>
      <c r="AC34" s="25">
        <f t="shared" si="2"/>
        <v>25</v>
      </c>
      <c r="AD34" s="25">
        <f t="shared" si="3"/>
        <v>1.05</v>
      </c>
      <c r="AE34" s="25">
        <v>0</v>
      </c>
      <c r="AF34" s="25">
        <v>0</v>
      </c>
      <c r="AG34" s="25">
        <v>15</v>
      </c>
      <c r="AH34" s="25">
        <v>0.15</v>
      </c>
      <c r="AI34" s="25">
        <v>3</v>
      </c>
      <c r="AJ34" s="25">
        <v>0.46</v>
      </c>
      <c r="AK34" s="25">
        <v>5</v>
      </c>
      <c r="AL34" s="25">
        <v>0.05</v>
      </c>
      <c r="AM34" s="25">
        <v>2</v>
      </c>
      <c r="AN34" s="25">
        <v>0.02</v>
      </c>
      <c r="AO34" s="25">
        <v>10</v>
      </c>
      <c r="AP34" s="25">
        <v>0.1</v>
      </c>
      <c r="AQ34" s="25">
        <v>1</v>
      </c>
      <c r="AR34" s="25">
        <v>0.25</v>
      </c>
      <c r="AS34" s="25">
        <f t="shared" si="4"/>
        <v>722</v>
      </c>
      <c r="AT34" s="25">
        <f t="shared" si="5"/>
        <v>10.360000000000003</v>
      </c>
      <c r="AU34" s="25">
        <v>218</v>
      </c>
      <c r="AV34" s="25">
        <v>3.11</v>
      </c>
      <c r="AW34" s="25">
        <v>52</v>
      </c>
      <c r="AX34" s="25">
        <v>0.52</v>
      </c>
      <c r="AY34" s="25">
        <v>0</v>
      </c>
      <c r="AZ34" s="25">
        <v>0</v>
      </c>
      <c r="BA34" s="25">
        <v>0</v>
      </c>
      <c r="BB34" s="25">
        <v>0</v>
      </c>
      <c r="BC34" s="25">
        <v>26</v>
      </c>
      <c r="BD34" s="25">
        <v>1.66</v>
      </c>
      <c r="BE34" s="25">
        <v>0</v>
      </c>
      <c r="BF34" s="25">
        <v>0</v>
      </c>
      <c r="BG34" s="25">
        <v>95</v>
      </c>
      <c r="BH34" s="25">
        <v>1.38</v>
      </c>
      <c r="BI34" s="25">
        <f t="shared" si="6"/>
        <v>121</v>
      </c>
      <c r="BJ34" s="25">
        <f t="shared" si="7"/>
        <v>3.04</v>
      </c>
      <c r="BK34" s="25">
        <f t="shared" si="8"/>
        <v>843</v>
      </c>
      <c r="BL34" s="25">
        <f t="shared" si="9"/>
        <v>13.400000000000002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31068</v>
      </c>
      <c r="D36" s="25">
        <v>420.28</v>
      </c>
      <c r="E36" s="25">
        <v>10810</v>
      </c>
      <c r="F36" s="25">
        <v>159.61000000000001</v>
      </c>
      <c r="G36" s="25">
        <v>7475</v>
      </c>
      <c r="H36" s="25">
        <v>93.43</v>
      </c>
      <c r="I36" s="25">
        <v>246</v>
      </c>
      <c r="J36" s="25">
        <v>4</v>
      </c>
      <c r="K36" s="25">
        <v>668</v>
      </c>
      <c r="L36" s="25">
        <v>25.94</v>
      </c>
      <c r="M36" s="25">
        <v>37</v>
      </c>
      <c r="N36" s="25">
        <v>9.26</v>
      </c>
      <c r="O36" s="25">
        <v>20749</v>
      </c>
      <c r="P36" s="25">
        <v>314.23</v>
      </c>
      <c r="Q36" s="25">
        <f t="shared" si="0"/>
        <v>42792</v>
      </c>
      <c r="R36" s="25">
        <f t="shared" si="1"/>
        <v>609.83000000000004</v>
      </c>
      <c r="S36" s="25">
        <v>1872</v>
      </c>
      <c r="T36" s="25">
        <v>35.229999999999997</v>
      </c>
      <c r="U36" s="25">
        <v>320</v>
      </c>
      <c r="V36" s="25">
        <v>31.38</v>
      </c>
      <c r="W36" s="25">
        <v>143</v>
      </c>
      <c r="X36" s="25">
        <v>72.040000000000006</v>
      </c>
      <c r="Y36" s="25">
        <v>139</v>
      </c>
      <c r="Z36" s="25">
        <v>9.3699999999999992</v>
      </c>
      <c r="AA36" s="25">
        <v>37</v>
      </c>
      <c r="AB36" s="25">
        <v>0.92</v>
      </c>
      <c r="AC36" s="25">
        <f t="shared" si="2"/>
        <v>2474</v>
      </c>
      <c r="AD36" s="25">
        <f t="shared" si="3"/>
        <v>148.02000000000001</v>
      </c>
      <c r="AE36" s="25">
        <v>0</v>
      </c>
      <c r="AF36" s="25">
        <v>0</v>
      </c>
      <c r="AG36" s="25">
        <v>131</v>
      </c>
      <c r="AH36" s="25">
        <v>1.57</v>
      </c>
      <c r="AI36" s="25">
        <v>127</v>
      </c>
      <c r="AJ36" s="25">
        <v>15.74</v>
      </c>
      <c r="AK36" s="25">
        <v>87</v>
      </c>
      <c r="AL36" s="25">
        <v>1.81</v>
      </c>
      <c r="AM36" s="25">
        <v>75</v>
      </c>
      <c r="AN36" s="25">
        <v>0.91</v>
      </c>
      <c r="AO36" s="25">
        <v>920</v>
      </c>
      <c r="AP36" s="25">
        <v>80</v>
      </c>
      <c r="AQ36" s="25">
        <v>37</v>
      </c>
      <c r="AR36" s="25">
        <v>9.26</v>
      </c>
      <c r="AS36" s="25">
        <f t="shared" si="4"/>
        <v>46606</v>
      </c>
      <c r="AT36" s="25">
        <f t="shared" si="5"/>
        <v>857.88</v>
      </c>
      <c r="AU36" s="25">
        <v>9903</v>
      </c>
      <c r="AV36" s="25">
        <v>171.38</v>
      </c>
      <c r="AW36" s="25">
        <v>3466</v>
      </c>
      <c r="AX36" s="25">
        <v>34.67</v>
      </c>
      <c r="AY36" s="25">
        <v>1800</v>
      </c>
      <c r="AZ36" s="25">
        <v>7.34</v>
      </c>
      <c r="BA36" s="25">
        <v>53</v>
      </c>
      <c r="BB36" s="25">
        <v>2.66</v>
      </c>
      <c r="BC36" s="25">
        <v>2953</v>
      </c>
      <c r="BD36" s="25">
        <v>20.420000000000002</v>
      </c>
      <c r="BE36" s="25">
        <v>2192</v>
      </c>
      <c r="BF36" s="25">
        <v>12</v>
      </c>
      <c r="BG36" s="25">
        <v>2192</v>
      </c>
      <c r="BH36" s="25">
        <v>13.26</v>
      </c>
      <c r="BI36" s="25">
        <f t="shared" si="6"/>
        <v>9190</v>
      </c>
      <c r="BJ36" s="25">
        <f t="shared" si="7"/>
        <v>55.68</v>
      </c>
      <c r="BK36" s="25">
        <f t="shared" si="8"/>
        <v>55796</v>
      </c>
      <c r="BL36" s="25">
        <f t="shared" si="9"/>
        <v>913.56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426</v>
      </c>
      <c r="F37" s="25">
        <v>4.93</v>
      </c>
      <c r="G37" s="25">
        <v>260</v>
      </c>
      <c r="H37" s="25">
        <v>3.26</v>
      </c>
      <c r="I37" s="25">
        <v>16</v>
      </c>
      <c r="J37" s="25">
        <v>0.57999999999999996</v>
      </c>
      <c r="K37" s="25">
        <v>5</v>
      </c>
      <c r="L37" s="25">
        <v>0.76</v>
      </c>
      <c r="M37" s="25">
        <v>1</v>
      </c>
      <c r="N37" s="25">
        <v>0.25</v>
      </c>
      <c r="O37" s="25">
        <v>169</v>
      </c>
      <c r="P37" s="25">
        <v>3.45</v>
      </c>
      <c r="Q37" s="25">
        <f t="shared" si="0"/>
        <v>447</v>
      </c>
      <c r="R37" s="25">
        <f t="shared" si="1"/>
        <v>6.27</v>
      </c>
      <c r="S37" s="25">
        <v>310</v>
      </c>
      <c r="T37" s="25">
        <v>5.54</v>
      </c>
      <c r="U37" s="25">
        <v>50</v>
      </c>
      <c r="V37" s="25">
        <v>4.9400000000000004</v>
      </c>
      <c r="W37" s="25">
        <v>22</v>
      </c>
      <c r="X37" s="25">
        <v>11.34</v>
      </c>
      <c r="Y37" s="25">
        <v>148</v>
      </c>
      <c r="Z37" s="25">
        <v>1.48</v>
      </c>
      <c r="AA37" s="25">
        <v>1</v>
      </c>
      <c r="AB37" s="25">
        <v>0.25</v>
      </c>
      <c r="AC37" s="25">
        <f t="shared" si="2"/>
        <v>530</v>
      </c>
      <c r="AD37" s="25">
        <f t="shared" si="3"/>
        <v>23.3</v>
      </c>
      <c r="AE37" s="25">
        <v>0</v>
      </c>
      <c r="AF37" s="25">
        <v>0</v>
      </c>
      <c r="AG37" s="25">
        <v>14</v>
      </c>
      <c r="AH37" s="25">
        <v>0.15</v>
      </c>
      <c r="AI37" s="25">
        <v>4</v>
      </c>
      <c r="AJ37" s="25">
        <v>0.46</v>
      </c>
      <c r="AK37" s="25">
        <v>6</v>
      </c>
      <c r="AL37" s="25">
        <v>0.06</v>
      </c>
      <c r="AM37" s="25">
        <v>2</v>
      </c>
      <c r="AN37" s="25">
        <v>0.02</v>
      </c>
      <c r="AO37" s="25">
        <v>319</v>
      </c>
      <c r="AP37" s="25">
        <v>3.2</v>
      </c>
      <c r="AQ37" s="25">
        <v>1</v>
      </c>
      <c r="AR37" s="25">
        <v>0.25</v>
      </c>
      <c r="AS37" s="25">
        <f t="shared" si="4"/>
        <v>1322</v>
      </c>
      <c r="AT37" s="25">
        <f t="shared" si="5"/>
        <v>33.46</v>
      </c>
      <c r="AU37" s="25">
        <v>426</v>
      </c>
      <c r="AV37" s="25">
        <v>10.039999999999999</v>
      </c>
      <c r="AW37" s="25">
        <v>32</v>
      </c>
      <c r="AX37" s="25">
        <v>0.32</v>
      </c>
      <c r="AY37" s="25">
        <v>0</v>
      </c>
      <c r="AZ37" s="25">
        <v>0</v>
      </c>
      <c r="BA37" s="25">
        <v>0</v>
      </c>
      <c r="BB37" s="25">
        <v>0</v>
      </c>
      <c r="BC37" s="25">
        <v>78</v>
      </c>
      <c r="BD37" s="25">
        <v>5.52</v>
      </c>
      <c r="BE37" s="25">
        <v>0</v>
      </c>
      <c r="BF37" s="25">
        <v>0</v>
      </c>
      <c r="BG37" s="25">
        <v>312</v>
      </c>
      <c r="BH37" s="25">
        <v>4.59</v>
      </c>
      <c r="BI37" s="25">
        <f t="shared" si="6"/>
        <v>390</v>
      </c>
      <c r="BJ37" s="25">
        <f t="shared" si="7"/>
        <v>10.11</v>
      </c>
      <c r="BK37" s="25">
        <f t="shared" si="8"/>
        <v>1712</v>
      </c>
      <c r="BL37" s="25">
        <f t="shared" si="9"/>
        <v>43.57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425</v>
      </c>
      <c r="F38" s="25">
        <v>5.04</v>
      </c>
      <c r="G38" s="25">
        <v>319</v>
      </c>
      <c r="H38" s="25">
        <v>3.98</v>
      </c>
      <c r="I38" s="25">
        <v>11</v>
      </c>
      <c r="J38" s="25">
        <v>0.56999999999999995</v>
      </c>
      <c r="K38" s="25">
        <v>5</v>
      </c>
      <c r="L38" s="25">
        <v>0.78</v>
      </c>
      <c r="M38" s="25">
        <v>1</v>
      </c>
      <c r="N38" s="25">
        <v>0.25</v>
      </c>
      <c r="O38" s="25">
        <v>170</v>
      </c>
      <c r="P38" s="25">
        <v>3.48</v>
      </c>
      <c r="Q38" s="25">
        <f t="shared" si="0"/>
        <v>441</v>
      </c>
      <c r="R38" s="25">
        <f t="shared" si="1"/>
        <v>6.3900000000000006</v>
      </c>
      <c r="S38" s="25">
        <v>50</v>
      </c>
      <c r="T38" s="25">
        <v>0.82</v>
      </c>
      <c r="U38" s="25">
        <v>7</v>
      </c>
      <c r="V38" s="25">
        <v>0.72</v>
      </c>
      <c r="W38" s="25">
        <v>3</v>
      </c>
      <c r="X38" s="25">
        <v>1.62</v>
      </c>
      <c r="Y38" s="25">
        <v>22</v>
      </c>
      <c r="Z38" s="25">
        <v>0.22</v>
      </c>
      <c r="AA38" s="25">
        <v>1</v>
      </c>
      <c r="AB38" s="25">
        <v>0.25</v>
      </c>
      <c r="AC38" s="25">
        <f t="shared" si="2"/>
        <v>82</v>
      </c>
      <c r="AD38" s="25">
        <f t="shared" si="3"/>
        <v>3.3800000000000003</v>
      </c>
      <c r="AE38" s="25">
        <v>0</v>
      </c>
      <c r="AF38" s="25">
        <v>0</v>
      </c>
      <c r="AG38" s="25">
        <v>14</v>
      </c>
      <c r="AH38" s="25">
        <v>0.14000000000000001</v>
      </c>
      <c r="AI38" s="25">
        <v>3</v>
      </c>
      <c r="AJ38" s="25">
        <v>0.47</v>
      </c>
      <c r="AK38" s="25">
        <v>5</v>
      </c>
      <c r="AL38" s="25">
        <v>0.05</v>
      </c>
      <c r="AM38" s="25">
        <v>2</v>
      </c>
      <c r="AN38" s="25">
        <v>0.02</v>
      </c>
      <c r="AO38" s="25">
        <v>400</v>
      </c>
      <c r="AP38" s="25">
        <v>4</v>
      </c>
      <c r="AQ38" s="25">
        <v>1</v>
      </c>
      <c r="AR38" s="25">
        <v>0.25</v>
      </c>
      <c r="AS38" s="25">
        <f t="shared" si="4"/>
        <v>947</v>
      </c>
      <c r="AT38" s="25">
        <f t="shared" si="5"/>
        <v>14.450000000000003</v>
      </c>
      <c r="AU38" s="25">
        <v>287</v>
      </c>
      <c r="AV38" s="25">
        <v>4.34</v>
      </c>
      <c r="AW38" s="25">
        <v>33</v>
      </c>
      <c r="AX38" s="25">
        <v>0.33</v>
      </c>
      <c r="AY38" s="25">
        <v>0</v>
      </c>
      <c r="AZ38" s="25">
        <v>0</v>
      </c>
      <c r="BA38" s="25">
        <v>0</v>
      </c>
      <c r="BB38" s="25">
        <v>0</v>
      </c>
      <c r="BC38" s="25">
        <v>14</v>
      </c>
      <c r="BD38" s="25">
        <v>1.1000000000000001</v>
      </c>
      <c r="BE38" s="25">
        <v>0</v>
      </c>
      <c r="BF38" s="25">
        <v>0</v>
      </c>
      <c r="BG38" s="25">
        <v>66</v>
      </c>
      <c r="BH38" s="25">
        <v>0.93</v>
      </c>
      <c r="BI38" s="25">
        <f t="shared" si="6"/>
        <v>80</v>
      </c>
      <c r="BJ38" s="25">
        <f t="shared" si="7"/>
        <v>2.0300000000000002</v>
      </c>
      <c r="BK38" s="25">
        <f t="shared" si="8"/>
        <v>1027</v>
      </c>
      <c r="BL38" s="25">
        <f t="shared" si="9"/>
        <v>16.480000000000004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f t="shared" si="0"/>
        <v>0</v>
      </c>
      <c r="R39" s="25">
        <f t="shared" si="1"/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0</v>
      </c>
      <c r="AD39" s="25">
        <f t="shared" si="3"/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0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5">
        <f t="shared" si="4"/>
        <v>0</v>
      </c>
      <c r="AT39" s="25">
        <f t="shared" si="5"/>
        <v>0</v>
      </c>
      <c r="AU39" s="25">
        <v>0</v>
      </c>
      <c r="AV39" s="25">
        <v>0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f t="shared" si="6"/>
        <v>0</v>
      </c>
      <c r="BJ39" s="25">
        <f t="shared" si="7"/>
        <v>0</v>
      </c>
      <c r="BK39" s="25">
        <f t="shared" si="8"/>
        <v>0</v>
      </c>
      <c r="BL39" s="25">
        <f t="shared" si="9"/>
        <v>0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121</v>
      </c>
      <c r="F40" s="25">
        <v>1.51</v>
      </c>
      <c r="G40" s="25">
        <v>121</v>
      </c>
      <c r="H40" s="25">
        <v>1.51</v>
      </c>
      <c r="I40" s="25">
        <v>7</v>
      </c>
      <c r="J40" s="25">
        <v>0.28000000000000003</v>
      </c>
      <c r="K40" s="25">
        <v>2</v>
      </c>
      <c r="L40" s="25">
        <v>0.37</v>
      </c>
      <c r="M40" s="25">
        <v>1</v>
      </c>
      <c r="N40" s="25">
        <v>0.25</v>
      </c>
      <c r="O40" s="25">
        <v>85</v>
      </c>
      <c r="P40" s="25">
        <v>1.72</v>
      </c>
      <c r="Q40" s="25">
        <f t="shared" si="0"/>
        <v>130</v>
      </c>
      <c r="R40" s="25">
        <f t="shared" si="1"/>
        <v>2.16</v>
      </c>
      <c r="S40" s="25">
        <v>30</v>
      </c>
      <c r="T40" s="25">
        <v>0.48</v>
      </c>
      <c r="U40" s="25">
        <v>4</v>
      </c>
      <c r="V40" s="25">
        <v>0.42</v>
      </c>
      <c r="W40" s="25">
        <v>2</v>
      </c>
      <c r="X40" s="25">
        <v>0.97</v>
      </c>
      <c r="Y40" s="25">
        <v>24</v>
      </c>
      <c r="Z40" s="25">
        <v>0.24</v>
      </c>
      <c r="AA40" s="25">
        <v>1</v>
      </c>
      <c r="AB40" s="25">
        <v>0.25</v>
      </c>
      <c r="AC40" s="25">
        <f t="shared" si="2"/>
        <v>60</v>
      </c>
      <c r="AD40" s="25">
        <f t="shared" si="3"/>
        <v>2.11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1</v>
      </c>
      <c r="AL40" s="25">
        <v>0</v>
      </c>
      <c r="AM40" s="25">
        <v>0</v>
      </c>
      <c r="AN40" s="25">
        <v>0</v>
      </c>
      <c r="AO40" s="25">
        <v>50</v>
      </c>
      <c r="AP40" s="25">
        <v>0.5</v>
      </c>
      <c r="AQ40" s="25">
        <v>1</v>
      </c>
      <c r="AR40" s="25">
        <v>0.25</v>
      </c>
      <c r="AS40" s="25">
        <f t="shared" si="4"/>
        <v>241</v>
      </c>
      <c r="AT40" s="25">
        <f t="shared" si="5"/>
        <v>4.7699999999999996</v>
      </c>
      <c r="AU40" s="25">
        <v>74</v>
      </c>
      <c r="AV40" s="25">
        <v>1.43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12</v>
      </c>
      <c r="BD40" s="25">
        <v>0.83</v>
      </c>
      <c r="BE40" s="25">
        <v>0</v>
      </c>
      <c r="BF40" s="25">
        <v>0</v>
      </c>
      <c r="BG40" s="25">
        <v>48</v>
      </c>
      <c r="BH40" s="25">
        <v>0.7</v>
      </c>
      <c r="BI40" s="25">
        <f t="shared" si="6"/>
        <v>60</v>
      </c>
      <c r="BJ40" s="25">
        <f t="shared" si="7"/>
        <v>1.5299999999999998</v>
      </c>
      <c r="BK40" s="25">
        <f t="shared" si="8"/>
        <v>301</v>
      </c>
      <c r="BL40" s="25">
        <f t="shared" si="9"/>
        <v>6.2999999999999989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f t="shared" si="0"/>
        <v>0</v>
      </c>
      <c r="R41" s="25">
        <f t="shared" si="1"/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0</v>
      </c>
      <c r="AD41" s="25">
        <f t="shared" si="3"/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</v>
      </c>
      <c r="AO41" s="25">
        <v>0</v>
      </c>
      <c r="AP41" s="25">
        <v>0</v>
      </c>
      <c r="AQ41" s="25">
        <v>0</v>
      </c>
      <c r="AR41" s="25">
        <v>0</v>
      </c>
      <c r="AS41" s="25">
        <f t="shared" si="4"/>
        <v>0</v>
      </c>
      <c r="AT41" s="25">
        <f t="shared" si="5"/>
        <v>0</v>
      </c>
      <c r="AU41" s="25">
        <v>0</v>
      </c>
      <c r="AV41" s="25">
        <v>0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f t="shared" si="6"/>
        <v>0</v>
      </c>
      <c r="BJ41" s="25">
        <f t="shared" si="7"/>
        <v>0</v>
      </c>
      <c r="BK41" s="25">
        <f t="shared" si="8"/>
        <v>0</v>
      </c>
      <c r="BL41" s="25">
        <f t="shared" si="9"/>
        <v>0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0</v>
      </c>
      <c r="R42" s="25">
        <f t="shared" si="1"/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2"/>
        <v>0</v>
      </c>
      <c r="AD42" s="25">
        <f t="shared" si="3"/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0</v>
      </c>
      <c r="AP42" s="25">
        <v>0</v>
      </c>
      <c r="AQ42" s="25">
        <v>0</v>
      </c>
      <c r="AR42" s="25">
        <v>0</v>
      </c>
      <c r="AS42" s="25">
        <f t="shared" si="4"/>
        <v>0</v>
      </c>
      <c r="AT42" s="25">
        <f t="shared" si="5"/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0</v>
      </c>
      <c r="BH42" s="25">
        <v>0</v>
      </c>
      <c r="BI42" s="25">
        <f t="shared" si="6"/>
        <v>0</v>
      </c>
      <c r="BJ42" s="25">
        <f t="shared" si="7"/>
        <v>0</v>
      </c>
      <c r="BK42" s="25">
        <f t="shared" si="8"/>
        <v>0</v>
      </c>
      <c r="BL42" s="25">
        <f t="shared" si="9"/>
        <v>0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f t="shared" si="0"/>
        <v>0</v>
      </c>
      <c r="R48" s="25">
        <f t="shared" si="1"/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0</v>
      </c>
      <c r="AD48" s="25">
        <f t="shared" si="3"/>
        <v>0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0</v>
      </c>
      <c r="AR48" s="25">
        <v>0</v>
      </c>
      <c r="AS48" s="25">
        <f t="shared" si="4"/>
        <v>0</v>
      </c>
      <c r="AT48" s="25">
        <f t="shared" si="5"/>
        <v>0</v>
      </c>
      <c r="AU48" s="25">
        <v>0</v>
      </c>
      <c r="AV48" s="25">
        <v>0</v>
      </c>
      <c r="AW48" s="25">
        <v>0</v>
      </c>
      <c r="AX48" s="25">
        <v>0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5">
        <v>0</v>
      </c>
      <c r="BF48" s="25">
        <v>0</v>
      </c>
      <c r="BG48" s="25">
        <v>0</v>
      </c>
      <c r="BH48" s="25">
        <v>0</v>
      </c>
      <c r="BI48" s="25">
        <f t="shared" si="6"/>
        <v>0</v>
      </c>
      <c r="BJ48" s="25">
        <f t="shared" si="7"/>
        <v>0</v>
      </c>
      <c r="BK48" s="25">
        <f t="shared" si="8"/>
        <v>0</v>
      </c>
      <c r="BL48" s="25">
        <f t="shared" si="9"/>
        <v>0</v>
      </c>
    </row>
    <row r="49" spans="1:64" x14ac:dyDescent="0.25">
      <c r="A49" s="25">
        <v>42</v>
      </c>
      <c r="B49" s="23" t="s">
        <v>83</v>
      </c>
      <c r="C49" s="25">
        <v>29871</v>
      </c>
      <c r="D49" s="25">
        <v>426.55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15915</v>
      </c>
      <c r="P49" s="25">
        <v>211.13</v>
      </c>
      <c r="Q49" s="25">
        <f t="shared" si="0"/>
        <v>29871</v>
      </c>
      <c r="R49" s="25">
        <f t="shared" si="1"/>
        <v>426.55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29871</v>
      </c>
      <c r="AT49" s="25">
        <f t="shared" si="5"/>
        <v>426.55</v>
      </c>
      <c r="AU49" s="25">
        <v>7162</v>
      </c>
      <c r="AV49" s="25">
        <v>86.37</v>
      </c>
      <c r="AW49" s="25">
        <v>2507</v>
      </c>
      <c r="AX49" s="25">
        <v>25.08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29871</v>
      </c>
      <c r="BL49" s="25">
        <f t="shared" si="9"/>
        <v>426.55</v>
      </c>
    </row>
    <row r="50" spans="1:64" x14ac:dyDescent="0.25">
      <c r="A50" s="25">
        <v>43</v>
      </c>
      <c r="B50" s="23" t="s">
        <v>84</v>
      </c>
      <c r="C50" s="25">
        <v>0</v>
      </c>
      <c r="D50" s="25">
        <v>0</v>
      </c>
      <c r="E50" s="25">
        <v>492</v>
      </c>
      <c r="F50" s="25">
        <v>4.91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f t="shared" si="0"/>
        <v>492</v>
      </c>
      <c r="R50" s="25">
        <f t="shared" si="1"/>
        <v>4.91</v>
      </c>
      <c r="S50" s="25">
        <v>160</v>
      </c>
      <c r="T50" s="25">
        <v>2.63</v>
      </c>
      <c r="U50" s="25">
        <v>23</v>
      </c>
      <c r="V50" s="25">
        <v>2.33</v>
      </c>
      <c r="W50" s="25">
        <v>11</v>
      </c>
      <c r="X50" s="25">
        <v>5.32</v>
      </c>
      <c r="Y50" s="25">
        <v>134</v>
      </c>
      <c r="Z50" s="25">
        <v>1.34</v>
      </c>
      <c r="AA50" s="25">
        <v>0</v>
      </c>
      <c r="AB50" s="25">
        <v>0</v>
      </c>
      <c r="AC50" s="25">
        <f t="shared" si="2"/>
        <v>328</v>
      </c>
      <c r="AD50" s="25">
        <f t="shared" si="3"/>
        <v>11.620000000000001</v>
      </c>
      <c r="AE50" s="25">
        <v>0</v>
      </c>
      <c r="AF50" s="25">
        <v>0</v>
      </c>
      <c r="AG50" s="25">
        <v>0</v>
      </c>
      <c r="AH50" s="25">
        <v>0</v>
      </c>
      <c r="AI50" s="25">
        <v>0</v>
      </c>
      <c r="AJ50" s="25">
        <v>0</v>
      </c>
      <c r="AK50" s="25">
        <v>0</v>
      </c>
      <c r="AL50" s="25">
        <v>0</v>
      </c>
      <c r="AM50" s="25">
        <v>0</v>
      </c>
      <c r="AN50" s="25">
        <v>0</v>
      </c>
      <c r="AO50" s="25">
        <v>0</v>
      </c>
      <c r="AP50" s="25">
        <v>0</v>
      </c>
      <c r="AQ50" s="25">
        <v>0</v>
      </c>
      <c r="AR50" s="25">
        <v>0</v>
      </c>
      <c r="AS50" s="25">
        <f t="shared" si="4"/>
        <v>820</v>
      </c>
      <c r="AT50" s="25">
        <f t="shared" si="5"/>
        <v>16.53</v>
      </c>
      <c r="AU50" s="25">
        <v>0</v>
      </c>
      <c r="AV50" s="25">
        <v>4.96</v>
      </c>
      <c r="AW50" s="25">
        <v>140</v>
      </c>
      <c r="AX50" s="25">
        <v>1.4</v>
      </c>
      <c r="AY50" s="25">
        <v>0</v>
      </c>
      <c r="AZ50" s="25">
        <v>0</v>
      </c>
      <c r="BA50" s="25">
        <v>0</v>
      </c>
      <c r="BB50" s="25">
        <v>0</v>
      </c>
      <c r="BC50" s="25">
        <v>45</v>
      </c>
      <c r="BD50" s="25">
        <v>3.32</v>
      </c>
      <c r="BE50" s="25">
        <v>0</v>
      </c>
      <c r="BF50" s="25">
        <v>0</v>
      </c>
      <c r="BG50" s="25">
        <v>188</v>
      </c>
      <c r="BH50" s="25">
        <v>2.75</v>
      </c>
      <c r="BI50" s="25">
        <f t="shared" si="6"/>
        <v>233</v>
      </c>
      <c r="BJ50" s="25">
        <f t="shared" si="7"/>
        <v>6.07</v>
      </c>
      <c r="BK50" s="25">
        <f t="shared" si="8"/>
        <v>1053</v>
      </c>
      <c r="BL50" s="25">
        <f t="shared" si="9"/>
        <v>22.6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164673</v>
      </c>
      <c r="D51" s="35">
        <f t="shared" si="10"/>
        <v>2280.0500000000006</v>
      </c>
      <c r="E51" s="35">
        <f t="shared" si="10"/>
        <v>44421</v>
      </c>
      <c r="F51" s="35">
        <f t="shared" si="10"/>
        <v>565.00999999999988</v>
      </c>
      <c r="G51" s="35">
        <f t="shared" si="10"/>
        <v>26057</v>
      </c>
      <c r="H51" s="35">
        <f t="shared" si="10"/>
        <v>325.18000000000006</v>
      </c>
      <c r="I51" s="35">
        <f t="shared" si="10"/>
        <v>1152</v>
      </c>
      <c r="J51" s="35">
        <f t="shared" si="10"/>
        <v>45.04999999999999</v>
      </c>
      <c r="K51" s="35">
        <f t="shared" si="10"/>
        <v>1660</v>
      </c>
      <c r="L51" s="35">
        <f t="shared" si="10"/>
        <v>175.03</v>
      </c>
      <c r="M51" s="35">
        <f t="shared" si="10"/>
        <v>127</v>
      </c>
      <c r="N51" s="35">
        <f t="shared" si="10"/>
        <v>30.29</v>
      </c>
      <c r="O51" s="35">
        <f t="shared" si="10"/>
        <v>102181</v>
      </c>
      <c r="P51" s="35">
        <f t="shared" si="10"/>
        <v>1517.0700000000002</v>
      </c>
      <c r="Q51" s="35">
        <f t="shared" si="10"/>
        <v>211906</v>
      </c>
      <c r="R51" s="35">
        <f t="shared" si="10"/>
        <v>3065.14</v>
      </c>
      <c r="S51" s="35">
        <f t="shared" si="10"/>
        <v>10275</v>
      </c>
      <c r="T51" s="35">
        <f t="shared" si="10"/>
        <v>238.47</v>
      </c>
      <c r="U51" s="35">
        <f t="shared" si="10"/>
        <v>1907</v>
      </c>
      <c r="V51" s="35">
        <f t="shared" si="10"/>
        <v>210.11999999999998</v>
      </c>
      <c r="W51" s="35">
        <f t="shared" si="10"/>
        <v>789</v>
      </c>
      <c r="X51" s="35">
        <f t="shared" si="10"/>
        <v>487.71</v>
      </c>
      <c r="Y51" s="35">
        <f t="shared" si="10"/>
        <v>4725</v>
      </c>
      <c r="Z51" s="35">
        <f t="shared" si="10"/>
        <v>63.87</v>
      </c>
      <c r="AA51" s="35">
        <f t="shared" si="10"/>
        <v>131</v>
      </c>
      <c r="AB51" s="35">
        <f t="shared" si="10"/>
        <v>21.67</v>
      </c>
      <c r="AC51" s="35">
        <f t="shared" si="10"/>
        <v>17696</v>
      </c>
      <c r="AD51" s="35">
        <f t="shared" si="10"/>
        <v>1000.17</v>
      </c>
      <c r="AE51" s="35">
        <f t="shared" si="10"/>
        <v>0</v>
      </c>
      <c r="AF51" s="35">
        <f t="shared" si="10"/>
        <v>0</v>
      </c>
      <c r="AG51" s="35">
        <f t="shared" si="10"/>
        <v>1219</v>
      </c>
      <c r="AH51" s="35">
        <f t="shared" si="10"/>
        <v>15.000000000000007</v>
      </c>
      <c r="AI51" s="35">
        <f t="shared" ref="AI51:BL51" si="11">SUM(AI8:AI50)</f>
        <v>702</v>
      </c>
      <c r="AJ51" s="35">
        <f t="shared" si="11"/>
        <v>65.02</v>
      </c>
      <c r="AK51" s="35">
        <f t="shared" si="11"/>
        <v>528</v>
      </c>
      <c r="AL51" s="35">
        <f t="shared" si="11"/>
        <v>6.3099999999999987</v>
      </c>
      <c r="AM51" s="35">
        <f t="shared" si="11"/>
        <v>242</v>
      </c>
      <c r="AN51" s="35">
        <f t="shared" si="11"/>
        <v>3.0000000000000004</v>
      </c>
      <c r="AO51" s="35">
        <f t="shared" si="11"/>
        <v>4164</v>
      </c>
      <c r="AP51" s="35">
        <f t="shared" si="11"/>
        <v>110.74000000000001</v>
      </c>
      <c r="AQ51" s="35">
        <f t="shared" si="11"/>
        <v>122</v>
      </c>
      <c r="AR51" s="35">
        <f t="shared" si="11"/>
        <v>28.4</v>
      </c>
      <c r="AS51" s="35">
        <f t="shared" si="11"/>
        <v>236457</v>
      </c>
      <c r="AT51" s="35">
        <f t="shared" si="11"/>
        <v>4265.38</v>
      </c>
      <c r="AU51" s="35">
        <f t="shared" si="11"/>
        <v>53798</v>
      </c>
      <c r="AV51" s="35">
        <f t="shared" si="11"/>
        <v>985.92</v>
      </c>
      <c r="AW51" s="35">
        <f t="shared" si="11"/>
        <v>19928</v>
      </c>
      <c r="AX51" s="35">
        <f t="shared" si="11"/>
        <v>251.80000000000004</v>
      </c>
      <c r="AY51" s="35">
        <f t="shared" si="11"/>
        <v>2877</v>
      </c>
      <c r="AZ51" s="35">
        <f t="shared" si="11"/>
        <v>48.05</v>
      </c>
      <c r="BA51" s="35">
        <f t="shared" si="11"/>
        <v>209</v>
      </c>
      <c r="BB51" s="35">
        <f t="shared" si="11"/>
        <v>28.280000000000005</v>
      </c>
      <c r="BC51" s="35">
        <f t="shared" si="11"/>
        <v>10913</v>
      </c>
      <c r="BD51" s="35">
        <f t="shared" si="11"/>
        <v>684.16000000000008</v>
      </c>
      <c r="BE51" s="35">
        <f t="shared" si="11"/>
        <v>4936</v>
      </c>
      <c r="BF51" s="35">
        <f t="shared" si="11"/>
        <v>42.62</v>
      </c>
      <c r="BG51" s="35">
        <f t="shared" si="11"/>
        <v>29443</v>
      </c>
      <c r="BH51" s="35">
        <f t="shared" si="11"/>
        <v>696.95999999999992</v>
      </c>
      <c r="BI51" s="35">
        <f t="shared" si="11"/>
        <v>48378</v>
      </c>
      <c r="BJ51" s="35">
        <f t="shared" si="11"/>
        <v>1500.0699999999997</v>
      </c>
      <c r="BK51" s="35">
        <f t="shared" si="11"/>
        <v>284835</v>
      </c>
      <c r="BL51" s="35">
        <f t="shared" si="11"/>
        <v>5765.4499999999989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18801</v>
      </c>
      <c r="D8" s="25">
        <v>103.01</v>
      </c>
      <c r="E8" s="25">
        <v>3801</v>
      </c>
      <c r="F8" s="25">
        <v>40.43</v>
      </c>
      <c r="G8" s="25">
        <v>935</v>
      </c>
      <c r="H8" s="25">
        <v>11.71</v>
      </c>
      <c r="I8" s="25">
        <v>38</v>
      </c>
      <c r="J8" s="25">
        <v>1.64</v>
      </c>
      <c r="K8" s="25">
        <v>79</v>
      </c>
      <c r="L8" s="25">
        <v>12.11</v>
      </c>
      <c r="M8" s="25">
        <v>35</v>
      </c>
      <c r="N8" s="25">
        <v>1.77</v>
      </c>
      <c r="O8" s="25">
        <v>15903</v>
      </c>
      <c r="P8" s="25">
        <v>110.04</v>
      </c>
      <c r="Q8" s="25">
        <f t="shared" ref="Q8:Q50" si="0">(C8+E8+I8+K8)</f>
        <v>22719</v>
      </c>
      <c r="R8" s="25">
        <f t="shared" ref="R8:R50" si="1">(D8+F8+J8+L8)</f>
        <v>157.19</v>
      </c>
      <c r="S8" s="25">
        <v>5177</v>
      </c>
      <c r="T8" s="25">
        <v>77.540000000000006</v>
      </c>
      <c r="U8" s="25">
        <v>651</v>
      </c>
      <c r="V8" s="25">
        <v>65.260000000000005</v>
      </c>
      <c r="W8" s="25">
        <v>27</v>
      </c>
      <c r="X8" s="25">
        <v>11.34</v>
      </c>
      <c r="Y8" s="25">
        <v>0</v>
      </c>
      <c r="Z8" s="25">
        <v>0</v>
      </c>
      <c r="AA8" s="25">
        <v>0</v>
      </c>
      <c r="AB8" s="25">
        <v>0</v>
      </c>
      <c r="AC8" s="25">
        <f t="shared" ref="AC8:AC50" si="2">(S8+U8+W8+Y8)</f>
        <v>5855</v>
      </c>
      <c r="AD8" s="25">
        <f t="shared" ref="AD8:AD50" si="3">(T8+V8+X8+Z8)</f>
        <v>154.14000000000001</v>
      </c>
      <c r="AE8" s="25">
        <v>17</v>
      </c>
      <c r="AF8" s="25">
        <v>0.18</v>
      </c>
      <c r="AG8" s="25">
        <v>41</v>
      </c>
      <c r="AH8" s="25">
        <v>0.4</v>
      </c>
      <c r="AI8" s="25">
        <v>20</v>
      </c>
      <c r="AJ8" s="25">
        <v>2.97</v>
      </c>
      <c r="AK8" s="25">
        <v>24</v>
      </c>
      <c r="AL8" s="25">
        <v>0.23</v>
      </c>
      <c r="AM8" s="25">
        <v>33</v>
      </c>
      <c r="AN8" s="25">
        <v>0.33</v>
      </c>
      <c r="AO8" s="25">
        <v>442</v>
      </c>
      <c r="AP8" s="25">
        <v>4.42</v>
      </c>
      <c r="AQ8" s="25">
        <v>12</v>
      </c>
      <c r="AR8" s="25">
        <v>0.63</v>
      </c>
      <c r="AS8" s="25">
        <f t="shared" ref="AS8:AS50" si="4">(Q8+AC8+AE8+AG8+AI8+AK8+AM8+AO8)</f>
        <v>29151</v>
      </c>
      <c r="AT8" s="25">
        <f t="shared" ref="AT8:AT50" si="5">(R8+AD8+AF8+AH8+AJ8+AL8+AN8+AP8)</f>
        <v>319.86000000000007</v>
      </c>
      <c r="AU8" s="25">
        <v>8745</v>
      </c>
      <c r="AV8" s="25">
        <v>95.95</v>
      </c>
      <c r="AW8" s="25">
        <v>3061</v>
      </c>
      <c r="AX8" s="25">
        <v>33.58</v>
      </c>
      <c r="AY8" s="25">
        <v>6</v>
      </c>
      <c r="AZ8" s="25">
        <v>0.11</v>
      </c>
      <c r="BA8" s="25">
        <v>6</v>
      </c>
      <c r="BB8" s="25">
        <v>0.09</v>
      </c>
      <c r="BC8" s="25">
        <v>37</v>
      </c>
      <c r="BD8" s="25">
        <v>8.18</v>
      </c>
      <c r="BE8" s="25">
        <v>411</v>
      </c>
      <c r="BF8" s="25">
        <v>20.54</v>
      </c>
      <c r="BG8" s="25">
        <v>848</v>
      </c>
      <c r="BH8" s="25">
        <v>42.46</v>
      </c>
      <c r="BI8" s="25">
        <f t="shared" ref="BI8:BI50" si="6">(AY8+BA8+BC8+BE8+BG8)</f>
        <v>1308</v>
      </c>
      <c r="BJ8" s="25">
        <f t="shared" ref="BJ8:BJ50" si="7">(AZ8+BB8+BD8+BF8+BH8)</f>
        <v>71.38</v>
      </c>
      <c r="BK8" s="25">
        <f t="shared" ref="BK8:BK50" si="8">(AS8+BI8)</f>
        <v>30459</v>
      </c>
      <c r="BL8" s="25">
        <f t="shared" ref="BL8:BL50" si="9">(AT8+BJ8)</f>
        <v>391.24000000000007</v>
      </c>
    </row>
    <row r="9" spans="1:64" x14ac:dyDescent="0.25">
      <c r="A9" s="25">
        <v>2</v>
      </c>
      <c r="B9" s="23" t="s">
        <v>43</v>
      </c>
      <c r="C9" s="25">
        <v>6196</v>
      </c>
      <c r="D9" s="25">
        <v>30.66</v>
      </c>
      <c r="E9" s="25">
        <v>4736</v>
      </c>
      <c r="F9" s="25">
        <v>48.42</v>
      </c>
      <c r="G9" s="25">
        <v>438</v>
      </c>
      <c r="H9" s="25">
        <v>5.46</v>
      </c>
      <c r="I9" s="25">
        <v>32</v>
      </c>
      <c r="J9" s="25">
        <v>1.52</v>
      </c>
      <c r="K9" s="25">
        <v>74</v>
      </c>
      <c r="L9" s="25">
        <v>11.07</v>
      </c>
      <c r="M9" s="25">
        <v>34</v>
      </c>
      <c r="N9" s="25">
        <v>1.66</v>
      </c>
      <c r="O9" s="25">
        <v>7726</v>
      </c>
      <c r="P9" s="25">
        <v>64.180000000000007</v>
      </c>
      <c r="Q9" s="25">
        <f t="shared" si="0"/>
        <v>11038</v>
      </c>
      <c r="R9" s="25">
        <f t="shared" si="1"/>
        <v>91.669999999999987</v>
      </c>
      <c r="S9" s="25">
        <v>444</v>
      </c>
      <c r="T9" s="25">
        <v>6.65</v>
      </c>
      <c r="U9" s="25">
        <v>48</v>
      </c>
      <c r="V9" s="25">
        <v>4.76</v>
      </c>
      <c r="W9" s="25">
        <v>4</v>
      </c>
      <c r="X9" s="25">
        <v>0.94</v>
      </c>
      <c r="Y9" s="25">
        <v>0</v>
      </c>
      <c r="Z9" s="25">
        <v>0</v>
      </c>
      <c r="AA9" s="25">
        <v>0</v>
      </c>
      <c r="AB9" s="25">
        <v>0</v>
      </c>
      <c r="AC9" s="25">
        <f t="shared" si="2"/>
        <v>496</v>
      </c>
      <c r="AD9" s="25">
        <f t="shared" si="3"/>
        <v>12.35</v>
      </c>
      <c r="AE9" s="25">
        <v>0</v>
      </c>
      <c r="AF9" s="25">
        <v>0</v>
      </c>
      <c r="AG9" s="25">
        <v>24</v>
      </c>
      <c r="AH9" s="25">
        <v>0.24</v>
      </c>
      <c r="AI9" s="25">
        <v>12</v>
      </c>
      <c r="AJ9" s="25">
        <v>1.62</v>
      </c>
      <c r="AK9" s="25">
        <v>6</v>
      </c>
      <c r="AL9" s="25">
        <v>0.05</v>
      </c>
      <c r="AM9" s="25">
        <v>10</v>
      </c>
      <c r="AN9" s="25">
        <v>0.08</v>
      </c>
      <c r="AO9" s="25">
        <v>360</v>
      </c>
      <c r="AP9" s="25">
        <v>3.61</v>
      </c>
      <c r="AQ9" s="25">
        <v>10</v>
      </c>
      <c r="AR9" s="25">
        <v>0.5</v>
      </c>
      <c r="AS9" s="25">
        <f t="shared" si="4"/>
        <v>11946</v>
      </c>
      <c r="AT9" s="25">
        <f t="shared" si="5"/>
        <v>109.61999999999998</v>
      </c>
      <c r="AU9" s="25">
        <v>3584</v>
      </c>
      <c r="AV9" s="25">
        <v>32.9</v>
      </c>
      <c r="AW9" s="25">
        <v>1255</v>
      </c>
      <c r="AX9" s="25">
        <v>11.52</v>
      </c>
      <c r="AY9" s="25">
        <v>0</v>
      </c>
      <c r="AZ9" s="25">
        <v>0</v>
      </c>
      <c r="BA9" s="25">
        <v>0</v>
      </c>
      <c r="BB9" s="25">
        <v>0</v>
      </c>
      <c r="BC9" s="25">
        <v>6</v>
      </c>
      <c r="BD9" s="25">
        <v>1.1299999999999999</v>
      </c>
      <c r="BE9" s="25">
        <v>12</v>
      </c>
      <c r="BF9" s="25">
        <v>0.5</v>
      </c>
      <c r="BG9" s="25">
        <v>120</v>
      </c>
      <c r="BH9" s="25">
        <v>6.04</v>
      </c>
      <c r="BI9" s="25">
        <f t="shared" si="6"/>
        <v>138</v>
      </c>
      <c r="BJ9" s="25">
        <f t="shared" si="7"/>
        <v>7.67</v>
      </c>
      <c r="BK9" s="25">
        <f t="shared" si="8"/>
        <v>12084</v>
      </c>
      <c r="BL9" s="25">
        <f t="shared" si="9"/>
        <v>117.28999999999998</v>
      </c>
    </row>
    <row r="10" spans="1:64" x14ac:dyDescent="0.25">
      <c r="A10" s="25">
        <v>3</v>
      </c>
      <c r="B10" s="23" t="s">
        <v>44</v>
      </c>
      <c r="C10" s="25">
        <v>17046</v>
      </c>
      <c r="D10" s="25">
        <v>93.96</v>
      </c>
      <c r="E10" s="25">
        <v>9667</v>
      </c>
      <c r="F10" s="25">
        <v>100.69</v>
      </c>
      <c r="G10" s="25">
        <v>1579</v>
      </c>
      <c r="H10" s="25">
        <v>19.68</v>
      </c>
      <c r="I10" s="25">
        <v>76</v>
      </c>
      <c r="J10" s="25">
        <v>3.71</v>
      </c>
      <c r="K10" s="25">
        <v>184</v>
      </c>
      <c r="L10" s="25">
        <v>27.45</v>
      </c>
      <c r="M10" s="25">
        <v>82</v>
      </c>
      <c r="N10" s="25">
        <v>4.1100000000000003</v>
      </c>
      <c r="O10" s="25">
        <v>18881</v>
      </c>
      <c r="P10" s="25">
        <v>158.06</v>
      </c>
      <c r="Q10" s="25">
        <f t="shared" si="0"/>
        <v>26973</v>
      </c>
      <c r="R10" s="25">
        <f t="shared" si="1"/>
        <v>225.80999999999997</v>
      </c>
      <c r="S10" s="25">
        <v>2337</v>
      </c>
      <c r="T10" s="25">
        <v>35.01</v>
      </c>
      <c r="U10" s="25">
        <v>299</v>
      </c>
      <c r="V10" s="25">
        <v>30.09</v>
      </c>
      <c r="W10" s="25">
        <v>16</v>
      </c>
      <c r="X10" s="25">
        <v>5.3</v>
      </c>
      <c r="Y10" s="25">
        <v>0</v>
      </c>
      <c r="Z10" s="25">
        <v>0</v>
      </c>
      <c r="AA10" s="25">
        <v>0</v>
      </c>
      <c r="AB10" s="25">
        <v>0</v>
      </c>
      <c r="AC10" s="25">
        <f t="shared" si="2"/>
        <v>2652</v>
      </c>
      <c r="AD10" s="25">
        <f t="shared" si="3"/>
        <v>70.399999999999991</v>
      </c>
      <c r="AE10" s="25">
        <v>13</v>
      </c>
      <c r="AF10" s="25">
        <v>0.13</v>
      </c>
      <c r="AG10" s="25">
        <v>45</v>
      </c>
      <c r="AH10" s="25">
        <v>0.47</v>
      </c>
      <c r="AI10" s="25">
        <v>29</v>
      </c>
      <c r="AJ10" s="25">
        <v>4.3899999999999997</v>
      </c>
      <c r="AK10" s="25">
        <v>20</v>
      </c>
      <c r="AL10" s="25">
        <v>0.19</v>
      </c>
      <c r="AM10" s="25">
        <v>29</v>
      </c>
      <c r="AN10" s="25">
        <v>0.26</v>
      </c>
      <c r="AO10" s="25">
        <v>639</v>
      </c>
      <c r="AP10" s="25">
        <v>6.4</v>
      </c>
      <c r="AQ10" s="25">
        <v>19</v>
      </c>
      <c r="AR10" s="25">
        <v>0.95</v>
      </c>
      <c r="AS10" s="25">
        <f t="shared" si="4"/>
        <v>30400</v>
      </c>
      <c r="AT10" s="25">
        <f t="shared" si="5"/>
        <v>308.04999999999995</v>
      </c>
      <c r="AU10" s="25">
        <v>9121</v>
      </c>
      <c r="AV10" s="25">
        <v>92.41</v>
      </c>
      <c r="AW10" s="25">
        <v>3192</v>
      </c>
      <c r="AX10" s="25">
        <v>32.35</v>
      </c>
      <c r="AY10" s="25">
        <v>5</v>
      </c>
      <c r="AZ10" s="25">
        <v>7.0000000000000007E-2</v>
      </c>
      <c r="BA10" s="25">
        <v>5</v>
      </c>
      <c r="BB10" s="25">
        <v>7.0000000000000007E-2</v>
      </c>
      <c r="BC10" s="25">
        <v>40</v>
      </c>
      <c r="BD10" s="25">
        <v>8.7100000000000009</v>
      </c>
      <c r="BE10" s="25">
        <v>84</v>
      </c>
      <c r="BF10" s="25">
        <v>4.3</v>
      </c>
      <c r="BG10" s="25">
        <v>913</v>
      </c>
      <c r="BH10" s="25">
        <v>45.51</v>
      </c>
      <c r="BI10" s="25">
        <f t="shared" si="6"/>
        <v>1047</v>
      </c>
      <c r="BJ10" s="25">
        <f t="shared" si="7"/>
        <v>58.66</v>
      </c>
      <c r="BK10" s="25">
        <f t="shared" si="8"/>
        <v>31447</v>
      </c>
      <c r="BL10" s="25">
        <f t="shared" si="9"/>
        <v>366.70999999999992</v>
      </c>
    </row>
    <row r="11" spans="1:64" x14ac:dyDescent="0.25">
      <c r="A11" s="25">
        <v>4</v>
      </c>
      <c r="B11" s="23" t="s">
        <v>45</v>
      </c>
      <c r="C11" s="25">
        <v>8627</v>
      </c>
      <c r="D11" s="25">
        <v>44.34</v>
      </c>
      <c r="E11" s="25">
        <v>566</v>
      </c>
      <c r="F11" s="25">
        <v>5.91</v>
      </c>
      <c r="G11" s="25">
        <v>119</v>
      </c>
      <c r="H11" s="25">
        <v>1.46</v>
      </c>
      <c r="I11" s="25">
        <v>10</v>
      </c>
      <c r="J11" s="25">
        <v>0.36</v>
      </c>
      <c r="K11" s="25">
        <v>19</v>
      </c>
      <c r="L11" s="25">
        <v>2.7</v>
      </c>
      <c r="M11" s="25">
        <v>8</v>
      </c>
      <c r="N11" s="25">
        <v>0.4</v>
      </c>
      <c r="O11" s="25">
        <v>6455</v>
      </c>
      <c r="P11" s="25">
        <v>37.31</v>
      </c>
      <c r="Q11" s="25">
        <f t="shared" si="0"/>
        <v>9222</v>
      </c>
      <c r="R11" s="25">
        <f t="shared" si="1"/>
        <v>53.31</v>
      </c>
      <c r="S11" s="25">
        <v>1424</v>
      </c>
      <c r="T11" s="25">
        <v>21.33</v>
      </c>
      <c r="U11" s="25">
        <v>147</v>
      </c>
      <c r="V11" s="25">
        <v>14.68</v>
      </c>
      <c r="W11" s="25">
        <v>7</v>
      </c>
      <c r="X11" s="25">
        <v>2.87</v>
      </c>
      <c r="Y11" s="25">
        <v>0</v>
      </c>
      <c r="Z11" s="25">
        <v>0</v>
      </c>
      <c r="AA11" s="25">
        <v>0</v>
      </c>
      <c r="AB11" s="25">
        <v>0</v>
      </c>
      <c r="AC11" s="25">
        <f t="shared" si="2"/>
        <v>1578</v>
      </c>
      <c r="AD11" s="25">
        <f t="shared" si="3"/>
        <v>38.879999999999995</v>
      </c>
      <c r="AE11" s="25">
        <v>0</v>
      </c>
      <c r="AF11" s="25">
        <v>0</v>
      </c>
      <c r="AG11" s="25">
        <v>29</v>
      </c>
      <c r="AH11" s="25">
        <v>0.3</v>
      </c>
      <c r="AI11" s="25">
        <v>17</v>
      </c>
      <c r="AJ11" s="25">
        <v>2.7</v>
      </c>
      <c r="AK11" s="25">
        <v>7</v>
      </c>
      <c r="AL11" s="25">
        <v>7.0000000000000007E-2</v>
      </c>
      <c r="AM11" s="25">
        <v>11</v>
      </c>
      <c r="AN11" s="25">
        <v>0.1</v>
      </c>
      <c r="AO11" s="25">
        <v>479</v>
      </c>
      <c r="AP11" s="25">
        <v>4.8</v>
      </c>
      <c r="AQ11" s="25">
        <v>14</v>
      </c>
      <c r="AR11" s="25">
        <v>0.72</v>
      </c>
      <c r="AS11" s="25">
        <f t="shared" si="4"/>
        <v>11343</v>
      </c>
      <c r="AT11" s="25">
        <f t="shared" si="5"/>
        <v>100.15999999999998</v>
      </c>
      <c r="AU11" s="25">
        <v>3403</v>
      </c>
      <c r="AV11" s="25">
        <v>30.05</v>
      </c>
      <c r="AW11" s="25">
        <v>1191</v>
      </c>
      <c r="AX11" s="25">
        <v>10.52</v>
      </c>
      <c r="AY11" s="25">
        <v>0</v>
      </c>
      <c r="AZ11" s="25">
        <v>0</v>
      </c>
      <c r="BA11" s="25">
        <v>3</v>
      </c>
      <c r="BB11" s="25">
        <v>0.03</v>
      </c>
      <c r="BC11" s="25">
        <v>15</v>
      </c>
      <c r="BD11" s="25">
        <v>3.33</v>
      </c>
      <c r="BE11" s="25">
        <v>123</v>
      </c>
      <c r="BF11" s="25">
        <v>6.11</v>
      </c>
      <c r="BG11" s="25">
        <v>334</v>
      </c>
      <c r="BH11" s="25">
        <v>16.649999999999999</v>
      </c>
      <c r="BI11" s="25">
        <f t="shared" si="6"/>
        <v>475</v>
      </c>
      <c r="BJ11" s="25">
        <f t="shared" si="7"/>
        <v>26.119999999999997</v>
      </c>
      <c r="BK11" s="25">
        <f t="shared" si="8"/>
        <v>11818</v>
      </c>
      <c r="BL11" s="25">
        <f t="shared" si="9"/>
        <v>126.27999999999997</v>
      </c>
    </row>
    <row r="12" spans="1:64" x14ac:dyDescent="0.25">
      <c r="A12" s="25">
        <v>5</v>
      </c>
      <c r="B12" s="23" t="s">
        <v>46</v>
      </c>
      <c r="C12" s="25">
        <v>35177</v>
      </c>
      <c r="D12" s="25">
        <v>244.65</v>
      </c>
      <c r="E12" s="25">
        <v>10989</v>
      </c>
      <c r="F12" s="25">
        <v>113.62</v>
      </c>
      <c r="G12" s="25">
        <v>1402</v>
      </c>
      <c r="H12" s="25">
        <v>17.670000000000002</v>
      </c>
      <c r="I12" s="25">
        <v>48</v>
      </c>
      <c r="J12" s="25">
        <v>0.87</v>
      </c>
      <c r="K12" s="25">
        <v>78</v>
      </c>
      <c r="L12" s="25">
        <v>10.71</v>
      </c>
      <c r="M12" s="25">
        <v>32</v>
      </c>
      <c r="N12" s="25">
        <v>1.6</v>
      </c>
      <c r="O12" s="25">
        <v>32405</v>
      </c>
      <c r="P12" s="25">
        <v>258.87</v>
      </c>
      <c r="Q12" s="25">
        <f t="shared" si="0"/>
        <v>46292</v>
      </c>
      <c r="R12" s="25">
        <f t="shared" si="1"/>
        <v>369.84999999999997</v>
      </c>
      <c r="S12" s="25">
        <v>2589</v>
      </c>
      <c r="T12" s="25">
        <v>38.700000000000003</v>
      </c>
      <c r="U12" s="25">
        <v>230</v>
      </c>
      <c r="V12" s="25">
        <v>23.91</v>
      </c>
      <c r="W12" s="25">
        <v>26</v>
      </c>
      <c r="X12" s="25">
        <v>4.9800000000000004</v>
      </c>
      <c r="Y12" s="25">
        <v>0</v>
      </c>
      <c r="Z12" s="25">
        <v>0</v>
      </c>
      <c r="AA12" s="25">
        <v>0</v>
      </c>
      <c r="AB12" s="25">
        <v>0</v>
      </c>
      <c r="AC12" s="25">
        <f t="shared" si="2"/>
        <v>2845</v>
      </c>
      <c r="AD12" s="25">
        <f t="shared" si="3"/>
        <v>67.59</v>
      </c>
      <c r="AE12" s="25">
        <v>34</v>
      </c>
      <c r="AF12" s="25">
        <v>0.34</v>
      </c>
      <c r="AG12" s="25">
        <v>81</v>
      </c>
      <c r="AH12" s="25">
        <v>0.76</v>
      </c>
      <c r="AI12" s="25">
        <v>33</v>
      </c>
      <c r="AJ12" s="25">
        <v>6.34</v>
      </c>
      <c r="AK12" s="25">
        <v>64</v>
      </c>
      <c r="AL12" s="25">
        <v>0.56000000000000005</v>
      </c>
      <c r="AM12" s="25">
        <v>87</v>
      </c>
      <c r="AN12" s="25">
        <v>0.79</v>
      </c>
      <c r="AO12" s="25">
        <v>715</v>
      </c>
      <c r="AP12" s="25">
        <v>7.21</v>
      </c>
      <c r="AQ12" s="25">
        <v>22</v>
      </c>
      <c r="AR12" s="25">
        <v>1.08</v>
      </c>
      <c r="AS12" s="25">
        <f t="shared" si="4"/>
        <v>50151</v>
      </c>
      <c r="AT12" s="25">
        <f t="shared" si="5"/>
        <v>453.43999999999988</v>
      </c>
      <c r="AU12" s="25">
        <v>15045</v>
      </c>
      <c r="AV12" s="25">
        <v>136.03</v>
      </c>
      <c r="AW12" s="25">
        <v>5266</v>
      </c>
      <c r="AX12" s="25">
        <v>47.62</v>
      </c>
      <c r="AY12" s="25">
        <v>46</v>
      </c>
      <c r="AZ12" s="25">
        <v>2.08</v>
      </c>
      <c r="BA12" s="25">
        <v>26</v>
      </c>
      <c r="BB12" s="25">
        <v>0.26</v>
      </c>
      <c r="BC12" s="25">
        <v>36</v>
      </c>
      <c r="BD12" s="25">
        <v>5.1100000000000003</v>
      </c>
      <c r="BE12" s="25">
        <v>894</v>
      </c>
      <c r="BF12" s="25">
        <v>44.47</v>
      </c>
      <c r="BG12" s="25">
        <v>520</v>
      </c>
      <c r="BH12" s="25">
        <v>26.37</v>
      </c>
      <c r="BI12" s="25">
        <f t="shared" si="6"/>
        <v>1522</v>
      </c>
      <c r="BJ12" s="25">
        <f t="shared" si="7"/>
        <v>78.290000000000006</v>
      </c>
      <c r="BK12" s="25">
        <f t="shared" si="8"/>
        <v>51673</v>
      </c>
      <c r="BL12" s="25">
        <f t="shared" si="9"/>
        <v>531.7299999999999</v>
      </c>
    </row>
    <row r="13" spans="1:64" x14ac:dyDescent="0.25">
      <c r="A13" s="25">
        <v>6</v>
      </c>
      <c r="B13" s="23" t="s">
        <v>47</v>
      </c>
      <c r="C13" s="25">
        <v>460</v>
      </c>
      <c r="D13" s="25">
        <v>1.96</v>
      </c>
      <c r="E13" s="25">
        <v>84</v>
      </c>
      <c r="F13" s="25">
        <v>0.94</v>
      </c>
      <c r="G13" s="25">
        <v>24</v>
      </c>
      <c r="H13" s="25">
        <v>0.32</v>
      </c>
      <c r="I13" s="25">
        <v>12</v>
      </c>
      <c r="J13" s="25">
        <v>0.54</v>
      </c>
      <c r="K13" s="25">
        <v>2</v>
      </c>
      <c r="L13" s="25">
        <v>0.22</v>
      </c>
      <c r="M13" s="25">
        <v>0</v>
      </c>
      <c r="N13" s="25">
        <v>0</v>
      </c>
      <c r="O13" s="25">
        <v>391</v>
      </c>
      <c r="P13" s="25">
        <v>2.56</v>
      </c>
      <c r="Q13" s="25">
        <f t="shared" si="0"/>
        <v>558</v>
      </c>
      <c r="R13" s="25">
        <f t="shared" si="1"/>
        <v>3.66</v>
      </c>
      <c r="S13" s="25">
        <v>32</v>
      </c>
      <c r="T13" s="25">
        <v>0.47</v>
      </c>
      <c r="U13" s="25">
        <v>4</v>
      </c>
      <c r="V13" s="25">
        <v>0.34</v>
      </c>
      <c r="W13" s="25">
        <v>2</v>
      </c>
      <c r="X13" s="25">
        <v>0.08</v>
      </c>
      <c r="Y13" s="25">
        <v>0</v>
      </c>
      <c r="Z13" s="25">
        <v>0</v>
      </c>
      <c r="AA13" s="25">
        <v>0</v>
      </c>
      <c r="AB13" s="25">
        <v>0</v>
      </c>
      <c r="AC13" s="25">
        <f t="shared" si="2"/>
        <v>38</v>
      </c>
      <c r="AD13" s="25">
        <f t="shared" si="3"/>
        <v>0.89</v>
      </c>
      <c r="AE13" s="25">
        <v>0</v>
      </c>
      <c r="AF13" s="25">
        <v>0</v>
      </c>
      <c r="AG13" s="25">
        <v>6</v>
      </c>
      <c r="AH13" s="25">
        <v>0.06</v>
      </c>
      <c r="AI13" s="25">
        <v>2</v>
      </c>
      <c r="AJ13" s="25">
        <v>0.21</v>
      </c>
      <c r="AK13" s="25">
        <v>2</v>
      </c>
      <c r="AL13" s="25">
        <v>0.02</v>
      </c>
      <c r="AM13" s="25">
        <v>4</v>
      </c>
      <c r="AN13" s="25">
        <v>0.03</v>
      </c>
      <c r="AO13" s="25">
        <v>44</v>
      </c>
      <c r="AP13" s="25">
        <v>0.45</v>
      </c>
      <c r="AQ13" s="25">
        <v>1</v>
      </c>
      <c r="AR13" s="25">
        <v>7.0000000000000007E-2</v>
      </c>
      <c r="AS13" s="25">
        <f t="shared" si="4"/>
        <v>654</v>
      </c>
      <c r="AT13" s="25">
        <f t="shared" si="5"/>
        <v>5.3199999999999994</v>
      </c>
      <c r="AU13" s="25">
        <v>196</v>
      </c>
      <c r="AV13" s="25">
        <v>1.6</v>
      </c>
      <c r="AW13" s="25">
        <v>69</v>
      </c>
      <c r="AX13" s="25">
        <v>0.56000000000000005</v>
      </c>
      <c r="AY13" s="25">
        <v>2</v>
      </c>
      <c r="AZ13" s="25">
        <v>0.09</v>
      </c>
      <c r="BA13" s="25">
        <v>0</v>
      </c>
      <c r="BB13" s="25">
        <v>0</v>
      </c>
      <c r="BC13" s="25">
        <v>2</v>
      </c>
      <c r="BD13" s="25">
        <v>0.42</v>
      </c>
      <c r="BE13" s="25">
        <v>24</v>
      </c>
      <c r="BF13" s="25">
        <v>1.24</v>
      </c>
      <c r="BG13" s="25">
        <v>42</v>
      </c>
      <c r="BH13" s="25">
        <v>2.12</v>
      </c>
      <c r="BI13" s="25">
        <f t="shared" si="6"/>
        <v>70</v>
      </c>
      <c r="BJ13" s="25">
        <f t="shared" si="7"/>
        <v>3.87</v>
      </c>
      <c r="BK13" s="25">
        <f t="shared" si="8"/>
        <v>724</v>
      </c>
      <c r="BL13" s="25">
        <f t="shared" si="9"/>
        <v>9.19</v>
      </c>
    </row>
    <row r="14" spans="1:64" x14ac:dyDescent="0.25">
      <c r="A14" s="25">
        <v>7</v>
      </c>
      <c r="B14" s="23" t="s">
        <v>48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f t="shared" si="0"/>
        <v>0</v>
      </c>
      <c r="R14" s="25">
        <f t="shared" si="1"/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f t="shared" si="2"/>
        <v>0</v>
      </c>
      <c r="AD14" s="25">
        <f t="shared" si="3"/>
        <v>0</v>
      </c>
      <c r="AE14" s="25">
        <v>0</v>
      </c>
      <c r="AF14" s="25">
        <v>0</v>
      </c>
      <c r="AG14" s="25">
        <v>0</v>
      </c>
      <c r="AH14" s="25">
        <v>0</v>
      </c>
      <c r="AI14" s="25">
        <v>0</v>
      </c>
      <c r="AJ14" s="25">
        <v>0</v>
      </c>
      <c r="AK14" s="25">
        <v>0</v>
      </c>
      <c r="AL14" s="25">
        <v>0</v>
      </c>
      <c r="AM14" s="25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5">
        <f t="shared" si="4"/>
        <v>0</v>
      </c>
      <c r="AT14" s="25">
        <f t="shared" si="5"/>
        <v>0</v>
      </c>
      <c r="AU14" s="25">
        <v>0</v>
      </c>
      <c r="AV14" s="25">
        <v>0</v>
      </c>
      <c r="AW14" s="25">
        <v>0</v>
      </c>
      <c r="AX14" s="25">
        <v>0</v>
      </c>
      <c r="AY14" s="25">
        <v>0</v>
      </c>
      <c r="AZ14" s="25">
        <v>0</v>
      </c>
      <c r="BA14" s="25">
        <v>0</v>
      </c>
      <c r="BB14" s="25">
        <v>0</v>
      </c>
      <c r="BC14" s="25">
        <v>0</v>
      </c>
      <c r="BD14" s="25">
        <v>0</v>
      </c>
      <c r="BE14" s="25">
        <v>0</v>
      </c>
      <c r="BF14" s="25">
        <v>0</v>
      </c>
      <c r="BG14" s="25">
        <v>0</v>
      </c>
      <c r="BH14" s="25">
        <v>0</v>
      </c>
      <c r="BI14" s="25">
        <f t="shared" si="6"/>
        <v>0</v>
      </c>
      <c r="BJ14" s="25">
        <f t="shared" si="7"/>
        <v>0</v>
      </c>
      <c r="BK14" s="25">
        <f t="shared" si="8"/>
        <v>0</v>
      </c>
      <c r="BL14" s="25">
        <f t="shared" si="9"/>
        <v>0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2214</v>
      </c>
      <c r="D16" s="25">
        <v>10.96</v>
      </c>
      <c r="E16" s="25">
        <v>2016</v>
      </c>
      <c r="F16" s="25">
        <v>22.25</v>
      </c>
      <c r="G16" s="25">
        <v>842</v>
      </c>
      <c r="H16" s="25">
        <v>10.52</v>
      </c>
      <c r="I16" s="25">
        <v>26</v>
      </c>
      <c r="J16" s="25">
        <v>1.34</v>
      </c>
      <c r="K16" s="25">
        <v>75</v>
      </c>
      <c r="L16" s="25">
        <v>11.16</v>
      </c>
      <c r="M16" s="25">
        <v>33</v>
      </c>
      <c r="N16" s="25">
        <v>1.67</v>
      </c>
      <c r="O16" s="25">
        <v>3032</v>
      </c>
      <c r="P16" s="25">
        <v>32</v>
      </c>
      <c r="Q16" s="25">
        <f t="shared" si="0"/>
        <v>4331</v>
      </c>
      <c r="R16" s="25">
        <f t="shared" si="1"/>
        <v>45.710000000000008</v>
      </c>
      <c r="S16" s="25">
        <v>1782</v>
      </c>
      <c r="T16" s="25">
        <v>26.68</v>
      </c>
      <c r="U16" s="25">
        <v>209</v>
      </c>
      <c r="V16" s="25">
        <v>20.9</v>
      </c>
      <c r="W16" s="25">
        <v>8</v>
      </c>
      <c r="X16" s="25">
        <v>4.05</v>
      </c>
      <c r="Y16" s="25">
        <v>0</v>
      </c>
      <c r="Z16" s="25">
        <v>0</v>
      </c>
      <c r="AA16" s="25">
        <v>0</v>
      </c>
      <c r="AB16" s="25">
        <v>0</v>
      </c>
      <c r="AC16" s="25">
        <f t="shared" si="2"/>
        <v>1999</v>
      </c>
      <c r="AD16" s="25">
        <f t="shared" si="3"/>
        <v>51.629999999999995</v>
      </c>
      <c r="AE16" s="25">
        <v>0</v>
      </c>
      <c r="AF16" s="25">
        <v>0</v>
      </c>
      <c r="AG16" s="25">
        <v>18</v>
      </c>
      <c r="AH16" s="25">
        <v>0.18</v>
      </c>
      <c r="AI16" s="25">
        <v>7</v>
      </c>
      <c r="AJ16" s="25">
        <v>1.04</v>
      </c>
      <c r="AK16" s="25">
        <v>3</v>
      </c>
      <c r="AL16" s="25">
        <v>0.02</v>
      </c>
      <c r="AM16" s="25">
        <v>4</v>
      </c>
      <c r="AN16" s="25">
        <v>0.03</v>
      </c>
      <c r="AO16" s="25">
        <v>169</v>
      </c>
      <c r="AP16" s="25">
        <v>1.69</v>
      </c>
      <c r="AQ16" s="25">
        <v>4</v>
      </c>
      <c r="AR16" s="25">
        <v>0.21</v>
      </c>
      <c r="AS16" s="25">
        <f t="shared" si="4"/>
        <v>6531</v>
      </c>
      <c r="AT16" s="25">
        <f t="shared" si="5"/>
        <v>100.30000000000001</v>
      </c>
      <c r="AU16" s="25">
        <v>1959</v>
      </c>
      <c r="AV16" s="25">
        <v>30.09</v>
      </c>
      <c r="AW16" s="25">
        <v>686</v>
      </c>
      <c r="AX16" s="25">
        <v>10.53</v>
      </c>
      <c r="AY16" s="25">
        <v>24</v>
      </c>
      <c r="AZ16" s="25">
        <v>1.21</v>
      </c>
      <c r="BA16" s="25">
        <v>9</v>
      </c>
      <c r="BB16" s="25">
        <v>0.4</v>
      </c>
      <c r="BC16" s="25">
        <v>14</v>
      </c>
      <c r="BD16" s="25">
        <v>3.42</v>
      </c>
      <c r="BE16" s="25">
        <v>8</v>
      </c>
      <c r="BF16" s="25">
        <v>0.37</v>
      </c>
      <c r="BG16" s="25">
        <v>342</v>
      </c>
      <c r="BH16" s="25">
        <v>17.100000000000001</v>
      </c>
      <c r="BI16" s="25">
        <f t="shared" si="6"/>
        <v>397</v>
      </c>
      <c r="BJ16" s="25">
        <f t="shared" si="7"/>
        <v>22.5</v>
      </c>
      <c r="BK16" s="25">
        <f t="shared" si="8"/>
        <v>6928</v>
      </c>
      <c r="BL16" s="25">
        <f t="shared" si="9"/>
        <v>122.80000000000001</v>
      </c>
    </row>
    <row r="17" spans="1:64" x14ac:dyDescent="0.25">
      <c r="A17" s="25">
        <v>10</v>
      </c>
      <c r="B17" s="23" t="s">
        <v>51</v>
      </c>
      <c r="C17" s="25">
        <v>45054</v>
      </c>
      <c r="D17" s="25">
        <v>256.92</v>
      </c>
      <c r="E17" s="25">
        <v>14045</v>
      </c>
      <c r="F17" s="25">
        <v>153.30000000000001</v>
      </c>
      <c r="G17" s="25">
        <v>5129</v>
      </c>
      <c r="H17" s="25">
        <v>64.06</v>
      </c>
      <c r="I17" s="25">
        <v>70</v>
      </c>
      <c r="J17" s="25">
        <v>1.73</v>
      </c>
      <c r="K17" s="25">
        <v>257</v>
      </c>
      <c r="L17" s="25">
        <v>38.22</v>
      </c>
      <c r="M17" s="25">
        <v>114</v>
      </c>
      <c r="N17" s="25">
        <v>5.74</v>
      </c>
      <c r="O17" s="25">
        <v>41598</v>
      </c>
      <c r="P17" s="25">
        <v>315.12</v>
      </c>
      <c r="Q17" s="25">
        <f t="shared" si="0"/>
        <v>59426</v>
      </c>
      <c r="R17" s="25">
        <f t="shared" si="1"/>
        <v>450.17000000000007</v>
      </c>
      <c r="S17" s="25">
        <v>23469</v>
      </c>
      <c r="T17" s="25">
        <v>351.25</v>
      </c>
      <c r="U17" s="25">
        <v>2928</v>
      </c>
      <c r="V17" s="25">
        <v>292.07</v>
      </c>
      <c r="W17" s="25">
        <v>108</v>
      </c>
      <c r="X17" s="25">
        <v>56.47</v>
      </c>
      <c r="Y17" s="25">
        <v>0</v>
      </c>
      <c r="Z17" s="25">
        <v>0</v>
      </c>
      <c r="AA17" s="25">
        <v>0</v>
      </c>
      <c r="AB17" s="25">
        <v>0</v>
      </c>
      <c r="AC17" s="25">
        <f t="shared" si="2"/>
        <v>26505</v>
      </c>
      <c r="AD17" s="25">
        <f t="shared" si="3"/>
        <v>699.79</v>
      </c>
      <c r="AE17" s="25">
        <v>33</v>
      </c>
      <c r="AF17" s="25">
        <v>0.33</v>
      </c>
      <c r="AG17" s="25">
        <v>343</v>
      </c>
      <c r="AH17" s="25">
        <v>3.46</v>
      </c>
      <c r="AI17" s="25">
        <v>201</v>
      </c>
      <c r="AJ17" s="25">
        <v>30.94</v>
      </c>
      <c r="AK17" s="25">
        <v>61</v>
      </c>
      <c r="AL17" s="25">
        <v>0.56000000000000005</v>
      </c>
      <c r="AM17" s="25">
        <v>82</v>
      </c>
      <c r="AN17" s="25">
        <v>0.79</v>
      </c>
      <c r="AO17" s="25">
        <v>3761</v>
      </c>
      <c r="AP17" s="25">
        <v>37.590000000000003</v>
      </c>
      <c r="AQ17" s="25">
        <v>113</v>
      </c>
      <c r="AR17" s="25">
        <v>5.65</v>
      </c>
      <c r="AS17" s="25">
        <f t="shared" si="4"/>
        <v>90412</v>
      </c>
      <c r="AT17" s="25">
        <f t="shared" si="5"/>
        <v>1223.6299999999999</v>
      </c>
      <c r="AU17" s="25">
        <v>27124</v>
      </c>
      <c r="AV17" s="25">
        <v>367.08</v>
      </c>
      <c r="AW17" s="25">
        <v>9493</v>
      </c>
      <c r="AX17" s="25">
        <v>128.47999999999999</v>
      </c>
      <c r="AY17" s="25">
        <v>70</v>
      </c>
      <c r="AZ17" s="25">
        <v>2.96</v>
      </c>
      <c r="BA17" s="25">
        <v>185</v>
      </c>
      <c r="BB17" s="25">
        <v>9.44</v>
      </c>
      <c r="BC17" s="25">
        <v>568</v>
      </c>
      <c r="BD17" s="25">
        <v>140.65</v>
      </c>
      <c r="BE17" s="25">
        <v>290</v>
      </c>
      <c r="BF17" s="25">
        <v>14.49</v>
      </c>
      <c r="BG17" s="25">
        <v>15415</v>
      </c>
      <c r="BH17" s="25">
        <v>770.58</v>
      </c>
      <c r="BI17" s="25">
        <f t="shared" si="6"/>
        <v>16528</v>
      </c>
      <c r="BJ17" s="25">
        <f t="shared" si="7"/>
        <v>938.12000000000012</v>
      </c>
      <c r="BK17" s="25">
        <f t="shared" si="8"/>
        <v>106940</v>
      </c>
      <c r="BL17" s="25">
        <f t="shared" si="9"/>
        <v>2161.75</v>
      </c>
    </row>
    <row r="18" spans="1:64" x14ac:dyDescent="0.25">
      <c r="A18" s="25">
        <v>11</v>
      </c>
      <c r="B18" s="23" t="s">
        <v>52</v>
      </c>
      <c r="C18" s="25">
        <v>203</v>
      </c>
      <c r="D18" s="25">
        <v>0.99</v>
      </c>
      <c r="E18" s="25">
        <v>310</v>
      </c>
      <c r="F18" s="25">
        <v>3.14</v>
      </c>
      <c r="G18" s="25">
        <v>29</v>
      </c>
      <c r="H18" s="25">
        <v>0.35</v>
      </c>
      <c r="I18" s="25">
        <v>4</v>
      </c>
      <c r="J18" s="25">
        <v>0.14000000000000001</v>
      </c>
      <c r="K18" s="25">
        <v>5</v>
      </c>
      <c r="L18" s="25">
        <v>0.76</v>
      </c>
      <c r="M18" s="25">
        <v>2</v>
      </c>
      <c r="N18" s="25">
        <v>0.1</v>
      </c>
      <c r="O18" s="25">
        <v>366</v>
      </c>
      <c r="P18" s="25">
        <v>3.51</v>
      </c>
      <c r="Q18" s="25">
        <f t="shared" si="0"/>
        <v>522</v>
      </c>
      <c r="R18" s="25">
        <f t="shared" si="1"/>
        <v>5.0299999999999994</v>
      </c>
      <c r="S18" s="25">
        <v>222</v>
      </c>
      <c r="T18" s="25">
        <v>3.33</v>
      </c>
      <c r="U18" s="25">
        <v>19</v>
      </c>
      <c r="V18" s="25">
        <v>1.87</v>
      </c>
      <c r="W18" s="25">
        <v>2</v>
      </c>
      <c r="X18" s="25">
        <v>0.42</v>
      </c>
      <c r="Y18" s="25">
        <v>0</v>
      </c>
      <c r="Z18" s="25">
        <v>0</v>
      </c>
      <c r="AA18" s="25">
        <v>0</v>
      </c>
      <c r="AB18" s="25">
        <v>0</v>
      </c>
      <c r="AC18" s="25">
        <f t="shared" si="2"/>
        <v>243</v>
      </c>
      <c r="AD18" s="25">
        <f t="shared" si="3"/>
        <v>5.62</v>
      </c>
      <c r="AE18" s="25">
        <v>0</v>
      </c>
      <c r="AF18" s="25">
        <v>0</v>
      </c>
      <c r="AG18" s="25">
        <v>10</v>
      </c>
      <c r="AH18" s="25">
        <v>0.1</v>
      </c>
      <c r="AI18" s="25">
        <v>4</v>
      </c>
      <c r="AJ18" s="25">
        <v>0.68</v>
      </c>
      <c r="AK18" s="25">
        <v>2</v>
      </c>
      <c r="AL18" s="25">
        <v>0.02</v>
      </c>
      <c r="AM18" s="25">
        <v>3</v>
      </c>
      <c r="AN18" s="25">
        <v>0.03</v>
      </c>
      <c r="AO18" s="25">
        <v>147</v>
      </c>
      <c r="AP18" s="25">
        <v>1.47</v>
      </c>
      <c r="AQ18" s="25">
        <v>5</v>
      </c>
      <c r="AR18" s="25">
        <v>0.22</v>
      </c>
      <c r="AS18" s="25">
        <f t="shared" si="4"/>
        <v>931</v>
      </c>
      <c r="AT18" s="25">
        <f t="shared" si="5"/>
        <v>12.949999999999998</v>
      </c>
      <c r="AU18" s="25">
        <v>279</v>
      </c>
      <c r="AV18" s="25">
        <v>3.88</v>
      </c>
      <c r="AW18" s="25">
        <v>97</v>
      </c>
      <c r="AX18" s="25">
        <v>1.36</v>
      </c>
      <c r="AY18" s="25">
        <v>0</v>
      </c>
      <c r="AZ18" s="25">
        <v>0</v>
      </c>
      <c r="BA18" s="25">
        <v>0</v>
      </c>
      <c r="BB18" s="25">
        <v>0</v>
      </c>
      <c r="BC18" s="25">
        <v>3</v>
      </c>
      <c r="BD18" s="25">
        <v>0.53</v>
      </c>
      <c r="BE18" s="25">
        <v>2</v>
      </c>
      <c r="BF18" s="25">
        <v>0.05</v>
      </c>
      <c r="BG18" s="25">
        <v>57</v>
      </c>
      <c r="BH18" s="25">
        <v>2.86</v>
      </c>
      <c r="BI18" s="25">
        <f t="shared" si="6"/>
        <v>62</v>
      </c>
      <c r="BJ18" s="25">
        <f t="shared" si="7"/>
        <v>3.44</v>
      </c>
      <c r="BK18" s="25">
        <f t="shared" si="8"/>
        <v>993</v>
      </c>
      <c r="BL18" s="25">
        <f t="shared" si="9"/>
        <v>16.389999999999997</v>
      </c>
    </row>
    <row r="19" spans="1:64" x14ac:dyDescent="0.25">
      <c r="A19" s="25">
        <v>12</v>
      </c>
      <c r="B19" s="23" t="s">
        <v>53</v>
      </c>
      <c r="C19" s="25">
        <v>0</v>
      </c>
      <c r="D19" s="2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f t="shared" si="0"/>
        <v>0</v>
      </c>
      <c r="R19" s="25">
        <f t="shared" si="1"/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f t="shared" si="2"/>
        <v>0</v>
      </c>
      <c r="AD19" s="25">
        <f t="shared" si="3"/>
        <v>0</v>
      </c>
      <c r="AE19" s="25">
        <v>0</v>
      </c>
      <c r="AF19" s="25">
        <v>0</v>
      </c>
      <c r="AG19" s="25">
        <v>0</v>
      </c>
      <c r="AH19" s="25">
        <v>0</v>
      </c>
      <c r="AI19" s="25">
        <v>0</v>
      </c>
      <c r="AJ19" s="25">
        <v>0</v>
      </c>
      <c r="AK19" s="25">
        <v>0</v>
      </c>
      <c r="AL19" s="25">
        <v>0</v>
      </c>
      <c r="AM19" s="25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5">
        <f t="shared" si="4"/>
        <v>0</v>
      </c>
      <c r="AT19" s="25">
        <f t="shared" si="5"/>
        <v>0</v>
      </c>
      <c r="AU19" s="25">
        <v>0</v>
      </c>
      <c r="AV19" s="25">
        <v>0</v>
      </c>
      <c r="AW19" s="25">
        <v>0</v>
      </c>
      <c r="AX19" s="25">
        <v>0</v>
      </c>
      <c r="AY19" s="25">
        <v>0</v>
      </c>
      <c r="AZ19" s="25">
        <v>0</v>
      </c>
      <c r="BA19" s="25">
        <v>0</v>
      </c>
      <c r="BB19" s="25">
        <v>0</v>
      </c>
      <c r="BC19" s="25">
        <v>0</v>
      </c>
      <c r="BD19" s="25">
        <v>0</v>
      </c>
      <c r="BE19" s="25">
        <v>0</v>
      </c>
      <c r="BF19" s="25">
        <v>0</v>
      </c>
      <c r="BG19" s="25">
        <v>0</v>
      </c>
      <c r="BH19" s="25">
        <v>0</v>
      </c>
      <c r="BI19" s="25">
        <f t="shared" si="6"/>
        <v>0</v>
      </c>
      <c r="BJ19" s="25">
        <f t="shared" si="7"/>
        <v>0</v>
      </c>
      <c r="BK19" s="25">
        <f t="shared" si="8"/>
        <v>0</v>
      </c>
      <c r="BL19" s="25">
        <f t="shared" si="9"/>
        <v>0</v>
      </c>
    </row>
    <row r="20" spans="1:64" x14ac:dyDescent="0.25">
      <c r="A20" s="25">
        <v>13</v>
      </c>
      <c r="B20" s="23" t="s">
        <v>54</v>
      </c>
      <c r="C20" s="25">
        <v>5700</v>
      </c>
      <c r="D20" s="25">
        <v>30.25</v>
      </c>
      <c r="E20" s="25">
        <v>3008</v>
      </c>
      <c r="F20" s="25">
        <v>32.049999999999997</v>
      </c>
      <c r="G20" s="25">
        <v>778</v>
      </c>
      <c r="H20" s="25">
        <v>9.74</v>
      </c>
      <c r="I20" s="25">
        <v>16</v>
      </c>
      <c r="J20" s="25">
        <v>0.68</v>
      </c>
      <c r="K20" s="25">
        <v>54</v>
      </c>
      <c r="L20" s="25">
        <v>8.31</v>
      </c>
      <c r="M20" s="25">
        <v>24</v>
      </c>
      <c r="N20" s="25">
        <v>1.25</v>
      </c>
      <c r="O20" s="25">
        <v>6145</v>
      </c>
      <c r="P20" s="25">
        <v>49.92</v>
      </c>
      <c r="Q20" s="25">
        <f t="shared" si="0"/>
        <v>8778</v>
      </c>
      <c r="R20" s="25">
        <f t="shared" si="1"/>
        <v>71.289999999999992</v>
      </c>
      <c r="S20" s="25">
        <v>3960</v>
      </c>
      <c r="T20" s="25">
        <v>59.29</v>
      </c>
      <c r="U20" s="25">
        <v>426</v>
      </c>
      <c r="V20" s="25">
        <v>42.57</v>
      </c>
      <c r="W20" s="25">
        <v>22</v>
      </c>
      <c r="X20" s="25">
        <v>11.32</v>
      </c>
      <c r="Y20" s="25">
        <v>0</v>
      </c>
      <c r="Z20" s="25">
        <v>0</v>
      </c>
      <c r="AA20" s="25">
        <v>0</v>
      </c>
      <c r="AB20" s="25">
        <v>0</v>
      </c>
      <c r="AC20" s="25">
        <f t="shared" si="2"/>
        <v>4408</v>
      </c>
      <c r="AD20" s="25">
        <f t="shared" si="3"/>
        <v>113.18</v>
      </c>
      <c r="AE20" s="25">
        <v>0</v>
      </c>
      <c r="AF20" s="25">
        <v>0</v>
      </c>
      <c r="AG20" s="25">
        <v>24</v>
      </c>
      <c r="AH20" s="25">
        <v>0.23</v>
      </c>
      <c r="AI20" s="25">
        <v>12</v>
      </c>
      <c r="AJ20" s="25">
        <v>1.66</v>
      </c>
      <c r="AK20" s="25">
        <v>6</v>
      </c>
      <c r="AL20" s="25">
        <v>0.04</v>
      </c>
      <c r="AM20" s="25">
        <v>7</v>
      </c>
      <c r="AN20" s="25">
        <v>0.05</v>
      </c>
      <c r="AO20" s="25">
        <v>278</v>
      </c>
      <c r="AP20" s="25">
        <v>2.78</v>
      </c>
      <c r="AQ20" s="25">
        <v>8</v>
      </c>
      <c r="AR20" s="25">
        <v>0.4</v>
      </c>
      <c r="AS20" s="25">
        <f t="shared" si="4"/>
        <v>13513</v>
      </c>
      <c r="AT20" s="25">
        <f t="shared" si="5"/>
        <v>189.23</v>
      </c>
      <c r="AU20" s="25">
        <v>4054</v>
      </c>
      <c r="AV20" s="25">
        <v>56.79</v>
      </c>
      <c r="AW20" s="25">
        <v>1419</v>
      </c>
      <c r="AX20" s="25">
        <v>19.88</v>
      </c>
      <c r="AY20" s="25">
        <v>0</v>
      </c>
      <c r="AZ20" s="25">
        <v>0</v>
      </c>
      <c r="BA20" s="25">
        <v>10</v>
      </c>
      <c r="BB20" s="25">
        <v>0.32</v>
      </c>
      <c r="BC20" s="25">
        <v>56</v>
      </c>
      <c r="BD20" s="25">
        <v>14.08</v>
      </c>
      <c r="BE20" s="25">
        <v>124</v>
      </c>
      <c r="BF20" s="25">
        <v>6.29</v>
      </c>
      <c r="BG20" s="25">
        <v>1624</v>
      </c>
      <c r="BH20" s="25">
        <v>81.08</v>
      </c>
      <c r="BI20" s="25">
        <f t="shared" si="6"/>
        <v>1814</v>
      </c>
      <c r="BJ20" s="25">
        <f t="shared" si="7"/>
        <v>101.77</v>
      </c>
      <c r="BK20" s="25">
        <f t="shared" si="8"/>
        <v>15327</v>
      </c>
      <c r="BL20" s="25">
        <f t="shared" si="9"/>
        <v>291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32</v>
      </c>
      <c r="F21" s="25">
        <v>0.4</v>
      </c>
      <c r="G21" s="25">
        <v>32</v>
      </c>
      <c r="H21" s="25">
        <v>0.4</v>
      </c>
      <c r="I21" s="25">
        <v>2</v>
      </c>
      <c r="J21" s="25">
        <v>0.13</v>
      </c>
      <c r="K21" s="25">
        <v>1</v>
      </c>
      <c r="L21" s="25">
        <v>7.0000000000000007E-2</v>
      </c>
      <c r="M21" s="25">
        <v>0</v>
      </c>
      <c r="N21" s="25">
        <v>0</v>
      </c>
      <c r="O21" s="25">
        <v>25</v>
      </c>
      <c r="P21" s="25">
        <v>0.43</v>
      </c>
      <c r="Q21" s="25">
        <f t="shared" si="0"/>
        <v>35</v>
      </c>
      <c r="R21" s="25">
        <f t="shared" si="1"/>
        <v>0.60000000000000009</v>
      </c>
      <c r="S21" s="25">
        <v>745</v>
      </c>
      <c r="T21" s="25">
        <v>11.15</v>
      </c>
      <c r="U21" s="25">
        <v>74</v>
      </c>
      <c r="V21" s="25">
        <v>7.35</v>
      </c>
      <c r="W21" s="25">
        <v>3</v>
      </c>
      <c r="X21" s="25">
        <v>1.27</v>
      </c>
      <c r="Y21" s="25">
        <v>0</v>
      </c>
      <c r="Z21" s="25">
        <v>0</v>
      </c>
      <c r="AA21" s="25">
        <v>0</v>
      </c>
      <c r="AB21" s="25">
        <v>0</v>
      </c>
      <c r="AC21" s="25">
        <f t="shared" si="2"/>
        <v>822</v>
      </c>
      <c r="AD21" s="25">
        <f t="shared" si="3"/>
        <v>19.77</v>
      </c>
      <c r="AE21" s="25">
        <v>0</v>
      </c>
      <c r="AF21" s="25">
        <v>0</v>
      </c>
      <c r="AG21" s="25">
        <v>69</v>
      </c>
      <c r="AH21" s="25">
        <v>0.69</v>
      </c>
      <c r="AI21" s="25">
        <v>21</v>
      </c>
      <c r="AJ21" s="25">
        <v>3.17</v>
      </c>
      <c r="AK21" s="25">
        <v>15</v>
      </c>
      <c r="AL21" s="25">
        <v>0.15</v>
      </c>
      <c r="AM21" s="25">
        <v>21</v>
      </c>
      <c r="AN21" s="25">
        <v>0.21</v>
      </c>
      <c r="AO21" s="25">
        <v>1009</v>
      </c>
      <c r="AP21" s="25">
        <v>10.09</v>
      </c>
      <c r="AQ21" s="25">
        <v>30</v>
      </c>
      <c r="AR21" s="25">
        <v>1.51</v>
      </c>
      <c r="AS21" s="25">
        <f t="shared" si="4"/>
        <v>1992</v>
      </c>
      <c r="AT21" s="25">
        <f t="shared" si="5"/>
        <v>34.680000000000007</v>
      </c>
      <c r="AU21" s="25">
        <v>598</v>
      </c>
      <c r="AV21" s="25">
        <v>10.4</v>
      </c>
      <c r="AW21" s="25">
        <v>209</v>
      </c>
      <c r="AX21" s="25">
        <v>3.64</v>
      </c>
      <c r="AY21" s="25">
        <v>0</v>
      </c>
      <c r="AZ21" s="25">
        <v>0</v>
      </c>
      <c r="BA21" s="25">
        <v>0</v>
      </c>
      <c r="BB21" s="25">
        <v>0</v>
      </c>
      <c r="BC21" s="25">
        <v>15</v>
      </c>
      <c r="BD21" s="25">
        <v>3.72</v>
      </c>
      <c r="BE21" s="25">
        <v>57</v>
      </c>
      <c r="BF21" s="25">
        <v>2.84</v>
      </c>
      <c r="BG21" s="25">
        <v>408</v>
      </c>
      <c r="BH21" s="25">
        <v>20.399999999999999</v>
      </c>
      <c r="BI21" s="25">
        <f t="shared" si="6"/>
        <v>480</v>
      </c>
      <c r="BJ21" s="25">
        <f t="shared" si="7"/>
        <v>26.96</v>
      </c>
      <c r="BK21" s="25">
        <f t="shared" si="8"/>
        <v>2472</v>
      </c>
      <c r="BL21" s="25">
        <f t="shared" si="9"/>
        <v>61.640000000000008</v>
      </c>
    </row>
    <row r="22" spans="1:64" x14ac:dyDescent="0.25">
      <c r="A22" s="25">
        <v>15</v>
      </c>
      <c r="B22" s="23" t="s">
        <v>56</v>
      </c>
      <c r="C22" s="25">
        <v>142</v>
      </c>
      <c r="D22" s="25">
        <v>1.1499999999999999</v>
      </c>
      <c r="E22" s="25">
        <v>235</v>
      </c>
      <c r="F22" s="25">
        <v>2.48</v>
      </c>
      <c r="G22" s="25">
        <v>62</v>
      </c>
      <c r="H22" s="25">
        <v>0.76</v>
      </c>
      <c r="I22" s="25">
        <v>6</v>
      </c>
      <c r="J22" s="25">
        <v>0.27</v>
      </c>
      <c r="K22" s="25">
        <v>3</v>
      </c>
      <c r="L22" s="25">
        <v>0.38</v>
      </c>
      <c r="M22" s="25">
        <v>1</v>
      </c>
      <c r="N22" s="25">
        <v>0.06</v>
      </c>
      <c r="O22" s="25">
        <v>270</v>
      </c>
      <c r="P22" s="25">
        <v>2.99</v>
      </c>
      <c r="Q22" s="25">
        <f t="shared" si="0"/>
        <v>386</v>
      </c>
      <c r="R22" s="25">
        <f t="shared" si="1"/>
        <v>4.28</v>
      </c>
      <c r="S22" s="25">
        <v>1</v>
      </c>
      <c r="T22" s="25">
        <v>0.01</v>
      </c>
      <c r="U22" s="25">
        <v>1</v>
      </c>
      <c r="V22" s="25">
        <v>7.0000000000000007E-2</v>
      </c>
      <c r="W22" s="25">
        <v>1</v>
      </c>
      <c r="X22" s="25">
        <v>0.04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3</v>
      </c>
      <c r="AD22" s="25">
        <f t="shared" si="3"/>
        <v>0.12</v>
      </c>
      <c r="AE22" s="25">
        <v>0</v>
      </c>
      <c r="AF22" s="25">
        <v>0</v>
      </c>
      <c r="AG22" s="25">
        <v>7</v>
      </c>
      <c r="AH22" s="25">
        <v>7.0000000000000007E-2</v>
      </c>
      <c r="AI22" s="25">
        <v>3</v>
      </c>
      <c r="AJ22" s="25">
        <v>0.44</v>
      </c>
      <c r="AK22" s="25">
        <v>2</v>
      </c>
      <c r="AL22" s="25">
        <v>0.02</v>
      </c>
      <c r="AM22" s="25">
        <v>3</v>
      </c>
      <c r="AN22" s="25">
        <v>0.03</v>
      </c>
      <c r="AO22" s="25">
        <v>15</v>
      </c>
      <c r="AP22" s="25">
        <v>0.15</v>
      </c>
      <c r="AQ22" s="25">
        <v>0</v>
      </c>
      <c r="AR22" s="25">
        <v>0</v>
      </c>
      <c r="AS22" s="25">
        <f t="shared" si="4"/>
        <v>419</v>
      </c>
      <c r="AT22" s="25">
        <f t="shared" si="5"/>
        <v>5.1100000000000012</v>
      </c>
      <c r="AU22" s="25">
        <v>126</v>
      </c>
      <c r="AV22" s="25">
        <v>1.53</v>
      </c>
      <c r="AW22" s="25">
        <v>44</v>
      </c>
      <c r="AX22" s="25">
        <v>0.54</v>
      </c>
      <c r="AY22" s="25">
        <v>0</v>
      </c>
      <c r="AZ22" s="25">
        <v>0</v>
      </c>
      <c r="BA22" s="25">
        <v>0</v>
      </c>
      <c r="BB22" s="25">
        <v>0</v>
      </c>
      <c r="BC22" s="25">
        <v>1</v>
      </c>
      <c r="BD22" s="25">
        <v>0.01</v>
      </c>
      <c r="BE22" s="25">
        <v>1</v>
      </c>
      <c r="BF22" s="25">
        <v>0.01</v>
      </c>
      <c r="BG22" s="25">
        <v>1</v>
      </c>
      <c r="BH22" s="25">
        <v>0.05</v>
      </c>
      <c r="BI22" s="25">
        <f t="shared" si="6"/>
        <v>3</v>
      </c>
      <c r="BJ22" s="25">
        <f t="shared" si="7"/>
        <v>7.0000000000000007E-2</v>
      </c>
      <c r="BK22" s="25">
        <f t="shared" si="8"/>
        <v>422</v>
      </c>
      <c r="BL22" s="25">
        <f t="shared" si="9"/>
        <v>5.1800000000000015</v>
      </c>
    </row>
    <row r="23" spans="1:64" x14ac:dyDescent="0.25">
      <c r="A23" s="25">
        <v>16</v>
      </c>
      <c r="B23" s="23" t="s">
        <v>57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f t="shared" si="0"/>
        <v>0</v>
      </c>
      <c r="R23" s="25">
        <f t="shared" si="1"/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f t="shared" si="2"/>
        <v>0</v>
      </c>
      <c r="AD23" s="25">
        <f t="shared" si="3"/>
        <v>0</v>
      </c>
      <c r="AE23" s="25">
        <v>0</v>
      </c>
      <c r="AF23" s="25">
        <v>0</v>
      </c>
      <c r="AG23" s="25">
        <v>0</v>
      </c>
      <c r="AH23" s="25">
        <v>0</v>
      </c>
      <c r="AI23" s="25">
        <v>0</v>
      </c>
      <c r="AJ23" s="25">
        <v>0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5">
        <f t="shared" si="4"/>
        <v>0</v>
      </c>
      <c r="AT23" s="25">
        <f t="shared" si="5"/>
        <v>0</v>
      </c>
      <c r="AU23" s="25">
        <v>0</v>
      </c>
      <c r="AV23" s="25">
        <v>0</v>
      </c>
      <c r="AW23" s="25">
        <v>0</v>
      </c>
      <c r="AX23" s="25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0</v>
      </c>
      <c r="BD23" s="25">
        <v>0</v>
      </c>
      <c r="BE23" s="25">
        <v>0</v>
      </c>
      <c r="BF23" s="25">
        <v>0</v>
      </c>
      <c r="BG23" s="25">
        <v>0</v>
      </c>
      <c r="BH23" s="25">
        <v>0</v>
      </c>
      <c r="BI23" s="25">
        <f t="shared" si="6"/>
        <v>0</v>
      </c>
      <c r="BJ23" s="25">
        <f t="shared" si="7"/>
        <v>0</v>
      </c>
      <c r="BK23" s="25">
        <f t="shared" si="8"/>
        <v>0</v>
      </c>
      <c r="BL23" s="25">
        <f t="shared" si="9"/>
        <v>0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0</v>
      </c>
      <c r="R25" s="25">
        <f t="shared" si="1"/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2"/>
        <v>0</v>
      </c>
      <c r="AD25" s="25">
        <f t="shared" si="3"/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f t="shared" si="4"/>
        <v>0</v>
      </c>
      <c r="AT25" s="25">
        <f t="shared" si="5"/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f t="shared" si="6"/>
        <v>0</v>
      </c>
      <c r="BJ25" s="25">
        <f t="shared" si="7"/>
        <v>0</v>
      </c>
      <c r="BK25" s="25">
        <f t="shared" si="8"/>
        <v>0</v>
      </c>
      <c r="BL25" s="25">
        <f t="shared" si="9"/>
        <v>0</v>
      </c>
    </row>
    <row r="26" spans="1:64" x14ac:dyDescent="0.25">
      <c r="A26" s="25">
        <v>19</v>
      </c>
      <c r="B26" s="23" t="s">
        <v>60</v>
      </c>
      <c r="C26" s="25">
        <v>4885</v>
      </c>
      <c r="D26" s="25">
        <v>25.41</v>
      </c>
      <c r="E26" s="25">
        <v>20275</v>
      </c>
      <c r="F26" s="25">
        <v>206.87</v>
      </c>
      <c r="G26" s="25">
        <v>1670</v>
      </c>
      <c r="H26" s="25">
        <v>20.98</v>
      </c>
      <c r="I26" s="25">
        <v>142</v>
      </c>
      <c r="J26" s="25">
        <v>6.86</v>
      </c>
      <c r="K26" s="25">
        <v>278</v>
      </c>
      <c r="L26" s="25">
        <v>41.83</v>
      </c>
      <c r="M26" s="25">
        <v>126</v>
      </c>
      <c r="N26" s="25">
        <v>6.27</v>
      </c>
      <c r="O26" s="25">
        <v>17906</v>
      </c>
      <c r="P26" s="25">
        <v>196.68</v>
      </c>
      <c r="Q26" s="25">
        <f t="shared" si="0"/>
        <v>25580</v>
      </c>
      <c r="R26" s="25">
        <f t="shared" si="1"/>
        <v>280.97000000000003</v>
      </c>
      <c r="S26" s="25">
        <v>6482</v>
      </c>
      <c r="T26" s="25">
        <v>97.05</v>
      </c>
      <c r="U26" s="25">
        <v>869</v>
      </c>
      <c r="V26" s="25">
        <v>86.82</v>
      </c>
      <c r="W26" s="25">
        <v>78</v>
      </c>
      <c r="X26" s="25">
        <v>39.57</v>
      </c>
      <c r="Y26" s="25">
        <v>0</v>
      </c>
      <c r="Z26" s="25">
        <v>0</v>
      </c>
      <c r="AA26" s="25">
        <v>0</v>
      </c>
      <c r="AB26" s="25">
        <v>0</v>
      </c>
      <c r="AC26" s="25">
        <f t="shared" si="2"/>
        <v>7429</v>
      </c>
      <c r="AD26" s="25">
        <f t="shared" si="3"/>
        <v>223.44</v>
      </c>
      <c r="AE26" s="25">
        <v>16</v>
      </c>
      <c r="AF26" s="25">
        <v>0.12</v>
      </c>
      <c r="AG26" s="25">
        <v>610</v>
      </c>
      <c r="AH26" s="25">
        <v>6.1</v>
      </c>
      <c r="AI26" s="25">
        <v>352</v>
      </c>
      <c r="AJ26" s="25">
        <v>52.76</v>
      </c>
      <c r="AK26" s="25">
        <v>54</v>
      </c>
      <c r="AL26" s="25">
        <v>0.56999999999999995</v>
      </c>
      <c r="AM26" s="25">
        <v>80</v>
      </c>
      <c r="AN26" s="25">
        <v>0.8</v>
      </c>
      <c r="AO26" s="25">
        <v>9187</v>
      </c>
      <c r="AP26" s="25">
        <v>91.84</v>
      </c>
      <c r="AQ26" s="25">
        <v>276</v>
      </c>
      <c r="AR26" s="25">
        <v>13.78</v>
      </c>
      <c r="AS26" s="25">
        <f t="shared" si="4"/>
        <v>43308</v>
      </c>
      <c r="AT26" s="25">
        <f t="shared" si="5"/>
        <v>656.60000000000014</v>
      </c>
      <c r="AU26" s="25">
        <v>12993</v>
      </c>
      <c r="AV26" s="25">
        <v>196.98</v>
      </c>
      <c r="AW26" s="25">
        <v>4548</v>
      </c>
      <c r="AX26" s="25">
        <v>68.94</v>
      </c>
      <c r="AY26" s="25">
        <v>522</v>
      </c>
      <c r="AZ26" s="25">
        <v>25.96</v>
      </c>
      <c r="BA26" s="25">
        <v>76</v>
      </c>
      <c r="BB26" s="25">
        <v>3.88</v>
      </c>
      <c r="BC26" s="25">
        <v>334</v>
      </c>
      <c r="BD26" s="25">
        <v>84.35</v>
      </c>
      <c r="BE26" s="25">
        <v>1645</v>
      </c>
      <c r="BF26" s="25">
        <v>82.2</v>
      </c>
      <c r="BG26" s="25">
        <v>8956</v>
      </c>
      <c r="BH26" s="25">
        <v>447.34</v>
      </c>
      <c r="BI26" s="25">
        <f t="shared" si="6"/>
        <v>11533</v>
      </c>
      <c r="BJ26" s="25">
        <f t="shared" si="7"/>
        <v>643.73</v>
      </c>
      <c r="BK26" s="25">
        <f t="shared" si="8"/>
        <v>54841</v>
      </c>
      <c r="BL26" s="25">
        <f t="shared" si="9"/>
        <v>1300.3300000000002</v>
      </c>
    </row>
    <row r="27" spans="1:64" x14ac:dyDescent="0.25">
      <c r="A27" s="25">
        <v>20</v>
      </c>
      <c r="B27" s="23" t="s">
        <v>61</v>
      </c>
      <c r="C27" s="25">
        <v>2063</v>
      </c>
      <c r="D27" s="25">
        <v>9.1</v>
      </c>
      <c r="E27" s="25">
        <v>15985</v>
      </c>
      <c r="F27" s="25">
        <v>162.94999999999999</v>
      </c>
      <c r="G27" s="25">
        <v>1219</v>
      </c>
      <c r="H27" s="25">
        <v>15.29</v>
      </c>
      <c r="I27" s="25">
        <v>98</v>
      </c>
      <c r="J27" s="25">
        <v>5.0999999999999996</v>
      </c>
      <c r="K27" s="25">
        <v>262</v>
      </c>
      <c r="L27" s="25">
        <v>39.36</v>
      </c>
      <c r="M27" s="25">
        <v>118</v>
      </c>
      <c r="N27" s="25">
        <v>5.91</v>
      </c>
      <c r="O27" s="25">
        <v>12885</v>
      </c>
      <c r="P27" s="25">
        <v>151.56</v>
      </c>
      <c r="Q27" s="25">
        <f t="shared" si="0"/>
        <v>18408</v>
      </c>
      <c r="R27" s="25">
        <f t="shared" si="1"/>
        <v>216.51</v>
      </c>
      <c r="S27" s="25">
        <v>6855</v>
      </c>
      <c r="T27" s="25">
        <v>102.63</v>
      </c>
      <c r="U27" s="25">
        <v>959</v>
      </c>
      <c r="V27" s="25">
        <v>95.59</v>
      </c>
      <c r="W27" s="25">
        <v>37</v>
      </c>
      <c r="X27" s="25">
        <v>17.739999999999998</v>
      </c>
      <c r="Y27" s="25">
        <v>0</v>
      </c>
      <c r="Z27" s="25">
        <v>0</v>
      </c>
      <c r="AA27" s="25">
        <v>0</v>
      </c>
      <c r="AB27" s="25">
        <v>0</v>
      </c>
      <c r="AC27" s="25">
        <f t="shared" si="2"/>
        <v>7851</v>
      </c>
      <c r="AD27" s="25">
        <f t="shared" si="3"/>
        <v>215.96</v>
      </c>
      <c r="AE27" s="25">
        <v>6</v>
      </c>
      <c r="AF27" s="25">
        <v>0.02</v>
      </c>
      <c r="AG27" s="25">
        <v>67</v>
      </c>
      <c r="AH27" s="25">
        <v>0.69</v>
      </c>
      <c r="AI27" s="25">
        <v>39</v>
      </c>
      <c r="AJ27" s="25">
        <v>6.24</v>
      </c>
      <c r="AK27" s="25">
        <v>13</v>
      </c>
      <c r="AL27" s="25">
        <v>0.14000000000000001</v>
      </c>
      <c r="AM27" s="25">
        <v>19</v>
      </c>
      <c r="AN27" s="25">
        <v>0.2</v>
      </c>
      <c r="AO27" s="25">
        <v>986</v>
      </c>
      <c r="AP27" s="25">
        <v>9.8800000000000008</v>
      </c>
      <c r="AQ27" s="25">
        <v>29</v>
      </c>
      <c r="AR27" s="25">
        <v>1.44</v>
      </c>
      <c r="AS27" s="25">
        <f t="shared" si="4"/>
        <v>27389</v>
      </c>
      <c r="AT27" s="25">
        <f t="shared" si="5"/>
        <v>449.64</v>
      </c>
      <c r="AU27" s="25">
        <v>8217</v>
      </c>
      <c r="AV27" s="25">
        <v>134.88999999999999</v>
      </c>
      <c r="AW27" s="25">
        <v>2876</v>
      </c>
      <c r="AX27" s="25">
        <v>47.21</v>
      </c>
      <c r="AY27" s="25">
        <v>0</v>
      </c>
      <c r="AZ27" s="25">
        <v>0</v>
      </c>
      <c r="BA27" s="25">
        <v>73</v>
      </c>
      <c r="BB27" s="25">
        <v>3.78</v>
      </c>
      <c r="BC27" s="25">
        <v>139</v>
      </c>
      <c r="BD27" s="25">
        <v>35.270000000000003</v>
      </c>
      <c r="BE27" s="25">
        <v>1079</v>
      </c>
      <c r="BF27" s="25">
        <v>53.93</v>
      </c>
      <c r="BG27" s="25">
        <v>3872</v>
      </c>
      <c r="BH27" s="25">
        <v>193.44</v>
      </c>
      <c r="BI27" s="25">
        <f t="shared" si="6"/>
        <v>5163</v>
      </c>
      <c r="BJ27" s="25">
        <f t="shared" si="7"/>
        <v>286.42</v>
      </c>
      <c r="BK27" s="25">
        <f t="shared" si="8"/>
        <v>32552</v>
      </c>
      <c r="BL27" s="25">
        <f t="shared" si="9"/>
        <v>736.06</v>
      </c>
    </row>
    <row r="28" spans="1:64" x14ac:dyDescent="0.25">
      <c r="A28" s="25">
        <v>21</v>
      </c>
      <c r="B28" s="23" t="s">
        <v>62</v>
      </c>
      <c r="C28" s="25">
        <v>7089</v>
      </c>
      <c r="D28" s="25">
        <v>30.4</v>
      </c>
      <c r="E28" s="25">
        <v>412</v>
      </c>
      <c r="F28" s="25">
        <v>4.5199999999999996</v>
      </c>
      <c r="G28" s="25">
        <v>152</v>
      </c>
      <c r="H28" s="25">
        <v>1.9</v>
      </c>
      <c r="I28" s="25">
        <v>4</v>
      </c>
      <c r="J28" s="25">
        <v>0.18</v>
      </c>
      <c r="K28" s="25">
        <v>10</v>
      </c>
      <c r="L28" s="25">
        <v>1.56</v>
      </c>
      <c r="M28" s="25">
        <v>4</v>
      </c>
      <c r="N28" s="25">
        <v>0.24</v>
      </c>
      <c r="O28" s="25">
        <v>5261</v>
      </c>
      <c r="P28" s="25">
        <v>25.66</v>
      </c>
      <c r="Q28" s="25">
        <f t="shared" si="0"/>
        <v>7515</v>
      </c>
      <c r="R28" s="25">
        <f t="shared" si="1"/>
        <v>36.660000000000004</v>
      </c>
      <c r="S28" s="25">
        <v>532</v>
      </c>
      <c r="T28" s="25">
        <v>7.94</v>
      </c>
      <c r="U28" s="25">
        <v>62</v>
      </c>
      <c r="V28" s="25">
        <v>6.26</v>
      </c>
      <c r="W28" s="25">
        <v>2</v>
      </c>
      <c r="X28" s="25">
        <v>1.1599999999999999</v>
      </c>
      <c r="Y28" s="25">
        <v>0</v>
      </c>
      <c r="Z28" s="25">
        <v>0</v>
      </c>
      <c r="AA28" s="25">
        <v>0</v>
      </c>
      <c r="AB28" s="25">
        <v>0</v>
      </c>
      <c r="AC28" s="25">
        <f t="shared" si="2"/>
        <v>596</v>
      </c>
      <c r="AD28" s="25">
        <f t="shared" si="3"/>
        <v>15.36</v>
      </c>
      <c r="AE28" s="25">
        <v>0</v>
      </c>
      <c r="AF28" s="25">
        <v>0</v>
      </c>
      <c r="AG28" s="25">
        <v>36</v>
      </c>
      <c r="AH28" s="25">
        <v>0.36</v>
      </c>
      <c r="AI28" s="25">
        <v>12</v>
      </c>
      <c r="AJ28" s="25">
        <v>1.94</v>
      </c>
      <c r="AK28" s="25">
        <v>8</v>
      </c>
      <c r="AL28" s="25">
        <v>0.08</v>
      </c>
      <c r="AM28" s="25">
        <v>12</v>
      </c>
      <c r="AN28" s="25">
        <v>0.12</v>
      </c>
      <c r="AO28" s="25">
        <v>540</v>
      </c>
      <c r="AP28" s="25">
        <v>5.4</v>
      </c>
      <c r="AQ28" s="25">
        <v>16</v>
      </c>
      <c r="AR28" s="25">
        <v>0.82</v>
      </c>
      <c r="AS28" s="25">
        <f t="shared" si="4"/>
        <v>8719</v>
      </c>
      <c r="AT28" s="25">
        <f t="shared" si="5"/>
        <v>59.919999999999995</v>
      </c>
      <c r="AU28" s="25">
        <v>2616</v>
      </c>
      <c r="AV28" s="25">
        <v>17.97</v>
      </c>
      <c r="AW28" s="25">
        <v>916</v>
      </c>
      <c r="AX28" s="25">
        <v>6.29</v>
      </c>
      <c r="AY28" s="25">
        <v>0</v>
      </c>
      <c r="AZ28" s="25">
        <v>0</v>
      </c>
      <c r="BA28" s="25">
        <v>16</v>
      </c>
      <c r="BB28" s="25">
        <v>0.84</v>
      </c>
      <c r="BC28" s="25">
        <v>12</v>
      </c>
      <c r="BD28" s="25">
        <v>2.88</v>
      </c>
      <c r="BE28" s="25">
        <v>10</v>
      </c>
      <c r="BF28" s="25">
        <v>0.54</v>
      </c>
      <c r="BG28" s="25">
        <v>314</v>
      </c>
      <c r="BH28" s="25">
        <v>15.72</v>
      </c>
      <c r="BI28" s="25">
        <f t="shared" si="6"/>
        <v>352</v>
      </c>
      <c r="BJ28" s="25">
        <f t="shared" si="7"/>
        <v>19.98</v>
      </c>
      <c r="BK28" s="25">
        <f t="shared" si="8"/>
        <v>9071</v>
      </c>
      <c r="BL28" s="25">
        <f t="shared" si="9"/>
        <v>79.899999999999991</v>
      </c>
    </row>
    <row r="29" spans="1:64" x14ac:dyDescent="0.25">
      <c r="A29" s="25">
        <v>22</v>
      </c>
      <c r="B29" s="23" t="s">
        <v>63</v>
      </c>
      <c r="C29" s="25">
        <v>159</v>
      </c>
      <c r="D29" s="25">
        <v>1.29</v>
      </c>
      <c r="E29" s="25">
        <v>2861</v>
      </c>
      <c r="F29" s="25">
        <v>30.84</v>
      </c>
      <c r="G29" s="25">
        <v>903</v>
      </c>
      <c r="H29" s="25">
        <v>11.28</v>
      </c>
      <c r="I29" s="25">
        <v>15</v>
      </c>
      <c r="J29" s="25">
        <v>0.79</v>
      </c>
      <c r="K29" s="25">
        <v>40</v>
      </c>
      <c r="L29" s="25">
        <v>5.95</v>
      </c>
      <c r="M29" s="25">
        <v>18</v>
      </c>
      <c r="N29" s="25">
        <v>0.89</v>
      </c>
      <c r="O29" s="25">
        <v>2153</v>
      </c>
      <c r="P29" s="25">
        <v>27.21</v>
      </c>
      <c r="Q29" s="25">
        <f t="shared" si="0"/>
        <v>3075</v>
      </c>
      <c r="R29" s="25">
        <f t="shared" si="1"/>
        <v>38.870000000000005</v>
      </c>
      <c r="S29" s="25">
        <v>610</v>
      </c>
      <c r="T29" s="25">
        <v>9.1300000000000008</v>
      </c>
      <c r="U29" s="25">
        <v>36</v>
      </c>
      <c r="V29" s="25">
        <v>3.58</v>
      </c>
      <c r="W29" s="25">
        <v>2</v>
      </c>
      <c r="X29" s="25">
        <v>0.8</v>
      </c>
      <c r="Y29" s="25">
        <v>0</v>
      </c>
      <c r="Z29" s="25">
        <v>0</v>
      </c>
      <c r="AA29" s="25">
        <v>0</v>
      </c>
      <c r="AB29" s="25">
        <v>0</v>
      </c>
      <c r="AC29" s="25">
        <f t="shared" si="2"/>
        <v>648</v>
      </c>
      <c r="AD29" s="25">
        <f t="shared" si="3"/>
        <v>13.510000000000002</v>
      </c>
      <c r="AE29" s="25">
        <v>0</v>
      </c>
      <c r="AF29" s="25">
        <v>0</v>
      </c>
      <c r="AG29" s="25">
        <v>19</v>
      </c>
      <c r="AH29" s="25">
        <v>0.19</v>
      </c>
      <c r="AI29" s="25">
        <v>7</v>
      </c>
      <c r="AJ29" s="25">
        <v>1.08</v>
      </c>
      <c r="AK29" s="25">
        <v>9</v>
      </c>
      <c r="AL29" s="25">
        <v>0.09</v>
      </c>
      <c r="AM29" s="25">
        <v>13</v>
      </c>
      <c r="AN29" s="25">
        <v>0.13</v>
      </c>
      <c r="AO29" s="25">
        <v>251</v>
      </c>
      <c r="AP29" s="25">
        <v>2.5099999999999998</v>
      </c>
      <c r="AQ29" s="25">
        <v>8</v>
      </c>
      <c r="AR29" s="25">
        <v>0.38</v>
      </c>
      <c r="AS29" s="25">
        <f t="shared" si="4"/>
        <v>4022</v>
      </c>
      <c r="AT29" s="25">
        <f t="shared" si="5"/>
        <v>56.38000000000001</v>
      </c>
      <c r="AU29" s="25">
        <v>1207</v>
      </c>
      <c r="AV29" s="25">
        <v>16.920000000000002</v>
      </c>
      <c r="AW29" s="25">
        <v>422</v>
      </c>
      <c r="AX29" s="25">
        <v>5.92</v>
      </c>
      <c r="AY29" s="25">
        <v>0</v>
      </c>
      <c r="AZ29" s="25">
        <v>0</v>
      </c>
      <c r="BA29" s="25">
        <v>0</v>
      </c>
      <c r="BB29" s="25">
        <v>0</v>
      </c>
      <c r="BC29" s="25">
        <v>11</v>
      </c>
      <c r="BD29" s="25">
        <v>2.72</v>
      </c>
      <c r="BE29" s="25">
        <v>155</v>
      </c>
      <c r="BF29" s="25">
        <v>7.7</v>
      </c>
      <c r="BG29" s="25">
        <v>325</v>
      </c>
      <c r="BH29" s="25">
        <v>16.22</v>
      </c>
      <c r="BI29" s="25">
        <f t="shared" si="6"/>
        <v>491</v>
      </c>
      <c r="BJ29" s="25">
        <f t="shared" si="7"/>
        <v>26.64</v>
      </c>
      <c r="BK29" s="25">
        <f t="shared" si="8"/>
        <v>4513</v>
      </c>
      <c r="BL29" s="25">
        <f t="shared" si="9"/>
        <v>83.02000000000001</v>
      </c>
    </row>
    <row r="30" spans="1:64" x14ac:dyDescent="0.25">
      <c r="A30" s="25">
        <v>23</v>
      </c>
      <c r="B30" s="23" t="s">
        <v>64</v>
      </c>
      <c r="C30" s="25">
        <v>268</v>
      </c>
      <c r="D30" s="25">
        <v>1.1499999999999999</v>
      </c>
      <c r="E30" s="25">
        <v>2161</v>
      </c>
      <c r="F30" s="25">
        <v>24.67</v>
      </c>
      <c r="G30" s="25">
        <v>1216</v>
      </c>
      <c r="H30" s="25">
        <v>15.21</v>
      </c>
      <c r="I30" s="25">
        <v>6</v>
      </c>
      <c r="J30" s="25">
        <v>0.3</v>
      </c>
      <c r="K30" s="25">
        <v>24</v>
      </c>
      <c r="L30" s="25">
        <v>3.67</v>
      </c>
      <c r="M30" s="25">
        <v>11</v>
      </c>
      <c r="N30" s="25">
        <v>0.55000000000000004</v>
      </c>
      <c r="O30" s="25">
        <v>1721</v>
      </c>
      <c r="P30" s="25">
        <v>20.85</v>
      </c>
      <c r="Q30" s="25">
        <f t="shared" si="0"/>
        <v>2459</v>
      </c>
      <c r="R30" s="25">
        <f t="shared" si="1"/>
        <v>29.79</v>
      </c>
      <c r="S30" s="25">
        <v>1228</v>
      </c>
      <c r="T30" s="25">
        <v>18.38</v>
      </c>
      <c r="U30" s="25">
        <v>82</v>
      </c>
      <c r="V30" s="25">
        <v>8.19</v>
      </c>
      <c r="W30" s="25">
        <v>3</v>
      </c>
      <c r="X30" s="25">
        <v>1.7</v>
      </c>
      <c r="Y30" s="25">
        <v>0</v>
      </c>
      <c r="Z30" s="25">
        <v>0</v>
      </c>
      <c r="AA30" s="25">
        <v>0</v>
      </c>
      <c r="AB30" s="25">
        <v>0</v>
      </c>
      <c r="AC30" s="25">
        <f t="shared" si="2"/>
        <v>1313</v>
      </c>
      <c r="AD30" s="25">
        <f t="shared" si="3"/>
        <v>28.27</v>
      </c>
      <c r="AE30" s="25">
        <v>0</v>
      </c>
      <c r="AF30" s="25">
        <v>0</v>
      </c>
      <c r="AG30" s="25">
        <v>27</v>
      </c>
      <c r="AH30" s="25">
        <v>0.27</v>
      </c>
      <c r="AI30" s="25">
        <v>11</v>
      </c>
      <c r="AJ30" s="25">
        <v>1.67</v>
      </c>
      <c r="AK30" s="25">
        <v>4</v>
      </c>
      <c r="AL30" s="25">
        <v>0.04</v>
      </c>
      <c r="AM30" s="25">
        <v>6</v>
      </c>
      <c r="AN30" s="25">
        <v>0.06</v>
      </c>
      <c r="AO30" s="25">
        <v>11</v>
      </c>
      <c r="AP30" s="25">
        <v>0.11</v>
      </c>
      <c r="AQ30" s="25">
        <v>0</v>
      </c>
      <c r="AR30" s="25">
        <v>0</v>
      </c>
      <c r="AS30" s="25">
        <f t="shared" si="4"/>
        <v>3831</v>
      </c>
      <c r="AT30" s="25">
        <f t="shared" si="5"/>
        <v>60.210000000000008</v>
      </c>
      <c r="AU30" s="25">
        <v>1149</v>
      </c>
      <c r="AV30" s="25">
        <v>18.059999999999999</v>
      </c>
      <c r="AW30" s="25">
        <v>402</v>
      </c>
      <c r="AX30" s="25">
        <v>6.32</v>
      </c>
      <c r="AY30" s="25">
        <v>0</v>
      </c>
      <c r="AZ30" s="25">
        <v>0</v>
      </c>
      <c r="BA30" s="25">
        <v>0</v>
      </c>
      <c r="BB30" s="25">
        <v>0</v>
      </c>
      <c r="BC30" s="25">
        <v>64</v>
      </c>
      <c r="BD30" s="25">
        <v>15.87</v>
      </c>
      <c r="BE30" s="25">
        <v>0</v>
      </c>
      <c r="BF30" s="25">
        <v>0</v>
      </c>
      <c r="BG30" s="25">
        <v>1779</v>
      </c>
      <c r="BH30" s="25">
        <v>88.91</v>
      </c>
      <c r="BI30" s="25">
        <f t="shared" si="6"/>
        <v>1843</v>
      </c>
      <c r="BJ30" s="25">
        <f t="shared" si="7"/>
        <v>104.78</v>
      </c>
      <c r="BK30" s="25">
        <f t="shared" si="8"/>
        <v>5674</v>
      </c>
      <c r="BL30" s="25">
        <f t="shared" si="9"/>
        <v>164.99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0</v>
      </c>
      <c r="D33" s="25">
        <v>0</v>
      </c>
      <c r="E33" s="25">
        <v>414</v>
      </c>
      <c r="F33" s="25">
        <v>4.43</v>
      </c>
      <c r="G33" s="25">
        <v>124</v>
      </c>
      <c r="H33" s="25">
        <v>1.53</v>
      </c>
      <c r="I33" s="25">
        <v>2</v>
      </c>
      <c r="J33" s="25">
        <v>0.13</v>
      </c>
      <c r="K33" s="25">
        <v>4</v>
      </c>
      <c r="L33" s="25">
        <v>0.66</v>
      </c>
      <c r="M33" s="25">
        <v>2</v>
      </c>
      <c r="N33" s="25">
        <v>0.1</v>
      </c>
      <c r="O33" s="25">
        <v>294</v>
      </c>
      <c r="P33" s="25">
        <v>3.66</v>
      </c>
      <c r="Q33" s="25">
        <f t="shared" si="0"/>
        <v>420</v>
      </c>
      <c r="R33" s="25">
        <f t="shared" si="1"/>
        <v>5.22</v>
      </c>
      <c r="S33" s="25">
        <v>1455</v>
      </c>
      <c r="T33" s="25">
        <v>21.77</v>
      </c>
      <c r="U33" s="25">
        <v>205</v>
      </c>
      <c r="V33" s="25">
        <v>20.440000000000001</v>
      </c>
      <c r="W33" s="25">
        <v>10</v>
      </c>
      <c r="X33" s="25">
        <v>5.19</v>
      </c>
      <c r="Y33" s="25">
        <v>0</v>
      </c>
      <c r="Z33" s="25">
        <v>0</v>
      </c>
      <c r="AA33" s="25">
        <v>0</v>
      </c>
      <c r="AB33" s="25">
        <v>0</v>
      </c>
      <c r="AC33" s="25">
        <f t="shared" si="2"/>
        <v>1670</v>
      </c>
      <c r="AD33" s="25">
        <f t="shared" si="3"/>
        <v>47.4</v>
      </c>
      <c r="AE33" s="25">
        <v>0</v>
      </c>
      <c r="AF33" s="25">
        <v>0</v>
      </c>
      <c r="AG33" s="25">
        <v>19</v>
      </c>
      <c r="AH33" s="25">
        <v>0.19</v>
      </c>
      <c r="AI33" s="25">
        <v>8</v>
      </c>
      <c r="AJ33" s="25">
        <v>1.1599999999999999</v>
      </c>
      <c r="AK33" s="25">
        <v>3</v>
      </c>
      <c r="AL33" s="25">
        <v>0.03</v>
      </c>
      <c r="AM33" s="25">
        <v>4</v>
      </c>
      <c r="AN33" s="25">
        <v>0.04</v>
      </c>
      <c r="AO33" s="25">
        <v>2</v>
      </c>
      <c r="AP33" s="25">
        <v>0.02</v>
      </c>
      <c r="AQ33" s="25">
        <v>0</v>
      </c>
      <c r="AR33" s="25">
        <v>0</v>
      </c>
      <c r="AS33" s="25">
        <f t="shared" si="4"/>
        <v>2126</v>
      </c>
      <c r="AT33" s="25">
        <f t="shared" si="5"/>
        <v>54.059999999999995</v>
      </c>
      <c r="AU33" s="25">
        <v>638</v>
      </c>
      <c r="AV33" s="25">
        <v>16.22</v>
      </c>
      <c r="AW33" s="25">
        <v>223</v>
      </c>
      <c r="AX33" s="25">
        <v>5.68</v>
      </c>
      <c r="AY33" s="25">
        <v>0</v>
      </c>
      <c r="AZ33" s="25">
        <v>0</v>
      </c>
      <c r="BA33" s="25">
        <v>0</v>
      </c>
      <c r="BB33" s="25">
        <v>0</v>
      </c>
      <c r="BC33" s="25">
        <v>4</v>
      </c>
      <c r="BD33" s="25">
        <v>0.94</v>
      </c>
      <c r="BE33" s="25">
        <v>0</v>
      </c>
      <c r="BF33" s="25">
        <v>0</v>
      </c>
      <c r="BG33" s="25">
        <v>110</v>
      </c>
      <c r="BH33" s="25">
        <v>5.5</v>
      </c>
      <c r="BI33" s="25">
        <f t="shared" si="6"/>
        <v>114</v>
      </c>
      <c r="BJ33" s="25">
        <f t="shared" si="7"/>
        <v>6.4399999999999995</v>
      </c>
      <c r="BK33" s="25">
        <f t="shared" si="8"/>
        <v>2240</v>
      </c>
      <c r="BL33" s="25">
        <f t="shared" si="9"/>
        <v>60.499999999999993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0</v>
      </c>
      <c r="R34" s="25">
        <f t="shared" si="1"/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0</v>
      </c>
      <c r="AD34" s="25">
        <f t="shared" si="3"/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f t="shared" si="4"/>
        <v>0</v>
      </c>
      <c r="AT34" s="25">
        <f t="shared" si="5"/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f t="shared" si="6"/>
        <v>0</v>
      </c>
      <c r="BJ34" s="25">
        <f t="shared" si="7"/>
        <v>0</v>
      </c>
      <c r="BK34" s="25">
        <f t="shared" si="8"/>
        <v>0</v>
      </c>
      <c r="BL34" s="25">
        <f t="shared" si="9"/>
        <v>0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268</v>
      </c>
      <c r="D36" s="25">
        <v>1.1499999999999999</v>
      </c>
      <c r="E36" s="25">
        <v>16</v>
      </c>
      <c r="F36" s="25">
        <v>0.2</v>
      </c>
      <c r="G36" s="25">
        <v>16</v>
      </c>
      <c r="H36" s="25">
        <v>0.2</v>
      </c>
      <c r="I36" s="25">
        <v>6</v>
      </c>
      <c r="J36" s="25">
        <v>0.27</v>
      </c>
      <c r="K36" s="25">
        <v>1</v>
      </c>
      <c r="L36" s="25">
        <v>7.0000000000000007E-2</v>
      </c>
      <c r="M36" s="25">
        <v>0</v>
      </c>
      <c r="N36" s="25">
        <v>0</v>
      </c>
      <c r="O36" s="25">
        <v>204</v>
      </c>
      <c r="P36" s="25">
        <v>1.18</v>
      </c>
      <c r="Q36" s="25">
        <f t="shared" si="0"/>
        <v>291</v>
      </c>
      <c r="R36" s="25">
        <f t="shared" si="1"/>
        <v>1.69</v>
      </c>
      <c r="S36" s="25">
        <v>639</v>
      </c>
      <c r="T36" s="25">
        <v>9.57</v>
      </c>
      <c r="U36" s="25">
        <v>88</v>
      </c>
      <c r="V36" s="25">
        <v>8.7899999999999991</v>
      </c>
      <c r="W36" s="25">
        <v>2</v>
      </c>
      <c r="X36" s="25">
        <v>0.98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729</v>
      </c>
      <c r="AD36" s="25">
        <f t="shared" si="3"/>
        <v>19.34</v>
      </c>
      <c r="AE36" s="25">
        <v>0</v>
      </c>
      <c r="AF36" s="25">
        <v>0</v>
      </c>
      <c r="AG36" s="25">
        <v>13</v>
      </c>
      <c r="AH36" s="25">
        <v>0.13</v>
      </c>
      <c r="AI36" s="25">
        <v>6</v>
      </c>
      <c r="AJ36" s="25">
        <v>0.83</v>
      </c>
      <c r="AK36" s="25">
        <v>2</v>
      </c>
      <c r="AL36" s="25">
        <v>0.02</v>
      </c>
      <c r="AM36" s="25">
        <v>3</v>
      </c>
      <c r="AN36" s="25">
        <v>0.03</v>
      </c>
      <c r="AO36" s="25">
        <v>5</v>
      </c>
      <c r="AP36" s="25">
        <v>0.05</v>
      </c>
      <c r="AQ36" s="25">
        <v>0</v>
      </c>
      <c r="AR36" s="25">
        <v>0</v>
      </c>
      <c r="AS36" s="25">
        <f t="shared" si="4"/>
        <v>1049</v>
      </c>
      <c r="AT36" s="25">
        <f t="shared" si="5"/>
        <v>22.09</v>
      </c>
      <c r="AU36" s="25">
        <v>315</v>
      </c>
      <c r="AV36" s="25">
        <v>6.63</v>
      </c>
      <c r="AW36" s="25">
        <v>110</v>
      </c>
      <c r="AX36" s="25">
        <v>2.3199999999999998</v>
      </c>
      <c r="AY36" s="25">
        <v>0</v>
      </c>
      <c r="AZ36" s="25">
        <v>0</v>
      </c>
      <c r="BA36" s="25">
        <v>0</v>
      </c>
      <c r="BB36" s="25">
        <v>0</v>
      </c>
      <c r="BC36" s="25">
        <v>3</v>
      </c>
      <c r="BD36" s="25">
        <v>0.73</v>
      </c>
      <c r="BE36" s="25">
        <v>58</v>
      </c>
      <c r="BF36" s="25">
        <v>2.87</v>
      </c>
      <c r="BG36" s="25">
        <v>89</v>
      </c>
      <c r="BH36" s="25">
        <v>4.43</v>
      </c>
      <c r="BI36" s="25">
        <f t="shared" si="6"/>
        <v>150</v>
      </c>
      <c r="BJ36" s="25">
        <f t="shared" si="7"/>
        <v>8.0299999999999994</v>
      </c>
      <c r="BK36" s="25">
        <f t="shared" si="8"/>
        <v>1199</v>
      </c>
      <c r="BL36" s="25">
        <f t="shared" si="9"/>
        <v>30.119999999999997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1158</v>
      </c>
      <c r="F37" s="25">
        <v>11.92</v>
      </c>
      <c r="G37" s="25">
        <v>128</v>
      </c>
      <c r="H37" s="25">
        <v>1.61</v>
      </c>
      <c r="I37" s="25">
        <v>4</v>
      </c>
      <c r="J37" s="25">
        <v>0.17</v>
      </c>
      <c r="K37" s="25">
        <v>8</v>
      </c>
      <c r="L37" s="25">
        <v>1.23</v>
      </c>
      <c r="M37" s="25">
        <v>4</v>
      </c>
      <c r="N37" s="25">
        <v>0.18</v>
      </c>
      <c r="O37" s="25">
        <v>819</v>
      </c>
      <c r="P37" s="25">
        <v>9.32</v>
      </c>
      <c r="Q37" s="25">
        <f t="shared" si="0"/>
        <v>1170</v>
      </c>
      <c r="R37" s="25">
        <f t="shared" si="1"/>
        <v>13.32</v>
      </c>
      <c r="S37" s="25">
        <v>2435</v>
      </c>
      <c r="T37" s="25">
        <v>36.44</v>
      </c>
      <c r="U37" s="25">
        <v>217</v>
      </c>
      <c r="V37" s="25">
        <v>21.67</v>
      </c>
      <c r="W37" s="25">
        <v>10</v>
      </c>
      <c r="X37" s="25">
        <v>4.76</v>
      </c>
      <c r="Y37" s="25">
        <v>0</v>
      </c>
      <c r="Z37" s="25">
        <v>0</v>
      </c>
      <c r="AA37" s="25">
        <v>0</v>
      </c>
      <c r="AB37" s="25">
        <v>0</v>
      </c>
      <c r="AC37" s="25">
        <f t="shared" si="2"/>
        <v>2662</v>
      </c>
      <c r="AD37" s="25">
        <f t="shared" si="3"/>
        <v>62.87</v>
      </c>
      <c r="AE37" s="25">
        <v>0</v>
      </c>
      <c r="AF37" s="25">
        <v>0</v>
      </c>
      <c r="AG37" s="25">
        <v>9</v>
      </c>
      <c r="AH37" s="25">
        <v>0.09</v>
      </c>
      <c r="AI37" s="25">
        <v>4</v>
      </c>
      <c r="AJ37" s="25">
        <v>0.56000000000000005</v>
      </c>
      <c r="AK37" s="25">
        <v>1</v>
      </c>
      <c r="AL37" s="25">
        <v>0.01</v>
      </c>
      <c r="AM37" s="25">
        <v>2</v>
      </c>
      <c r="AN37" s="25">
        <v>0.02</v>
      </c>
      <c r="AO37" s="25">
        <v>9</v>
      </c>
      <c r="AP37" s="25">
        <v>0.09</v>
      </c>
      <c r="AQ37" s="25">
        <v>0</v>
      </c>
      <c r="AR37" s="25">
        <v>0</v>
      </c>
      <c r="AS37" s="25">
        <f t="shared" si="4"/>
        <v>3857</v>
      </c>
      <c r="AT37" s="25">
        <f t="shared" si="5"/>
        <v>76.960000000000008</v>
      </c>
      <c r="AU37" s="25">
        <v>1157</v>
      </c>
      <c r="AV37" s="25">
        <v>23.09</v>
      </c>
      <c r="AW37" s="25">
        <v>405</v>
      </c>
      <c r="AX37" s="25">
        <v>8.08</v>
      </c>
      <c r="AY37" s="25">
        <v>0</v>
      </c>
      <c r="AZ37" s="25">
        <v>0</v>
      </c>
      <c r="BA37" s="25">
        <v>0</v>
      </c>
      <c r="BB37" s="25">
        <v>0</v>
      </c>
      <c r="BC37" s="25">
        <v>7</v>
      </c>
      <c r="BD37" s="25">
        <v>1.77</v>
      </c>
      <c r="BE37" s="25">
        <v>1</v>
      </c>
      <c r="BF37" s="25">
        <v>0.02</v>
      </c>
      <c r="BG37" s="25">
        <v>239</v>
      </c>
      <c r="BH37" s="25">
        <v>11.95</v>
      </c>
      <c r="BI37" s="25">
        <f t="shared" si="6"/>
        <v>247</v>
      </c>
      <c r="BJ37" s="25">
        <f t="shared" si="7"/>
        <v>13.739999999999998</v>
      </c>
      <c r="BK37" s="25">
        <f t="shared" si="8"/>
        <v>4104</v>
      </c>
      <c r="BL37" s="25">
        <f t="shared" si="9"/>
        <v>90.7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600</v>
      </c>
      <c r="F38" s="25">
        <v>6.79</v>
      </c>
      <c r="G38" s="25">
        <v>320</v>
      </c>
      <c r="H38" s="25">
        <v>4</v>
      </c>
      <c r="I38" s="25">
        <v>2</v>
      </c>
      <c r="J38" s="25">
        <v>0.08</v>
      </c>
      <c r="K38" s="25">
        <v>6</v>
      </c>
      <c r="L38" s="25">
        <v>0.95</v>
      </c>
      <c r="M38" s="25">
        <v>3</v>
      </c>
      <c r="N38" s="25">
        <v>0.14000000000000001</v>
      </c>
      <c r="O38" s="25">
        <v>426</v>
      </c>
      <c r="P38" s="25">
        <v>5.48</v>
      </c>
      <c r="Q38" s="25">
        <f t="shared" si="0"/>
        <v>608</v>
      </c>
      <c r="R38" s="25">
        <f t="shared" si="1"/>
        <v>7.82</v>
      </c>
      <c r="S38" s="25">
        <v>998</v>
      </c>
      <c r="T38" s="25">
        <v>14.94</v>
      </c>
      <c r="U38" s="25">
        <v>90</v>
      </c>
      <c r="V38" s="25">
        <v>8.9499999999999993</v>
      </c>
      <c r="W38" s="25">
        <v>4</v>
      </c>
      <c r="X38" s="25">
        <v>2.0699999999999998</v>
      </c>
      <c r="Y38" s="25">
        <v>0</v>
      </c>
      <c r="Z38" s="25">
        <v>0</v>
      </c>
      <c r="AA38" s="25">
        <v>0</v>
      </c>
      <c r="AB38" s="25">
        <v>0</v>
      </c>
      <c r="AC38" s="25">
        <f t="shared" si="2"/>
        <v>1092</v>
      </c>
      <c r="AD38" s="25">
        <f t="shared" si="3"/>
        <v>25.96</v>
      </c>
      <c r="AE38" s="25">
        <v>0</v>
      </c>
      <c r="AF38" s="25">
        <v>0</v>
      </c>
      <c r="AG38" s="25">
        <v>25</v>
      </c>
      <c r="AH38" s="25">
        <v>0.25</v>
      </c>
      <c r="AI38" s="25">
        <v>7</v>
      </c>
      <c r="AJ38" s="25">
        <v>1.1200000000000001</v>
      </c>
      <c r="AK38" s="25">
        <v>4</v>
      </c>
      <c r="AL38" s="25">
        <v>0.04</v>
      </c>
      <c r="AM38" s="25">
        <v>6</v>
      </c>
      <c r="AN38" s="25">
        <v>0.06</v>
      </c>
      <c r="AO38" s="25">
        <v>318</v>
      </c>
      <c r="AP38" s="25">
        <v>3.18</v>
      </c>
      <c r="AQ38" s="25">
        <v>10</v>
      </c>
      <c r="AR38" s="25">
        <v>0.48</v>
      </c>
      <c r="AS38" s="25">
        <f t="shared" si="4"/>
        <v>2060</v>
      </c>
      <c r="AT38" s="25">
        <f t="shared" si="5"/>
        <v>38.43</v>
      </c>
      <c r="AU38" s="25">
        <v>618</v>
      </c>
      <c r="AV38" s="25">
        <v>11.53</v>
      </c>
      <c r="AW38" s="25">
        <v>216</v>
      </c>
      <c r="AX38" s="25">
        <v>4.04</v>
      </c>
      <c r="AY38" s="25">
        <v>0</v>
      </c>
      <c r="AZ38" s="25">
        <v>0</v>
      </c>
      <c r="BA38" s="25">
        <v>0</v>
      </c>
      <c r="BB38" s="25">
        <v>0</v>
      </c>
      <c r="BC38" s="25">
        <v>7</v>
      </c>
      <c r="BD38" s="25">
        <v>1.68</v>
      </c>
      <c r="BE38" s="25">
        <v>0</v>
      </c>
      <c r="BF38" s="25">
        <v>0</v>
      </c>
      <c r="BG38" s="25">
        <v>183</v>
      </c>
      <c r="BH38" s="25">
        <v>9.15</v>
      </c>
      <c r="BI38" s="25">
        <f t="shared" si="6"/>
        <v>190</v>
      </c>
      <c r="BJ38" s="25">
        <f t="shared" si="7"/>
        <v>10.83</v>
      </c>
      <c r="BK38" s="25">
        <f t="shared" si="8"/>
        <v>2250</v>
      </c>
      <c r="BL38" s="25">
        <f t="shared" si="9"/>
        <v>49.26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411</v>
      </c>
      <c r="F39" s="25">
        <v>4.4400000000000004</v>
      </c>
      <c r="G39" s="25">
        <v>122</v>
      </c>
      <c r="H39" s="25">
        <v>1.53</v>
      </c>
      <c r="I39" s="25">
        <v>2</v>
      </c>
      <c r="J39" s="25">
        <v>0.05</v>
      </c>
      <c r="K39" s="25">
        <v>3</v>
      </c>
      <c r="L39" s="25">
        <v>0.42</v>
      </c>
      <c r="M39" s="25">
        <v>1</v>
      </c>
      <c r="N39" s="25">
        <v>0.06</v>
      </c>
      <c r="O39" s="25">
        <v>291</v>
      </c>
      <c r="P39" s="25">
        <v>3.44</v>
      </c>
      <c r="Q39" s="25">
        <f t="shared" si="0"/>
        <v>416</v>
      </c>
      <c r="R39" s="25">
        <f t="shared" si="1"/>
        <v>4.91</v>
      </c>
      <c r="S39" s="25">
        <v>0</v>
      </c>
      <c r="T39" s="25">
        <v>0</v>
      </c>
      <c r="U39" s="25">
        <v>0</v>
      </c>
      <c r="V39" s="25">
        <v>0</v>
      </c>
      <c r="W39" s="25">
        <v>1</v>
      </c>
      <c r="X39" s="25">
        <v>-0.13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1</v>
      </c>
      <c r="AD39" s="25">
        <f t="shared" si="3"/>
        <v>-0.13</v>
      </c>
      <c r="AE39" s="25">
        <v>0</v>
      </c>
      <c r="AF39" s="25">
        <v>0</v>
      </c>
      <c r="AG39" s="25">
        <v>12</v>
      </c>
      <c r="AH39" s="25">
        <v>0.12</v>
      </c>
      <c r="AI39" s="25">
        <v>3</v>
      </c>
      <c r="AJ39" s="25">
        <v>0.52</v>
      </c>
      <c r="AK39" s="25">
        <v>2</v>
      </c>
      <c r="AL39" s="25">
        <v>0.02</v>
      </c>
      <c r="AM39" s="25">
        <v>3</v>
      </c>
      <c r="AN39" s="25">
        <v>0.03</v>
      </c>
      <c r="AO39" s="25">
        <v>145</v>
      </c>
      <c r="AP39" s="25">
        <v>1.45</v>
      </c>
      <c r="AQ39" s="25">
        <v>4</v>
      </c>
      <c r="AR39" s="25">
        <v>0.22</v>
      </c>
      <c r="AS39" s="25">
        <f t="shared" si="4"/>
        <v>582</v>
      </c>
      <c r="AT39" s="25">
        <f t="shared" si="5"/>
        <v>6.92</v>
      </c>
      <c r="AU39" s="25">
        <v>175</v>
      </c>
      <c r="AV39" s="25">
        <v>2.08</v>
      </c>
      <c r="AW39" s="25">
        <v>61</v>
      </c>
      <c r="AX39" s="25">
        <v>0.73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f t="shared" si="6"/>
        <v>0</v>
      </c>
      <c r="BJ39" s="25">
        <f t="shared" si="7"/>
        <v>0</v>
      </c>
      <c r="BK39" s="25">
        <f t="shared" si="8"/>
        <v>582</v>
      </c>
      <c r="BL39" s="25">
        <f t="shared" si="9"/>
        <v>6.92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0</v>
      </c>
      <c r="R40" s="25">
        <f t="shared" si="1"/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0</v>
      </c>
      <c r="AD40" s="25">
        <f t="shared" si="3"/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f t="shared" si="4"/>
        <v>0</v>
      </c>
      <c r="AT40" s="25">
        <f t="shared" si="5"/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f t="shared" si="6"/>
        <v>0</v>
      </c>
      <c r="BJ40" s="25">
        <f t="shared" si="7"/>
        <v>0</v>
      </c>
      <c r="BK40" s="25">
        <f t="shared" si="8"/>
        <v>0</v>
      </c>
      <c r="BL40" s="25">
        <f t="shared" si="9"/>
        <v>0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189</v>
      </c>
      <c r="F41" s="25">
        <v>2.04</v>
      </c>
      <c r="G41" s="25">
        <v>64</v>
      </c>
      <c r="H41" s="25">
        <v>0.79</v>
      </c>
      <c r="I41" s="25">
        <v>2</v>
      </c>
      <c r="J41" s="25">
        <v>0.05</v>
      </c>
      <c r="K41" s="25">
        <v>1</v>
      </c>
      <c r="L41" s="25">
        <v>0.22</v>
      </c>
      <c r="M41" s="25">
        <v>0</v>
      </c>
      <c r="N41" s="25">
        <v>0</v>
      </c>
      <c r="O41" s="25">
        <v>134</v>
      </c>
      <c r="P41" s="25">
        <v>1.62</v>
      </c>
      <c r="Q41" s="25">
        <f t="shared" si="0"/>
        <v>192</v>
      </c>
      <c r="R41" s="25">
        <f t="shared" si="1"/>
        <v>2.31</v>
      </c>
      <c r="S41" s="25">
        <v>18</v>
      </c>
      <c r="T41" s="25">
        <v>0.28000000000000003</v>
      </c>
      <c r="U41" s="25">
        <v>126</v>
      </c>
      <c r="V41" s="25">
        <v>12.53</v>
      </c>
      <c r="W41" s="25">
        <v>1</v>
      </c>
      <c r="X41" s="25">
        <v>0.4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145</v>
      </c>
      <c r="AD41" s="25">
        <f t="shared" si="3"/>
        <v>13.209999999999999</v>
      </c>
      <c r="AE41" s="25">
        <v>0</v>
      </c>
      <c r="AF41" s="25">
        <v>0</v>
      </c>
      <c r="AG41" s="25">
        <v>52</v>
      </c>
      <c r="AH41" s="25">
        <v>0.52</v>
      </c>
      <c r="AI41" s="25">
        <v>15</v>
      </c>
      <c r="AJ41" s="25">
        <v>2.2200000000000002</v>
      </c>
      <c r="AK41" s="25">
        <v>9</v>
      </c>
      <c r="AL41" s="25">
        <v>0.09</v>
      </c>
      <c r="AM41" s="25">
        <v>13</v>
      </c>
      <c r="AN41" s="25">
        <v>0.13</v>
      </c>
      <c r="AO41" s="25">
        <v>744</v>
      </c>
      <c r="AP41" s="25">
        <v>7.44</v>
      </c>
      <c r="AQ41" s="25">
        <v>22</v>
      </c>
      <c r="AR41" s="25">
        <v>1.1200000000000001</v>
      </c>
      <c r="AS41" s="25">
        <f t="shared" si="4"/>
        <v>1170</v>
      </c>
      <c r="AT41" s="25">
        <f t="shared" si="5"/>
        <v>25.919999999999998</v>
      </c>
      <c r="AU41" s="25">
        <v>351</v>
      </c>
      <c r="AV41" s="25">
        <v>7.78</v>
      </c>
      <c r="AW41" s="25">
        <v>123</v>
      </c>
      <c r="AX41" s="25">
        <v>2.72</v>
      </c>
      <c r="AY41" s="25">
        <v>0</v>
      </c>
      <c r="AZ41" s="25">
        <v>0</v>
      </c>
      <c r="BA41" s="25">
        <v>0</v>
      </c>
      <c r="BB41" s="25">
        <v>0</v>
      </c>
      <c r="BC41" s="25">
        <v>2</v>
      </c>
      <c r="BD41" s="25">
        <v>0.44</v>
      </c>
      <c r="BE41" s="25">
        <v>1</v>
      </c>
      <c r="BF41" s="25">
        <v>0.01</v>
      </c>
      <c r="BG41" s="25">
        <v>48</v>
      </c>
      <c r="BH41" s="25">
        <v>2.4</v>
      </c>
      <c r="BI41" s="25">
        <f t="shared" si="6"/>
        <v>51</v>
      </c>
      <c r="BJ41" s="25">
        <f t="shared" si="7"/>
        <v>2.85</v>
      </c>
      <c r="BK41" s="25">
        <f t="shared" si="8"/>
        <v>1221</v>
      </c>
      <c r="BL41" s="25">
        <f t="shared" si="9"/>
        <v>28.77</v>
      </c>
    </row>
    <row r="42" spans="1:64" x14ac:dyDescent="0.25">
      <c r="A42" s="25">
        <v>35</v>
      </c>
      <c r="B42" s="23" t="s">
        <v>76</v>
      </c>
      <c r="C42" s="25">
        <v>33793</v>
      </c>
      <c r="D42" s="25">
        <v>174.79</v>
      </c>
      <c r="E42" s="25">
        <v>8687</v>
      </c>
      <c r="F42" s="25">
        <v>92.07</v>
      </c>
      <c r="G42" s="25">
        <v>2151</v>
      </c>
      <c r="H42" s="25">
        <v>26.81</v>
      </c>
      <c r="I42" s="25">
        <v>36</v>
      </c>
      <c r="J42" s="25">
        <v>1.75</v>
      </c>
      <c r="K42" s="25">
        <v>135</v>
      </c>
      <c r="L42" s="25">
        <v>20.41</v>
      </c>
      <c r="M42" s="25">
        <v>61</v>
      </c>
      <c r="N42" s="25">
        <v>3.06</v>
      </c>
      <c r="O42" s="25">
        <v>29855</v>
      </c>
      <c r="P42" s="25">
        <v>202.31</v>
      </c>
      <c r="Q42" s="25">
        <f t="shared" si="0"/>
        <v>42651</v>
      </c>
      <c r="R42" s="25">
        <f t="shared" si="1"/>
        <v>289.02000000000004</v>
      </c>
      <c r="S42" s="25">
        <v>1058</v>
      </c>
      <c r="T42" s="25">
        <v>15.85</v>
      </c>
      <c r="U42" s="25">
        <v>135</v>
      </c>
      <c r="V42" s="25">
        <v>13.44</v>
      </c>
      <c r="W42" s="25">
        <v>10</v>
      </c>
      <c r="X42" s="25">
        <v>2.42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2"/>
        <v>1203</v>
      </c>
      <c r="AD42" s="25">
        <f t="shared" si="3"/>
        <v>31.71</v>
      </c>
      <c r="AE42" s="25">
        <v>9</v>
      </c>
      <c r="AF42" s="25">
        <v>7.0000000000000007E-2</v>
      </c>
      <c r="AG42" s="25">
        <v>87</v>
      </c>
      <c r="AH42" s="25">
        <v>0.85</v>
      </c>
      <c r="AI42" s="25">
        <v>51</v>
      </c>
      <c r="AJ42" s="25">
        <v>7.62</v>
      </c>
      <c r="AK42" s="25">
        <v>18</v>
      </c>
      <c r="AL42" s="25">
        <v>0.16</v>
      </c>
      <c r="AM42" s="25">
        <v>22</v>
      </c>
      <c r="AN42" s="25">
        <v>0.19</v>
      </c>
      <c r="AO42" s="25">
        <v>954</v>
      </c>
      <c r="AP42" s="25">
        <v>9.5299999999999994</v>
      </c>
      <c r="AQ42" s="25">
        <v>28</v>
      </c>
      <c r="AR42" s="25">
        <v>1.43</v>
      </c>
      <c r="AS42" s="25">
        <f t="shared" si="4"/>
        <v>44995</v>
      </c>
      <c r="AT42" s="25">
        <f t="shared" si="5"/>
        <v>339.15000000000003</v>
      </c>
      <c r="AU42" s="25">
        <v>13498</v>
      </c>
      <c r="AV42" s="25">
        <v>101.75</v>
      </c>
      <c r="AW42" s="25">
        <v>4724</v>
      </c>
      <c r="AX42" s="25">
        <v>35.619999999999997</v>
      </c>
      <c r="AY42" s="25">
        <v>10</v>
      </c>
      <c r="AZ42" s="25">
        <v>0.08</v>
      </c>
      <c r="BA42" s="25">
        <v>18</v>
      </c>
      <c r="BB42" s="25">
        <v>0.71</v>
      </c>
      <c r="BC42" s="25">
        <v>14</v>
      </c>
      <c r="BD42" s="25">
        <v>2.38</v>
      </c>
      <c r="BE42" s="25">
        <v>100</v>
      </c>
      <c r="BF42" s="25">
        <v>5</v>
      </c>
      <c r="BG42" s="25">
        <v>237</v>
      </c>
      <c r="BH42" s="25">
        <v>11.93</v>
      </c>
      <c r="BI42" s="25">
        <f t="shared" si="6"/>
        <v>379</v>
      </c>
      <c r="BJ42" s="25">
        <f t="shared" si="7"/>
        <v>20.100000000000001</v>
      </c>
      <c r="BK42" s="25">
        <f t="shared" si="8"/>
        <v>45374</v>
      </c>
      <c r="BL42" s="25">
        <f t="shared" si="9"/>
        <v>359.25000000000006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610</v>
      </c>
      <c r="D44" s="25">
        <v>4.95</v>
      </c>
      <c r="E44" s="25">
        <v>1211</v>
      </c>
      <c r="F44" s="25">
        <v>13</v>
      </c>
      <c r="G44" s="25">
        <v>348</v>
      </c>
      <c r="H44" s="25">
        <v>4.3600000000000003</v>
      </c>
      <c r="I44" s="25">
        <v>6</v>
      </c>
      <c r="J44" s="25">
        <v>0.33</v>
      </c>
      <c r="K44" s="25">
        <v>17</v>
      </c>
      <c r="L44" s="25">
        <v>2.4900000000000002</v>
      </c>
      <c r="M44" s="25">
        <v>7</v>
      </c>
      <c r="N44" s="25">
        <v>0.37</v>
      </c>
      <c r="O44" s="25">
        <v>1291</v>
      </c>
      <c r="P44" s="25">
        <v>14.54</v>
      </c>
      <c r="Q44" s="25">
        <f t="shared" si="0"/>
        <v>1844</v>
      </c>
      <c r="R44" s="25">
        <f t="shared" si="1"/>
        <v>20.769999999999996</v>
      </c>
      <c r="S44" s="25">
        <v>454</v>
      </c>
      <c r="T44" s="25">
        <v>6.79</v>
      </c>
      <c r="U44" s="25">
        <v>32</v>
      </c>
      <c r="V44" s="25">
        <v>3.18</v>
      </c>
      <c r="W44" s="25">
        <v>1</v>
      </c>
      <c r="X44" s="25">
        <v>0.72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487</v>
      </c>
      <c r="AD44" s="25">
        <f t="shared" si="3"/>
        <v>10.690000000000001</v>
      </c>
      <c r="AE44" s="25">
        <v>0</v>
      </c>
      <c r="AF44" s="25">
        <v>0</v>
      </c>
      <c r="AG44" s="25">
        <v>35</v>
      </c>
      <c r="AH44" s="25">
        <v>0.35</v>
      </c>
      <c r="AI44" s="25">
        <v>13</v>
      </c>
      <c r="AJ44" s="25">
        <v>1.93</v>
      </c>
      <c r="AK44" s="25">
        <v>7</v>
      </c>
      <c r="AL44" s="25">
        <v>7.0000000000000007E-2</v>
      </c>
      <c r="AM44" s="25">
        <v>10</v>
      </c>
      <c r="AN44" s="25">
        <v>0.1</v>
      </c>
      <c r="AO44" s="25">
        <v>516</v>
      </c>
      <c r="AP44" s="25">
        <v>5.16</v>
      </c>
      <c r="AQ44" s="25">
        <v>15</v>
      </c>
      <c r="AR44" s="25">
        <v>0.77</v>
      </c>
      <c r="AS44" s="25">
        <f t="shared" si="4"/>
        <v>2912</v>
      </c>
      <c r="AT44" s="25">
        <f t="shared" si="5"/>
        <v>39.070000000000007</v>
      </c>
      <c r="AU44" s="25">
        <v>874</v>
      </c>
      <c r="AV44" s="25">
        <v>11.72</v>
      </c>
      <c r="AW44" s="25">
        <v>306</v>
      </c>
      <c r="AX44" s="25">
        <v>4.0999999999999996</v>
      </c>
      <c r="AY44" s="25">
        <v>3</v>
      </c>
      <c r="AZ44" s="25">
        <v>0.16</v>
      </c>
      <c r="BA44" s="25">
        <v>0</v>
      </c>
      <c r="BB44" s="25">
        <v>0</v>
      </c>
      <c r="BC44" s="25">
        <v>9</v>
      </c>
      <c r="BD44" s="25">
        <v>2.19</v>
      </c>
      <c r="BE44" s="25">
        <v>0</v>
      </c>
      <c r="BF44" s="25">
        <v>0</v>
      </c>
      <c r="BG44" s="25">
        <v>224</v>
      </c>
      <c r="BH44" s="25">
        <v>11.17</v>
      </c>
      <c r="BI44" s="25">
        <f t="shared" si="6"/>
        <v>236</v>
      </c>
      <c r="BJ44" s="25">
        <f t="shared" si="7"/>
        <v>13.52</v>
      </c>
      <c r="BK44" s="25">
        <f t="shared" si="8"/>
        <v>3148</v>
      </c>
      <c r="BL44" s="25">
        <f t="shared" si="9"/>
        <v>52.59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1604</v>
      </c>
      <c r="D48" s="25">
        <v>7.23</v>
      </c>
      <c r="E48" s="25">
        <v>1383</v>
      </c>
      <c r="F48" s="25">
        <v>13.72</v>
      </c>
      <c r="G48" s="25">
        <v>17</v>
      </c>
      <c r="H48" s="25">
        <v>0.14000000000000001</v>
      </c>
      <c r="I48" s="25">
        <v>8</v>
      </c>
      <c r="J48" s="25">
        <v>0.05</v>
      </c>
      <c r="K48" s="25">
        <v>5</v>
      </c>
      <c r="L48" s="25">
        <v>0.56999999999999995</v>
      </c>
      <c r="M48" s="25">
        <v>0</v>
      </c>
      <c r="N48" s="25">
        <v>0</v>
      </c>
      <c r="O48" s="25">
        <v>2100</v>
      </c>
      <c r="P48" s="25">
        <v>15.1</v>
      </c>
      <c r="Q48" s="25">
        <f t="shared" si="0"/>
        <v>3000</v>
      </c>
      <c r="R48" s="25">
        <f t="shared" si="1"/>
        <v>21.570000000000004</v>
      </c>
      <c r="S48" s="25">
        <v>572</v>
      </c>
      <c r="T48" s="25">
        <v>8.57</v>
      </c>
      <c r="U48" s="25">
        <v>83</v>
      </c>
      <c r="V48" s="25">
        <v>8.18</v>
      </c>
      <c r="W48" s="25">
        <v>5</v>
      </c>
      <c r="X48" s="25">
        <v>1.26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660</v>
      </c>
      <c r="AD48" s="25">
        <f t="shared" si="3"/>
        <v>18.010000000000002</v>
      </c>
      <c r="AE48" s="25">
        <v>0</v>
      </c>
      <c r="AF48" s="25">
        <v>0</v>
      </c>
      <c r="AG48" s="25">
        <v>107</v>
      </c>
      <c r="AH48" s="25">
        <v>1.06</v>
      </c>
      <c r="AI48" s="25">
        <v>44</v>
      </c>
      <c r="AJ48" s="25">
        <v>6.37</v>
      </c>
      <c r="AK48" s="25">
        <v>17</v>
      </c>
      <c r="AL48" s="25">
        <v>0.17</v>
      </c>
      <c r="AM48" s="25">
        <v>25</v>
      </c>
      <c r="AN48" s="25">
        <v>0.25</v>
      </c>
      <c r="AO48" s="25">
        <v>1281</v>
      </c>
      <c r="AP48" s="25">
        <v>12.8</v>
      </c>
      <c r="AQ48" s="25">
        <v>38</v>
      </c>
      <c r="AR48" s="25">
        <v>1.92</v>
      </c>
      <c r="AS48" s="25">
        <f t="shared" si="4"/>
        <v>5134</v>
      </c>
      <c r="AT48" s="25">
        <f t="shared" si="5"/>
        <v>60.230000000000004</v>
      </c>
      <c r="AU48" s="25">
        <v>1541</v>
      </c>
      <c r="AV48" s="25">
        <v>18.07</v>
      </c>
      <c r="AW48" s="25">
        <v>539</v>
      </c>
      <c r="AX48" s="25">
        <v>6.32</v>
      </c>
      <c r="AY48" s="25">
        <v>0</v>
      </c>
      <c r="AZ48" s="25">
        <v>0</v>
      </c>
      <c r="BA48" s="25">
        <v>0</v>
      </c>
      <c r="BB48" s="25">
        <v>0</v>
      </c>
      <c r="BC48" s="25">
        <v>5</v>
      </c>
      <c r="BD48" s="25">
        <v>0.63</v>
      </c>
      <c r="BE48" s="25">
        <v>5</v>
      </c>
      <c r="BF48" s="25">
        <v>0.19</v>
      </c>
      <c r="BG48" s="25">
        <v>65</v>
      </c>
      <c r="BH48" s="25">
        <v>3.23</v>
      </c>
      <c r="BI48" s="25">
        <f t="shared" si="6"/>
        <v>75</v>
      </c>
      <c r="BJ48" s="25">
        <f t="shared" si="7"/>
        <v>4.05</v>
      </c>
      <c r="BK48" s="25">
        <f t="shared" si="8"/>
        <v>5209</v>
      </c>
      <c r="BL48" s="25">
        <f t="shared" si="9"/>
        <v>64.28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27490</v>
      </c>
      <c r="D50" s="25">
        <v>205.67</v>
      </c>
      <c r="E50" s="25">
        <v>4186</v>
      </c>
      <c r="F50" s="25">
        <v>42.57</v>
      </c>
      <c r="G50" s="25">
        <v>0</v>
      </c>
      <c r="H50" s="25">
        <v>0</v>
      </c>
      <c r="I50" s="25">
        <v>19</v>
      </c>
      <c r="J50" s="25">
        <v>1.01</v>
      </c>
      <c r="K50" s="25">
        <v>56</v>
      </c>
      <c r="L50" s="25">
        <v>2.75</v>
      </c>
      <c r="M50" s="25">
        <v>8</v>
      </c>
      <c r="N50" s="25">
        <v>0.42</v>
      </c>
      <c r="O50" s="25">
        <v>22225</v>
      </c>
      <c r="P50" s="25">
        <v>176.41</v>
      </c>
      <c r="Q50" s="25">
        <f t="shared" si="0"/>
        <v>31751</v>
      </c>
      <c r="R50" s="25">
        <f t="shared" si="1"/>
        <v>251.99999999999997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f t="shared" si="2"/>
        <v>0</v>
      </c>
      <c r="AD50" s="25">
        <f t="shared" si="3"/>
        <v>0</v>
      </c>
      <c r="AE50" s="25">
        <v>0</v>
      </c>
      <c r="AF50" s="25">
        <v>0</v>
      </c>
      <c r="AG50" s="25">
        <v>0</v>
      </c>
      <c r="AH50" s="25">
        <v>0</v>
      </c>
      <c r="AI50" s="25">
        <v>0</v>
      </c>
      <c r="AJ50" s="25">
        <v>0</v>
      </c>
      <c r="AK50" s="25">
        <v>0</v>
      </c>
      <c r="AL50" s="25">
        <v>0</v>
      </c>
      <c r="AM50" s="25">
        <v>0</v>
      </c>
      <c r="AN50" s="25">
        <v>0</v>
      </c>
      <c r="AO50" s="25">
        <v>0</v>
      </c>
      <c r="AP50" s="25">
        <v>0</v>
      </c>
      <c r="AQ50" s="25">
        <v>0</v>
      </c>
      <c r="AR50" s="25">
        <v>0</v>
      </c>
      <c r="AS50" s="25">
        <f t="shared" si="4"/>
        <v>31751</v>
      </c>
      <c r="AT50" s="25">
        <f t="shared" si="5"/>
        <v>251.99999999999997</v>
      </c>
      <c r="AU50" s="25">
        <v>9526</v>
      </c>
      <c r="AV50" s="25">
        <v>75.59</v>
      </c>
      <c r="AW50" s="25">
        <v>3335</v>
      </c>
      <c r="AX50" s="25">
        <v>26.46</v>
      </c>
      <c r="AY50" s="25">
        <v>0</v>
      </c>
      <c r="AZ50" s="25">
        <v>0</v>
      </c>
      <c r="BA50" s="25">
        <v>0</v>
      </c>
      <c r="BB50" s="25">
        <v>0</v>
      </c>
      <c r="BC50" s="25">
        <v>0</v>
      </c>
      <c r="BD50" s="25">
        <v>0</v>
      </c>
      <c r="BE50" s="25">
        <v>0</v>
      </c>
      <c r="BF50" s="25">
        <v>0</v>
      </c>
      <c r="BG50" s="25">
        <v>0</v>
      </c>
      <c r="BH50" s="25">
        <v>0</v>
      </c>
      <c r="BI50" s="25">
        <f t="shared" si="6"/>
        <v>0</v>
      </c>
      <c r="BJ50" s="25">
        <f t="shared" si="7"/>
        <v>0</v>
      </c>
      <c r="BK50" s="25">
        <f t="shared" si="8"/>
        <v>31751</v>
      </c>
      <c r="BL50" s="25">
        <f t="shared" si="9"/>
        <v>251.99999999999997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217849</v>
      </c>
      <c r="D51" s="35">
        <f t="shared" si="10"/>
        <v>1279.99</v>
      </c>
      <c r="E51" s="35">
        <f t="shared" si="10"/>
        <v>109438</v>
      </c>
      <c r="F51" s="35">
        <f t="shared" si="10"/>
        <v>1144.6599999999999</v>
      </c>
      <c r="G51" s="35">
        <f t="shared" si="10"/>
        <v>19819</v>
      </c>
      <c r="H51" s="35">
        <f t="shared" si="10"/>
        <v>247.76</v>
      </c>
      <c r="I51" s="35">
        <f t="shared" si="10"/>
        <v>692</v>
      </c>
      <c r="J51" s="35">
        <f t="shared" si="10"/>
        <v>30.05</v>
      </c>
      <c r="K51" s="35">
        <f t="shared" si="10"/>
        <v>1681</v>
      </c>
      <c r="L51" s="35">
        <f t="shared" si="10"/>
        <v>245.2999999999999</v>
      </c>
      <c r="M51" s="35">
        <f t="shared" si="10"/>
        <v>728</v>
      </c>
      <c r="N51" s="35">
        <f t="shared" si="10"/>
        <v>36.550000000000004</v>
      </c>
      <c r="O51" s="35">
        <f t="shared" si="10"/>
        <v>230762</v>
      </c>
      <c r="P51" s="35">
        <f t="shared" si="10"/>
        <v>1890.01</v>
      </c>
      <c r="Q51" s="35">
        <f t="shared" si="10"/>
        <v>329660</v>
      </c>
      <c r="R51" s="35">
        <f t="shared" si="10"/>
        <v>2700</v>
      </c>
      <c r="S51" s="35">
        <f t="shared" si="10"/>
        <v>65518</v>
      </c>
      <c r="T51" s="35">
        <f t="shared" si="10"/>
        <v>980.75</v>
      </c>
      <c r="U51" s="35">
        <f t="shared" si="10"/>
        <v>8020</v>
      </c>
      <c r="V51" s="35">
        <f t="shared" si="10"/>
        <v>801.49000000000012</v>
      </c>
      <c r="W51" s="35">
        <f t="shared" si="10"/>
        <v>392</v>
      </c>
      <c r="X51" s="35">
        <f t="shared" si="10"/>
        <v>177.71999999999997</v>
      </c>
      <c r="Y51" s="35">
        <f t="shared" si="10"/>
        <v>0</v>
      </c>
      <c r="Z51" s="35">
        <f t="shared" si="10"/>
        <v>0</v>
      </c>
      <c r="AA51" s="35">
        <f t="shared" si="10"/>
        <v>0</v>
      </c>
      <c r="AB51" s="35">
        <f t="shared" si="10"/>
        <v>0</v>
      </c>
      <c r="AC51" s="35">
        <f t="shared" si="10"/>
        <v>73930</v>
      </c>
      <c r="AD51" s="35">
        <f t="shared" si="10"/>
        <v>1959.9599999999998</v>
      </c>
      <c r="AE51" s="35">
        <f t="shared" si="10"/>
        <v>128</v>
      </c>
      <c r="AF51" s="35">
        <f t="shared" si="10"/>
        <v>1.1900000000000002</v>
      </c>
      <c r="AG51" s="35">
        <f t="shared" si="10"/>
        <v>1815</v>
      </c>
      <c r="AH51" s="35">
        <f t="shared" si="10"/>
        <v>18.13</v>
      </c>
      <c r="AI51" s="35">
        <f t="shared" ref="AI51:BL51" si="11">SUM(AI8:AI50)</f>
        <v>933</v>
      </c>
      <c r="AJ51" s="35">
        <f t="shared" si="11"/>
        <v>142.17999999999998</v>
      </c>
      <c r="AK51" s="35">
        <f t="shared" si="11"/>
        <v>363</v>
      </c>
      <c r="AL51" s="35">
        <f t="shared" si="11"/>
        <v>3.4599999999999995</v>
      </c>
      <c r="AM51" s="35">
        <f t="shared" si="11"/>
        <v>512</v>
      </c>
      <c r="AN51" s="35">
        <f t="shared" si="11"/>
        <v>4.8899999999999988</v>
      </c>
      <c r="AO51" s="35">
        <f t="shared" si="11"/>
        <v>23007</v>
      </c>
      <c r="AP51" s="35">
        <f t="shared" si="11"/>
        <v>230.12000000000003</v>
      </c>
      <c r="AQ51" s="35">
        <f t="shared" si="11"/>
        <v>684</v>
      </c>
      <c r="AR51" s="35">
        <f t="shared" si="11"/>
        <v>34.300000000000004</v>
      </c>
      <c r="AS51" s="35">
        <f t="shared" si="11"/>
        <v>430348</v>
      </c>
      <c r="AT51" s="35">
        <f t="shared" si="11"/>
        <v>5059.9299999999994</v>
      </c>
      <c r="AU51" s="35">
        <f t="shared" si="11"/>
        <v>129109</v>
      </c>
      <c r="AV51" s="35">
        <f t="shared" si="11"/>
        <v>1517.9899999999998</v>
      </c>
      <c r="AW51" s="35">
        <f t="shared" si="11"/>
        <v>45188</v>
      </c>
      <c r="AX51" s="35">
        <f t="shared" si="11"/>
        <v>531.33000000000004</v>
      </c>
      <c r="AY51" s="35">
        <f t="shared" si="11"/>
        <v>688</v>
      </c>
      <c r="AZ51" s="35">
        <f t="shared" si="11"/>
        <v>32.72</v>
      </c>
      <c r="BA51" s="35">
        <f t="shared" si="11"/>
        <v>427</v>
      </c>
      <c r="BB51" s="35">
        <f t="shared" si="11"/>
        <v>19.82</v>
      </c>
      <c r="BC51" s="35">
        <f t="shared" si="11"/>
        <v>1404</v>
      </c>
      <c r="BD51" s="35">
        <f t="shared" si="11"/>
        <v>341.14</v>
      </c>
      <c r="BE51" s="35">
        <f t="shared" si="11"/>
        <v>5084</v>
      </c>
      <c r="BF51" s="35">
        <f t="shared" si="11"/>
        <v>253.67000000000002</v>
      </c>
      <c r="BG51" s="35">
        <f t="shared" si="11"/>
        <v>37065</v>
      </c>
      <c r="BH51" s="35">
        <f t="shared" si="11"/>
        <v>1852.6100000000006</v>
      </c>
      <c r="BI51" s="35">
        <f t="shared" si="11"/>
        <v>44668</v>
      </c>
      <c r="BJ51" s="35">
        <f t="shared" si="11"/>
        <v>2499.96</v>
      </c>
      <c r="BK51" s="35">
        <f t="shared" si="11"/>
        <v>475016</v>
      </c>
      <c r="BL51" s="35">
        <f t="shared" si="11"/>
        <v>7559.89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500</v>
      </c>
      <c r="D8" s="25">
        <v>8</v>
      </c>
      <c r="E8" s="25">
        <v>81</v>
      </c>
      <c r="F8" s="25">
        <v>0.59</v>
      </c>
      <c r="G8" s="25">
        <v>57</v>
      </c>
      <c r="H8" s="25">
        <v>0.41</v>
      </c>
      <c r="I8" s="25">
        <v>1</v>
      </c>
      <c r="J8" s="25">
        <v>0.01</v>
      </c>
      <c r="K8" s="25">
        <v>18</v>
      </c>
      <c r="L8" s="25">
        <v>0.9</v>
      </c>
      <c r="M8" s="25">
        <v>1</v>
      </c>
      <c r="N8" s="25">
        <v>0.02</v>
      </c>
      <c r="O8" s="25">
        <v>192</v>
      </c>
      <c r="P8" s="25">
        <v>2.95</v>
      </c>
      <c r="Q8" s="25">
        <f t="shared" ref="Q8:Q50" si="0">(C8+E8+I8+K8)</f>
        <v>600</v>
      </c>
      <c r="R8" s="25">
        <f t="shared" ref="R8:R50" si="1">(D8+F8+J8+L8)</f>
        <v>9.5</v>
      </c>
      <c r="S8" s="25">
        <v>300</v>
      </c>
      <c r="T8" s="25">
        <v>6.16</v>
      </c>
      <c r="U8" s="25">
        <v>8</v>
      </c>
      <c r="V8" s="25">
        <v>1.6</v>
      </c>
      <c r="W8" s="25">
        <v>4</v>
      </c>
      <c r="X8" s="25">
        <v>0.08</v>
      </c>
      <c r="Y8" s="25">
        <v>88</v>
      </c>
      <c r="Z8" s="25">
        <v>0.16</v>
      </c>
      <c r="AA8" s="25">
        <v>1</v>
      </c>
      <c r="AB8" s="25">
        <v>0</v>
      </c>
      <c r="AC8" s="25">
        <f t="shared" ref="AC8:AC50" si="2">(S8+U8+W8+Y8)</f>
        <v>400</v>
      </c>
      <c r="AD8" s="25">
        <f t="shared" ref="AD8:AD50" si="3">(T8+V8+X8+Z8)</f>
        <v>8</v>
      </c>
      <c r="AE8" s="25">
        <v>0</v>
      </c>
      <c r="AF8" s="25">
        <v>0</v>
      </c>
      <c r="AG8" s="25">
        <v>20</v>
      </c>
      <c r="AH8" s="25">
        <v>0.4</v>
      </c>
      <c r="AI8" s="25">
        <v>10</v>
      </c>
      <c r="AJ8" s="25">
        <v>0.5</v>
      </c>
      <c r="AK8" s="25">
        <v>1</v>
      </c>
      <c r="AL8" s="25">
        <v>0</v>
      </c>
      <c r="AM8" s="25">
        <v>1</v>
      </c>
      <c r="AN8" s="25">
        <v>0.01</v>
      </c>
      <c r="AO8" s="25">
        <v>18</v>
      </c>
      <c r="AP8" s="25">
        <v>0.19</v>
      </c>
      <c r="AQ8" s="25">
        <v>1</v>
      </c>
      <c r="AR8" s="25">
        <v>0</v>
      </c>
      <c r="AS8" s="25">
        <f t="shared" ref="AS8:AS50" si="4">(Q8+AC8+AE8+AG8+AI8+AK8+AM8+AO8)</f>
        <v>1050</v>
      </c>
      <c r="AT8" s="25">
        <f t="shared" ref="AT8:AT50" si="5">(R8+AD8+AF8+AH8+AJ8+AL8+AN8+AP8)</f>
        <v>18.600000000000001</v>
      </c>
      <c r="AU8" s="25">
        <v>761</v>
      </c>
      <c r="AV8" s="25">
        <v>8.3699999999999992</v>
      </c>
      <c r="AW8" s="25">
        <v>151</v>
      </c>
      <c r="AX8" s="25">
        <v>0.75</v>
      </c>
      <c r="AY8" s="25">
        <v>0</v>
      </c>
      <c r="AZ8" s="25">
        <v>0</v>
      </c>
      <c r="BA8" s="25">
        <v>0</v>
      </c>
      <c r="BB8" s="25">
        <v>0</v>
      </c>
      <c r="BC8" s="25">
        <v>3</v>
      </c>
      <c r="BD8" s="25">
        <v>0.55000000000000004</v>
      </c>
      <c r="BE8" s="25">
        <v>20</v>
      </c>
      <c r="BF8" s="25">
        <v>0.6</v>
      </c>
      <c r="BG8" s="25">
        <v>277</v>
      </c>
      <c r="BH8" s="25">
        <v>8.85</v>
      </c>
      <c r="BI8" s="25">
        <f t="shared" ref="BI8:BI50" si="6">(AY8+BA8+BC8+BE8+BG8)</f>
        <v>300</v>
      </c>
      <c r="BJ8" s="25">
        <f t="shared" ref="BJ8:BJ50" si="7">(AZ8+BB8+BD8+BF8+BH8)</f>
        <v>10</v>
      </c>
      <c r="BK8" s="25">
        <f t="shared" ref="BK8:BK50" si="8">(AS8+BI8)</f>
        <v>1350</v>
      </c>
      <c r="BL8" s="25">
        <f t="shared" ref="BL8:BL50" si="9">(AT8+BJ8)</f>
        <v>28.6</v>
      </c>
    </row>
    <row r="9" spans="1:64" x14ac:dyDescent="0.25">
      <c r="A9" s="25">
        <v>2</v>
      </c>
      <c r="B9" s="23" t="s">
        <v>43</v>
      </c>
      <c r="C9" s="25">
        <v>4500</v>
      </c>
      <c r="D9" s="25">
        <v>36</v>
      </c>
      <c r="E9" s="25">
        <v>2432</v>
      </c>
      <c r="F9" s="25">
        <v>19.600000000000001</v>
      </c>
      <c r="G9" s="25">
        <v>1702</v>
      </c>
      <c r="H9" s="25">
        <v>13.72</v>
      </c>
      <c r="I9" s="25">
        <v>27</v>
      </c>
      <c r="J9" s="25">
        <v>0.39</v>
      </c>
      <c r="K9" s="25">
        <v>541</v>
      </c>
      <c r="L9" s="25">
        <v>30.01</v>
      </c>
      <c r="M9" s="25">
        <v>13</v>
      </c>
      <c r="N9" s="25">
        <v>0.61</v>
      </c>
      <c r="O9" s="25">
        <v>2398</v>
      </c>
      <c r="P9" s="25">
        <v>26.67</v>
      </c>
      <c r="Q9" s="25">
        <f t="shared" si="0"/>
        <v>7500</v>
      </c>
      <c r="R9" s="25">
        <f t="shared" si="1"/>
        <v>86</v>
      </c>
      <c r="S9" s="25">
        <v>2251</v>
      </c>
      <c r="T9" s="25">
        <v>53.9</v>
      </c>
      <c r="U9" s="25">
        <v>61</v>
      </c>
      <c r="V9" s="25">
        <v>14.01</v>
      </c>
      <c r="W9" s="25">
        <v>32</v>
      </c>
      <c r="X9" s="25">
        <v>0.7</v>
      </c>
      <c r="Y9" s="25">
        <v>656</v>
      </c>
      <c r="Z9" s="25">
        <v>1.4</v>
      </c>
      <c r="AA9" s="25">
        <v>13</v>
      </c>
      <c r="AB9" s="25">
        <v>0</v>
      </c>
      <c r="AC9" s="25">
        <f t="shared" si="2"/>
        <v>3000</v>
      </c>
      <c r="AD9" s="25">
        <f t="shared" si="3"/>
        <v>70.010000000000005</v>
      </c>
      <c r="AE9" s="25">
        <v>0</v>
      </c>
      <c r="AF9" s="25">
        <v>0</v>
      </c>
      <c r="AG9" s="25">
        <v>100</v>
      </c>
      <c r="AH9" s="25">
        <v>2</v>
      </c>
      <c r="AI9" s="25">
        <v>50</v>
      </c>
      <c r="AJ9" s="25">
        <v>3.5</v>
      </c>
      <c r="AK9" s="25">
        <v>13</v>
      </c>
      <c r="AL9" s="25">
        <v>0</v>
      </c>
      <c r="AM9" s="25">
        <v>13</v>
      </c>
      <c r="AN9" s="25">
        <v>0.09</v>
      </c>
      <c r="AO9" s="25">
        <v>174</v>
      </c>
      <c r="AP9" s="25">
        <v>2.88</v>
      </c>
      <c r="AQ9" s="25">
        <v>13</v>
      </c>
      <c r="AR9" s="25">
        <v>0.04</v>
      </c>
      <c r="AS9" s="25">
        <f t="shared" si="4"/>
        <v>10850</v>
      </c>
      <c r="AT9" s="25">
        <f t="shared" si="5"/>
        <v>164.48</v>
      </c>
      <c r="AU9" s="25">
        <v>6730</v>
      </c>
      <c r="AV9" s="25">
        <v>74.02</v>
      </c>
      <c r="AW9" s="25">
        <v>1333</v>
      </c>
      <c r="AX9" s="25">
        <v>6.68</v>
      </c>
      <c r="AY9" s="25">
        <v>0</v>
      </c>
      <c r="AZ9" s="25">
        <v>0</v>
      </c>
      <c r="BA9" s="25">
        <v>0</v>
      </c>
      <c r="BB9" s="25">
        <v>0</v>
      </c>
      <c r="BC9" s="25">
        <v>8</v>
      </c>
      <c r="BD9" s="25">
        <v>1.2</v>
      </c>
      <c r="BE9" s="25">
        <v>59</v>
      </c>
      <c r="BF9" s="25">
        <v>1.79</v>
      </c>
      <c r="BG9" s="25">
        <v>1933</v>
      </c>
      <c r="BH9" s="25">
        <v>26.98</v>
      </c>
      <c r="BI9" s="25">
        <f t="shared" si="6"/>
        <v>2000</v>
      </c>
      <c r="BJ9" s="25">
        <f t="shared" si="7"/>
        <v>29.97</v>
      </c>
      <c r="BK9" s="25">
        <f t="shared" si="8"/>
        <v>12850</v>
      </c>
      <c r="BL9" s="25">
        <f t="shared" si="9"/>
        <v>194.45</v>
      </c>
    </row>
    <row r="10" spans="1:64" x14ac:dyDescent="0.25">
      <c r="A10" s="25">
        <v>3</v>
      </c>
      <c r="B10" s="23" t="s">
        <v>44</v>
      </c>
      <c r="C10" s="25">
        <v>4200</v>
      </c>
      <c r="D10" s="25">
        <v>33</v>
      </c>
      <c r="E10" s="25">
        <v>1216</v>
      </c>
      <c r="F10" s="25">
        <v>9.39</v>
      </c>
      <c r="G10" s="25">
        <v>852</v>
      </c>
      <c r="H10" s="25">
        <v>6.59</v>
      </c>
      <c r="I10" s="25">
        <v>13</v>
      </c>
      <c r="J10" s="25">
        <v>0.21</v>
      </c>
      <c r="K10" s="25">
        <v>271</v>
      </c>
      <c r="L10" s="25">
        <v>14.39</v>
      </c>
      <c r="M10" s="25">
        <v>12</v>
      </c>
      <c r="N10" s="25">
        <v>0.27</v>
      </c>
      <c r="O10" s="25">
        <v>1824</v>
      </c>
      <c r="P10" s="25">
        <v>17.649999999999999</v>
      </c>
      <c r="Q10" s="25">
        <f t="shared" si="0"/>
        <v>5700</v>
      </c>
      <c r="R10" s="25">
        <f t="shared" si="1"/>
        <v>56.99</v>
      </c>
      <c r="S10" s="25">
        <v>1502</v>
      </c>
      <c r="T10" s="25">
        <v>26.96</v>
      </c>
      <c r="U10" s="25">
        <v>41</v>
      </c>
      <c r="V10" s="25">
        <v>7.01</v>
      </c>
      <c r="W10" s="25">
        <v>20</v>
      </c>
      <c r="X10" s="25">
        <v>0.34</v>
      </c>
      <c r="Y10" s="25">
        <v>437</v>
      </c>
      <c r="Z10" s="25">
        <v>0.7</v>
      </c>
      <c r="AA10" s="25">
        <v>12</v>
      </c>
      <c r="AB10" s="25">
        <v>0</v>
      </c>
      <c r="AC10" s="25">
        <f t="shared" si="2"/>
        <v>2000</v>
      </c>
      <c r="AD10" s="25">
        <f t="shared" si="3"/>
        <v>35.010000000000005</v>
      </c>
      <c r="AE10" s="25">
        <v>0</v>
      </c>
      <c r="AF10" s="25">
        <v>0</v>
      </c>
      <c r="AG10" s="25">
        <v>100</v>
      </c>
      <c r="AH10" s="25">
        <v>2</v>
      </c>
      <c r="AI10" s="25">
        <v>50</v>
      </c>
      <c r="AJ10" s="25">
        <v>4</v>
      </c>
      <c r="AK10" s="25">
        <v>12</v>
      </c>
      <c r="AL10" s="25">
        <v>0.01</v>
      </c>
      <c r="AM10" s="25">
        <v>12</v>
      </c>
      <c r="AN10" s="25">
        <v>0.12</v>
      </c>
      <c r="AO10" s="25">
        <v>326</v>
      </c>
      <c r="AP10" s="25">
        <v>3.87</v>
      </c>
      <c r="AQ10" s="25">
        <v>12</v>
      </c>
      <c r="AR10" s="25">
        <v>0.09</v>
      </c>
      <c r="AS10" s="25">
        <f t="shared" si="4"/>
        <v>8200</v>
      </c>
      <c r="AT10" s="25">
        <f t="shared" si="5"/>
        <v>102.00000000000001</v>
      </c>
      <c r="AU10" s="25">
        <v>4175</v>
      </c>
      <c r="AV10" s="25">
        <v>45.9</v>
      </c>
      <c r="AW10" s="25">
        <v>828</v>
      </c>
      <c r="AX10" s="25">
        <v>4.13</v>
      </c>
      <c r="AY10" s="25">
        <v>0</v>
      </c>
      <c r="AZ10" s="25">
        <v>0</v>
      </c>
      <c r="BA10" s="25">
        <v>0</v>
      </c>
      <c r="BB10" s="25">
        <v>0</v>
      </c>
      <c r="BC10" s="25">
        <v>15</v>
      </c>
      <c r="BD10" s="25">
        <v>2.91</v>
      </c>
      <c r="BE10" s="25">
        <v>108</v>
      </c>
      <c r="BF10" s="25">
        <v>3.3</v>
      </c>
      <c r="BG10" s="25">
        <v>2377</v>
      </c>
      <c r="BH10" s="25">
        <v>48.78</v>
      </c>
      <c r="BI10" s="25">
        <f t="shared" si="6"/>
        <v>2500</v>
      </c>
      <c r="BJ10" s="25">
        <f t="shared" si="7"/>
        <v>54.99</v>
      </c>
      <c r="BK10" s="25">
        <f t="shared" si="8"/>
        <v>10700</v>
      </c>
      <c r="BL10" s="25">
        <f t="shared" si="9"/>
        <v>156.99</v>
      </c>
    </row>
    <row r="11" spans="1:64" x14ac:dyDescent="0.25">
      <c r="A11" s="25">
        <v>4</v>
      </c>
      <c r="B11" s="23" t="s">
        <v>45</v>
      </c>
      <c r="C11" s="25">
        <v>300</v>
      </c>
      <c r="D11" s="25">
        <v>2</v>
      </c>
      <c r="E11" s="25">
        <v>81</v>
      </c>
      <c r="F11" s="25">
        <v>0.59</v>
      </c>
      <c r="G11" s="25">
        <v>57</v>
      </c>
      <c r="H11" s="25">
        <v>0.41</v>
      </c>
      <c r="I11" s="25">
        <v>1</v>
      </c>
      <c r="J11" s="25">
        <v>0.01</v>
      </c>
      <c r="K11" s="25">
        <v>18</v>
      </c>
      <c r="L11" s="25">
        <v>0.9</v>
      </c>
      <c r="M11" s="25">
        <v>1</v>
      </c>
      <c r="N11" s="25">
        <v>0.02</v>
      </c>
      <c r="O11" s="25">
        <v>128</v>
      </c>
      <c r="P11" s="25">
        <v>1.0900000000000001</v>
      </c>
      <c r="Q11" s="25">
        <f t="shared" si="0"/>
        <v>400</v>
      </c>
      <c r="R11" s="25">
        <f t="shared" si="1"/>
        <v>3.4999999999999996</v>
      </c>
      <c r="S11" s="25">
        <v>450</v>
      </c>
      <c r="T11" s="25">
        <v>9.24</v>
      </c>
      <c r="U11" s="25">
        <v>12</v>
      </c>
      <c r="V11" s="25">
        <v>2.4</v>
      </c>
      <c r="W11" s="25">
        <v>6</v>
      </c>
      <c r="X11" s="25">
        <v>0.12</v>
      </c>
      <c r="Y11" s="25">
        <v>132</v>
      </c>
      <c r="Z11" s="25">
        <v>0.24</v>
      </c>
      <c r="AA11" s="25">
        <v>1</v>
      </c>
      <c r="AB11" s="25">
        <v>0</v>
      </c>
      <c r="AC11" s="25">
        <f t="shared" si="2"/>
        <v>600</v>
      </c>
      <c r="AD11" s="25">
        <f t="shared" si="3"/>
        <v>12</v>
      </c>
      <c r="AE11" s="25">
        <v>0</v>
      </c>
      <c r="AF11" s="25">
        <v>0</v>
      </c>
      <c r="AG11" s="25">
        <v>10</v>
      </c>
      <c r="AH11" s="25">
        <v>0.2</v>
      </c>
      <c r="AI11" s="25">
        <v>20</v>
      </c>
      <c r="AJ11" s="25">
        <v>1</v>
      </c>
      <c r="AK11" s="25">
        <v>1</v>
      </c>
      <c r="AL11" s="25">
        <v>0</v>
      </c>
      <c r="AM11" s="25">
        <v>1</v>
      </c>
      <c r="AN11" s="25">
        <v>0.01</v>
      </c>
      <c r="AO11" s="25">
        <v>18</v>
      </c>
      <c r="AP11" s="25">
        <v>0.19</v>
      </c>
      <c r="AQ11" s="25">
        <v>1</v>
      </c>
      <c r="AR11" s="25">
        <v>0</v>
      </c>
      <c r="AS11" s="25">
        <f t="shared" si="4"/>
        <v>1050</v>
      </c>
      <c r="AT11" s="25">
        <f t="shared" si="5"/>
        <v>16.900000000000002</v>
      </c>
      <c r="AU11" s="25">
        <v>691</v>
      </c>
      <c r="AV11" s="25">
        <v>7.61</v>
      </c>
      <c r="AW11" s="25">
        <v>137</v>
      </c>
      <c r="AX11" s="25">
        <v>0.68</v>
      </c>
      <c r="AY11" s="25">
        <v>0</v>
      </c>
      <c r="AZ11" s="25">
        <v>0</v>
      </c>
      <c r="BA11" s="25">
        <v>0</v>
      </c>
      <c r="BB11" s="25">
        <v>0</v>
      </c>
      <c r="BC11" s="25">
        <v>1</v>
      </c>
      <c r="BD11" s="25">
        <v>0.22</v>
      </c>
      <c r="BE11" s="25">
        <v>8</v>
      </c>
      <c r="BF11" s="25">
        <v>0.24</v>
      </c>
      <c r="BG11" s="25">
        <v>191</v>
      </c>
      <c r="BH11" s="25">
        <v>3.54</v>
      </c>
      <c r="BI11" s="25">
        <f t="shared" si="6"/>
        <v>200</v>
      </c>
      <c r="BJ11" s="25">
        <f t="shared" si="7"/>
        <v>4</v>
      </c>
      <c r="BK11" s="25">
        <f t="shared" si="8"/>
        <v>1250</v>
      </c>
      <c r="BL11" s="25">
        <f t="shared" si="9"/>
        <v>20.900000000000002</v>
      </c>
    </row>
    <row r="12" spans="1:64" x14ac:dyDescent="0.25">
      <c r="A12" s="25">
        <v>5</v>
      </c>
      <c r="B12" s="23" t="s">
        <v>46</v>
      </c>
      <c r="C12" s="25">
        <v>300</v>
      </c>
      <c r="D12" s="25">
        <v>2</v>
      </c>
      <c r="E12" s="25">
        <v>81</v>
      </c>
      <c r="F12" s="25">
        <v>0.59</v>
      </c>
      <c r="G12" s="25">
        <v>57</v>
      </c>
      <c r="H12" s="25">
        <v>0.41</v>
      </c>
      <c r="I12" s="25">
        <v>1</v>
      </c>
      <c r="J12" s="25">
        <v>0.01</v>
      </c>
      <c r="K12" s="25">
        <v>18</v>
      </c>
      <c r="L12" s="25">
        <v>0.9</v>
      </c>
      <c r="M12" s="25">
        <v>1</v>
      </c>
      <c r="N12" s="25">
        <v>0.02</v>
      </c>
      <c r="O12" s="25">
        <v>128</v>
      </c>
      <c r="P12" s="25">
        <v>1.0900000000000001</v>
      </c>
      <c r="Q12" s="25">
        <f t="shared" si="0"/>
        <v>400</v>
      </c>
      <c r="R12" s="25">
        <f t="shared" si="1"/>
        <v>3.4999999999999996</v>
      </c>
      <c r="S12" s="25">
        <v>150</v>
      </c>
      <c r="T12" s="25">
        <v>3.08</v>
      </c>
      <c r="U12" s="25">
        <v>4</v>
      </c>
      <c r="V12" s="25">
        <v>0.8</v>
      </c>
      <c r="W12" s="25">
        <v>2</v>
      </c>
      <c r="X12" s="25">
        <v>0.04</v>
      </c>
      <c r="Y12" s="25">
        <v>44</v>
      </c>
      <c r="Z12" s="25">
        <v>0.08</v>
      </c>
      <c r="AA12" s="25">
        <v>1</v>
      </c>
      <c r="AB12" s="25">
        <v>0</v>
      </c>
      <c r="AC12" s="25">
        <f t="shared" si="2"/>
        <v>200</v>
      </c>
      <c r="AD12" s="25">
        <f t="shared" si="3"/>
        <v>4</v>
      </c>
      <c r="AE12" s="25">
        <v>0</v>
      </c>
      <c r="AF12" s="25">
        <v>0</v>
      </c>
      <c r="AG12" s="25">
        <v>10</v>
      </c>
      <c r="AH12" s="25">
        <v>0.2</v>
      </c>
      <c r="AI12" s="25">
        <v>20</v>
      </c>
      <c r="AJ12" s="25">
        <v>1</v>
      </c>
      <c r="AK12" s="25">
        <v>1</v>
      </c>
      <c r="AL12" s="25">
        <v>0</v>
      </c>
      <c r="AM12" s="25">
        <v>1</v>
      </c>
      <c r="AN12" s="25">
        <v>0.01</v>
      </c>
      <c r="AO12" s="25">
        <v>18</v>
      </c>
      <c r="AP12" s="25">
        <v>0.19</v>
      </c>
      <c r="AQ12" s="25">
        <v>1</v>
      </c>
      <c r="AR12" s="25">
        <v>0</v>
      </c>
      <c r="AS12" s="25">
        <f t="shared" si="4"/>
        <v>650</v>
      </c>
      <c r="AT12" s="25">
        <f t="shared" si="5"/>
        <v>8.8999999999999986</v>
      </c>
      <c r="AU12" s="25">
        <v>364</v>
      </c>
      <c r="AV12" s="25">
        <v>4.01</v>
      </c>
      <c r="AW12" s="25">
        <v>72</v>
      </c>
      <c r="AX12" s="25">
        <v>0.36</v>
      </c>
      <c r="AY12" s="25">
        <v>0</v>
      </c>
      <c r="AZ12" s="25">
        <v>0</v>
      </c>
      <c r="BA12" s="25">
        <v>0</v>
      </c>
      <c r="BB12" s="25">
        <v>0</v>
      </c>
      <c r="BC12" s="25">
        <v>2</v>
      </c>
      <c r="BD12" s="25">
        <v>0.33</v>
      </c>
      <c r="BE12" s="25">
        <v>12</v>
      </c>
      <c r="BF12" s="25">
        <v>0.36</v>
      </c>
      <c r="BG12" s="25">
        <v>286</v>
      </c>
      <c r="BH12" s="25">
        <v>5.31</v>
      </c>
      <c r="BI12" s="25">
        <f t="shared" si="6"/>
        <v>300</v>
      </c>
      <c r="BJ12" s="25">
        <f t="shared" si="7"/>
        <v>6</v>
      </c>
      <c r="BK12" s="25">
        <f t="shared" si="8"/>
        <v>950</v>
      </c>
      <c r="BL12" s="25">
        <f t="shared" si="9"/>
        <v>14.899999999999999</v>
      </c>
    </row>
    <row r="13" spans="1:64" x14ac:dyDescent="0.25">
      <c r="A13" s="25">
        <v>6</v>
      </c>
      <c r="B13" s="23" t="s">
        <v>47</v>
      </c>
      <c r="C13" s="25">
        <v>300</v>
      </c>
      <c r="D13" s="25">
        <v>2</v>
      </c>
      <c r="E13" s="25">
        <v>81</v>
      </c>
      <c r="F13" s="25">
        <v>0.59</v>
      </c>
      <c r="G13" s="25">
        <v>57</v>
      </c>
      <c r="H13" s="25">
        <v>0.41</v>
      </c>
      <c r="I13" s="25">
        <v>1</v>
      </c>
      <c r="J13" s="25">
        <v>0.01</v>
      </c>
      <c r="K13" s="25">
        <v>18</v>
      </c>
      <c r="L13" s="25">
        <v>0.9</v>
      </c>
      <c r="M13" s="25">
        <v>1</v>
      </c>
      <c r="N13" s="25">
        <v>0.02</v>
      </c>
      <c r="O13" s="25">
        <v>128</v>
      </c>
      <c r="P13" s="25">
        <v>1.0900000000000001</v>
      </c>
      <c r="Q13" s="25">
        <f t="shared" si="0"/>
        <v>400</v>
      </c>
      <c r="R13" s="25">
        <f t="shared" si="1"/>
        <v>3.4999999999999996</v>
      </c>
      <c r="S13" s="25">
        <v>188</v>
      </c>
      <c r="T13" s="25">
        <v>4.62</v>
      </c>
      <c r="U13" s="25">
        <v>5</v>
      </c>
      <c r="V13" s="25">
        <v>1.2</v>
      </c>
      <c r="W13" s="25">
        <v>3</v>
      </c>
      <c r="X13" s="25">
        <v>0.06</v>
      </c>
      <c r="Y13" s="25">
        <v>54</v>
      </c>
      <c r="Z13" s="25">
        <v>0.12</v>
      </c>
      <c r="AA13" s="25">
        <v>1</v>
      </c>
      <c r="AB13" s="25">
        <v>0</v>
      </c>
      <c r="AC13" s="25">
        <f t="shared" si="2"/>
        <v>250</v>
      </c>
      <c r="AD13" s="25">
        <f t="shared" si="3"/>
        <v>6</v>
      </c>
      <c r="AE13" s="25">
        <v>0</v>
      </c>
      <c r="AF13" s="25">
        <v>0</v>
      </c>
      <c r="AG13" s="25">
        <v>10</v>
      </c>
      <c r="AH13" s="25">
        <v>0.2</v>
      </c>
      <c r="AI13" s="25">
        <v>20</v>
      </c>
      <c r="AJ13" s="25">
        <v>1</v>
      </c>
      <c r="AK13" s="25">
        <v>1</v>
      </c>
      <c r="AL13" s="25">
        <v>0</v>
      </c>
      <c r="AM13" s="25">
        <v>1</v>
      </c>
      <c r="AN13" s="25">
        <v>0.01</v>
      </c>
      <c r="AO13" s="25">
        <v>18</v>
      </c>
      <c r="AP13" s="25">
        <v>0.19</v>
      </c>
      <c r="AQ13" s="25">
        <v>1</v>
      </c>
      <c r="AR13" s="25">
        <v>0</v>
      </c>
      <c r="AS13" s="25">
        <f t="shared" si="4"/>
        <v>700</v>
      </c>
      <c r="AT13" s="25">
        <f t="shared" si="5"/>
        <v>10.899999999999999</v>
      </c>
      <c r="AU13" s="25">
        <v>446</v>
      </c>
      <c r="AV13" s="25">
        <v>4.91</v>
      </c>
      <c r="AW13" s="25">
        <v>88</v>
      </c>
      <c r="AX13" s="25">
        <v>0.44</v>
      </c>
      <c r="AY13" s="25">
        <v>0</v>
      </c>
      <c r="AZ13" s="25">
        <v>0</v>
      </c>
      <c r="BA13" s="25">
        <v>0</v>
      </c>
      <c r="BB13" s="25">
        <v>0</v>
      </c>
      <c r="BC13" s="25">
        <v>2</v>
      </c>
      <c r="BD13" s="25">
        <v>0.33</v>
      </c>
      <c r="BE13" s="25">
        <v>12</v>
      </c>
      <c r="BF13" s="25">
        <v>0.36</v>
      </c>
      <c r="BG13" s="25">
        <v>286</v>
      </c>
      <c r="BH13" s="25">
        <v>5.31</v>
      </c>
      <c r="BI13" s="25">
        <f t="shared" si="6"/>
        <v>300</v>
      </c>
      <c r="BJ13" s="25">
        <f t="shared" si="7"/>
        <v>6</v>
      </c>
      <c r="BK13" s="25">
        <f t="shared" si="8"/>
        <v>1000</v>
      </c>
      <c r="BL13" s="25">
        <f t="shared" si="9"/>
        <v>16.899999999999999</v>
      </c>
    </row>
    <row r="14" spans="1:64" x14ac:dyDescent="0.25">
      <c r="A14" s="25">
        <v>7</v>
      </c>
      <c r="B14" s="23" t="s">
        <v>48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f t="shared" si="0"/>
        <v>0</v>
      </c>
      <c r="R14" s="25">
        <f t="shared" si="1"/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f t="shared" si="2"/>
        <v>0</v>
      </c>
      <c r="AD14" s="25">
        <f t="shared" si="3"/>
        <v>0</v>
      </c>
      <c r="AE14" s="25">
        <v>0</v>
      </c>
      <c r="AF14" s="25">
        <v>0</v>
      </c>
      <c r="AG14" s="25">
        <v>0</v>
      </c>
      <c r="AH14" s="25">
        <v>0</v>
      </c>
      <c r="AI14" s="25">
        <v>0</v>
      </c>
      <c r="AJ14" s="25">
        <v>0</v>
      </c>
      <c r="AK14" s="25">
        <v>0</v>
      </c>
      <c r="AL14" s="25">
        <v>0</v>
      </c>
      <c r="AM14" s="25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5">
        <f t="shared" si="4"/>
        <v>0</v>
      </c>
      <c r="AT14" s="25">
        <f t="shared" si="5"/>
        <v>0</v>
      </c>
      <c r="AU14" s="25">
        <v>0</v>
      </c>
      <c r="AV14" s="25">
        <v>0</v>
      </c>
      <c r="AW14" s="25">
        <v>0</v>
      </c>
      <c r="AX14" s="25">
        <v>0</v>
      </c>
      <c r="AY14" s="25">
        <v>0</v>
      </c>
      <c r="AZ14" s="25">
        <v>0</v>
      </c>
      <c r="BA14" s="25">
        <v>0</v>
      </c>
      <c r="BB14" s="25">
        <v>0</v>
      </c>
      <c r="BC14" s="25">
        <v>0</v>
      </c>
      <c r="BD14" s="25">
        <v>0</v>
      </c>
      <c r="BE14" s="25">
        <v>0</v>
      </c>
      <c r="BF14" s="25">
        <v>0</v>
      </c>
      <c r="BG14" s="25">
        <v>0</v>
      </c>
      <c r="BH14" s="25">
        <v>0</v>
      </c>
      <c r="BI14" s="25">
        <f t="shared" si="6"/>
        <v>0</v>
      </c>
      <c r="BJ14" s="25">
        <f t="shared" si="7"/>
        <v>0</v>
      </c>
      <c r="BK14" s="25">
        <f t="shared" si="8"/>
        <v>0</v>
      </c>
      <c r="BL14" s="25">
        <f t="shared" si="9"/>
        <v>0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300</v>
      </c>
      <c r="D16" s="25">
        <v>2</v>
      </c>
      <c r="E16" s="25">
        <v>81</v>
      </c>
      <c r="F16" s="25">
        <v>0.59</v>
      </c>
      <c r="G16" s="25">
        <v>57</v>
      </c>
      <c r="H16" s="25">
        <v>0.41</v>
      </c>
      <c r="I16" s="25">
        <v>1</v>
      </c>
      <c r="J16" s="25">
        <v>0.01</v>
      </c>
      <c r="K16" s="25">
        <v>18</v>
      </c>
      <c r="L16" s="25">
        <v>0.9</v>
      </c>
      <c r="M16" s="25">
        <v>1</v>
      </c>
      <c r="N16" s="25">
        <v>0.02</v>
      </c>
      <c r="O16" s="25">
        <v>128</v>
      </c>
      <c r="P16" s="25">
        <v>1.0900000000000001</v>
      </c>
      <c r="Q16" s="25">
        <f t="shared" si="0"/>
        <v>400</v>
      </c>
      <c r="R16" s="25">
        <f t="shared" si="1"/>
        <v>3.4999999999999996</v>
      </c>
      <c r="S16" s="25">
        <v>150</v>
      </c>
      <c r="T16" s="25">
        <v>2.31</v>
      </c>
      <c r="U16" s="25">
        <v>4</v>
      </c>
      <c r="V16" s="25">
        <v>0.6</v>
      </c>
      <c r="W16" s="25">
        <v>2</v>
      </c>
      <c r="X16" s="25">
        <v>0.03</v>
      </c>
      <c r="Y16" s="25">
        <v>44</v>
      </c>
      <c r="Z16" s="25">
        <v>0.06</v>
      </c>
      <c r="AA16" s="25">
        <v>1</v>
      </c>
      <c r="AB16" s="25">
        <v>0</v>
      </c>
      <c r="AC16" s="25">
        <f t="shared" si="2"/>
        <v>200</v>
      </c>
      <c r="AD16" s="25">
        <f t="shared" si="3"/>
        <v>3</v>
      </c>
      <c r="AE16" s="25">
        <v>0</v>
      </c>
      <c r="AF16" s="25">
        <v>0</v>
      </c>
      <c r="AG16" s="25">
        <v>10</v>
      </c>
      <c r="AH16" s="25">
        <v>0.2</v>
      </c>
      <c r="AI16" s="25">
        <v>10</v>
      </c>
      <c r="AJ16" s="25">
        <v>0.5</v>
      </c>
      <c r="AK16" s="25">
        <v>1</v>
      </c>
      <c r="AL16" s="25">
        <v>0</v>
      </c>
      <c r="AM16" s="25">
        <v>1</v>
      </c>
      <c r="AN16" s="25">
        <v>0.01</v>
      </c>
      <c r="AO16" s="25">
        <v>18</v>
      </c>
      <c r="AP16" s="25">
        <v>0.19</v>
      </c>
      <c r="AQ16" s="25">
        <v>1</v>
      </c>
      <c r="AR16" s="25">
        <v>0</v>
      </c>
      <c r="AS16" s="25">
        <f t="shared" si="4"/>
        <v>640</v>
      </c>
      <c r="AT16" s="25">
        <f t="shared" si="5"/>
        <v>7.4</v>
      </c>
      <c r="AU16" s="25">
        <v>303</v>
      </c>
      <c r="AV16" s="25">
        <v>3.33</v>
      </c>
      <c r="AW16" s="25">
        <v>60</v>
      </c>
      <c r="AX16" s="25">
        <v>0.3</v>
      </c>
      <c r="AY16" s="25">
        <v>0</v>
      </c>
      <c r="AZ16" s="25">
        <v>0</v>
      </c>
      <c r="BA16" s="25">
        <v>0</v>
      </c>
      <c r="BB16" s="25">
        <v>0</v>
      </c>
      <c r="BC16" s="25">
        <v>1</v>
      </c>
      <c r="BD16" s="25">
        <v>0.17</v>
      </c>
      <c r="BE16" s="25">
        <v>6</v>
      </c>
      <c r="BF16" s="25">
        <v>0.18</v>
      </c>
      <c r="BG16" s="25">
        <v>143</v>
      </c>
      <c r="BH16" s="25">
        <v>2.66</v>
      </c>
      <c r="BI16" s="25">
        <f t="shared" si="6"/>
        <v>150</v>
      </c>
      <c r="BJ16" s="25">
        <f t="shared" si="7"/>
        <v>3.0100000000000002</v>
      </c>
      <c r="BK16" s="25">
        <f t="shared" si="8"/>
        <v>790</v>
      </c>
      <c r="BL16" s="25">
        <f t="shared" si="9"/>
        <v>10.41</v>
      </c>
    </row>
    <row r="17" spans="1:64" x14ac:dyDescent="0.25">
      <c r="A17" s="25">
        <v>10</v>
      </c>
      <c r="B17" s="23" t="s">
        <v>51</v>
      </c>
      <c r="C17" s="25">
        <v>4500</v>
      </c>
      <c r="D17" s="25">
        <v>36.5</v>
      </c>
      <c r="E17" s="25">
        <v>1459</v>
      </c>
      <c r="F17" s="25">
        <v>9.7899999999999991</v>
      </c>
      <c r="G17" s="25">
        <v>1022</v>
      </c>
      <c r="H17" s="25">
        <v>6.86</v>
      </c>
      <c r="I17" s="25">
        <v>17</v>
      </c>
      <c r="J17" s="25">
        <v>0.2</v>
      </c>
      <c r="K17" s="25">
        <v>324</v>
      </c>
      <c r="L17" s="25">
        <v>15</v>
      </c>
      <c r="M17" s="25">
        <v>12</v>
      </c>
      <c r="N17" s="25">
        <v>0.3</v>
      </c>
      <c r="O17" s="25">
        <v>2016</v>
      </c>
      <c r="P17" s="25">
        <v>19.05</v>
      </c>
      <c r="Q17" s="25">
        <f t="shared" si="0"/>
        <v>6300</v>
      </c>
      <c r="R17" s="25">
        <f t="shared" si="1"/>
        <v>61.49</v>
      </c>
      <c r="S17" s="25">
        <v>1729</v>
      </c>
      <c r="T17" s="25">
        <v>38.51</v>
      </c>
      <c r="U17" s="25">
        <v>46</v>
      </c>
      <c r="V17" s="25">
        <v>10</v>
      </c>
      <c r="W17" s="25">
        <v>24</v>
      </c>
      <c r="X17" s="25">
        <v>0.5</v>
      </c>
      <c r="Y17" s="25">
        <v>501</v>
      </c>
      <c r="Z17" s="25">
        <v>1</v>
      </c>
      <c r="AA17" s="25">
        <v>12</v>
      </c>
      <c r="AB17" s="25">
        <v>0</v>
      </c>
      <c r="AC17" s="25">
        <f t="shared" si="2"/>
        <v>2300</v>
      </c>
      <c r="AD17" s="25">
        <f t="shared" si="3"/>
        <v>50.01</v>
      </c>
      <c r="AE17" s="25">
        <v>0</v>
      </c>
      <c r="AF17" s="25">
        <v>0</v>
      </c>
      <c r="AG17" s="25">
        <v>100</v>
      </c>
      <c r="AH17" s="25">
        <v>2</v>
      </c>
      <c r="AI17" s="25">
        <v>250</v>
      </c>
      <c r="AJ17" s="25">
        <v>12</v>
      </c>
      <c r="AK17" s="25">
        <v>12</v>
      </c>
      <c r="AL17" s="25">
        <v>0</v>
      </c>
      <c r="AM17" s="25">
        <v>12</v>
      </c>
      <c r="AN17" s="25">
        <v>0.12</v>
      </c>
      <c r="AO17" s="25">
        <v>176</v>
      </c>
      <c r="AP17" s="25">
        <v>2.88</v>
      </c>
      <c r="AQ17" s="25">
        <v>12</v>
      </c>
      <c r="AR17" s="25">
        <v>0.04</v>
      </c>
      <c r="AS17" s="25">
        <f t="shared" si="4"/>
        <v>9150</v>
      </c>
      <c r="AT17" s="25">
        <f t="shared" si="5"/>
        <v>128.5</v>
      </c>
      <c r="AU17" s="25">
        <v>5257</v>
      </c>
      <c r="AV17" s="25">
        <v>57.82</v>
      </c>
      <c r="AW17" s="25">
        <v>1039</v>
      </c>
      <c r="AX17" s="25">
        <v>5.21</v>
      </c>
      <c r="AY17" s="25">
        <v>0</v>
      </c>
      <c r="AZ17" s="25">
        <v>0</v>
      </c>
      <c r="BA17" s="25">
        <v>36</v>
      </c>
      <c r="BB17" s="25">
        <v>3.61</v>
      </c>
      <c r="BC17" s="25">
        <v>68</v>
      </c>
      <c r="BD17" s="25">
        <v>13.75</v>
      </c>
      <c r="BE17" s="25">
        <v>498</v>
      </c>
      <c r="BF17" s="25">
        <v>15</v>
      </c>
      <c r="BG17" s="25">
        <v>4398</v>
      </c>
      <c r="BH17" s="25">
        <v>217.64</v>
      </c>
      <c r="BI17" s="25">
        <f t="shared" si="6"/>
        <v>5000</v>
      </c>
      <c r="BJ17" s="25">
        <f t="shared" si="7"/>
        <v>250</v>
      </c>
      <c r="BK17" s="25">
        <f t="shared" si="8"/>
        <v>14150</v>
      </c>
      <c r="BL17" s="25">
        <f t="shared" si="9"/>
        <v>378.5</v>
      </c>
    </row>
    <row r="18" spans="1:64" x14ac:dyDescent="0.25">
      <c r="A18" s="25">
        <v>11</v>
      </c>
      <c r="B18" s="23" t="s">
        <v>52</v>
      </c>
      <c r="C18" s="25">
        <v>0</v>
      </c>
      <c r="D18" s="2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f t="shared" si="0"/>
        <v>0</v>
      </c>
      <c r="R18" s="25">
        <f t="shared" si="1"/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f t="shared" si="2"/>
        <v>0</v>
      </c>
      <c r="AD18" s="25">
        <f t="shared" si="3"/>
        <v>0</v>
      </c>
      <c r="AE18" s="25">
        <v>0</v>
      </c>
      <c r="AF18" s="25">
        <v>0</v>
      </c>
      <c r="AG18" s="25">
        <v>0</v>
      </c>
      <c r="AH18" s="25">
        <v>0</v>
      </c>
      <c r="AI18" s="25">
        <v>0</v>
      </c>
      <c r="AJ18" s="25">
        <v>0</v>
      </c>
      <c r="AK18" s="25">
        <v>0</v>
      </c>
      <c r="AL18" s="25">
        <v>0</v>
      </c>
      <c r="AM18" s="25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5">
        <f t="shared" si="4"/>
        <v>0</v>
      </c>
      <c r="AT18" s="25">
        <f t="shared" si="5"/>
        <v>0</v>
      </c>
      <c r="AU18" s="25">
        <v>0</v>
      </c>
      <c r="AV18" s="25">
        <v>0</v>
      </c>
      <c r="AW18" s="25">
        <v>0</v>
      </c>
      <c r="AX18" s="25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5">
        <v>0</v>
      </c>
      <c r="BE18" s="25">
        <v>0</v>
      </c>
      <c r="BF18" s="25">
        <v>0</v>
      </c>
      <c r="BG18" s="25">
        <v>0</v>
      </c>
      <c r="BH18" s="25">
        <v>0</v>
      </c>
      <c r="BI18" s="25">
        <f t="shared" si="6"/>
        <v>0</v>
      </c>
      <c r="BJ18" s="25">
        <f t="shared" si="7"/>
        <v>0</v>
      </c>
      <c r="BK18" s="25">
        <f t="shared" si="8"/>
        <v>0</v>
      </c>
      <c r="BL18" s="25">
        <f t="shared" si="9"/>
        <v>0</v>
      </c>
    </row>
    <row r="19" spans="1:64" x14ac:dyDescent="0.25">
      <c r="A19" s="25">
        <v>12</v>
      </c>
      <c r="B19" s="23" t="s">
        <v>53</v>
      </c>
      <c r="C19" s="25">
        <v>700</v>
      </c>
      <c r="D19" s="25">
        <v>6</v>
      </c>
      <c r="E19" s="25">
        <v>1620</v>
      </c>
      <c r="F19" s="25">
        <v>14.9</v>
      </c>
      <c r="G19" s="25">
        <v>1134</v>
      </c>
      <c r="H19" s="25">
        <v>10.43</v>
      </c>
      <c r="I19" s="25">
        <v>20</v>
      </c>
      <c r="J19" s="25">
        <v>0.3</v>
      </c>
      <c r="K19" s="25">
        <v>360</v>
      </c>
      <c r="L19" s="25">
        <v>22.8</v>
      </c>
      <c r="M19" s="25">
        <v>7</v>
      </c>
      <c r="N19" s="25">
        <v>0.46</v>
      </c>
      <c r="O19" s="25">
        <v>864</v>
      </c>
      <c r="P19" s="25">
        <v>13.64</v>
      </c>
      <c r="Q19" s="25">
        <f t="shared" si="0"/>
        <v>2700</v>
      </c>
      <c r="R19" s="25">
        <f t="shared" si="1"/>
        <v>44</v>
      </c>
      <c r="S19" s="25">
        <v>751</v>
      </c>
      <c r="T19" s="25">
        <v>19.25</v>
      </c>
      <c r="U19" s="25">
        <v>20</v>
      </c>
      <c r="V19" s="25">
        <v>5</v>
      </c>
      <c r="W19" s="25">
        <v>10</v>
      </c>
      <c r="X19" s="25">
        <v>0.25</v>
      </c>
      <c r="Y19" s="25">
        <v>219</v>
      </c>
      <c r="Z19" s="25">
        <v>0.5</v>
      </c>
      <c r="AA19" s="25">
        <v>2</v>
      </c>
      <c r="AB19" s="25">
        <v>0</v>
      </c>
      <c r="AC19" s="25">
        <f t="shared" si="2"/>
        <v>1000</v>
      </c>
      <c r="AD19" s="25">
        <f t="shared" si="3"/>
        <v>25</v>
      </c>
      <c r="AE19" s="25">
        <v>0</v>
      </c>
      <c r="AF19" s="25">
        <v>0</v>
      </c>
      <c r="AG19" s="25">
        <v>20</v>
      </c>
      <c r="AH19" s="25">
        <v>0.4</v>
      </c>
      <c r="AI19" s="25">
        <v>20</v>
      </c>
      <c r="AJ19" s="25">
        <v>1</v>
      </c>
      <c r="AK19" s="25">
        <v>2</v>
      </c>
      <c r="AL19" s="25">
        <v>0</v>
      </c>
      <c r="AM19" s="25">
        <v>2</v>
      </c>
      <c r="AN19" s="25">
        <v>0</v>
      </c>
      <c r="AO19" s="25">
        <v>16</v>
      </c>
      <c r="AP19" s="25">
        <v>0.2</v>
      </c>
      <c r="AQ19" s="25">
        <v>2</v>
      </c>
      <c r="AR19" s="25">
        <v>0</v>
      </c>
      <c r="AS19" s="25">
        <f t="shared" si="4"/>
        <v>3760</v>
      </c>
      <c r="AT19" s="25">
        <f t="shared" si="5"/>
        <v>70.600000000000009</v>
      </c>
      <c r="AU19" s="25">
        <v>2888</v>
      </c>
      <c r="AV19" s="25">
        <v>31.77</v>
      </c>
      <c r="AW19" s="25">
        <v>572</v>
      </c>
      <c r="AX19" s="25">
        <v>2.86</v>
      </c>
      <c r="AY19" s="25">
        <v>0</v>
      </c>
      <c r="AZ19" s="25">
        <v>0</v>
      </c>
      <c r="BA19" s="25">
        <v>0</v>
      </c>
      <c r="BB19" s="25">
        <v>0</v>
      </c>
      <c r="BC19" s="25">
        <v>2</v>
      </c>
      <c r="BD19" s="25">
        <v>0.5</v>
      </c>
      <c r="BE19" s="25">
        <v>18</v>
      </c>
      <c r="BF19" s="25">
        <v>0.54</v>
      </c>
      <c r="BG19" s="25">
        <v>380</v>
      </c>
      <c r="BH19" s="25">
        <v>7.96</v>
      </c>
      <c r="BI19" s="25">
        <f t="shared" si="6"/>
        <v>400</v>
      </c>
      <c r="BJ19" s="25">
        <f t="shared" si="7"/>
        <v>9</v>
      </c>
      <c r="BK19" s="25">
        <f t="shared" si="8"/>
        <v>4160</v>
      </c>
      <c r="BL19" s="25">
        <f t="shared" si="9"/>
        <v>79.600000000000009</v>
      </c>
    </row>
    <row r="20" spans="1:64" x14ac:dyDescent="0.25">
      <c r="A20" s="25">
        <v>13</v>
      </c>
      <c r="B20" s="23" t="s">
        <v>54</v>
      </c>
      <c r="C20" s="25">
        <v>1800</v>
      </c>
      <c r="D20" s="25">
        <v>30</v>
      </c>
      <c r="E20" s="25">
        <v>324</v>
      </c>
      <c r="F20" s="25">
        <v>2.74</v>
      </c>
      <c r="G20" s="25">
        <v>227</v>
      </c>
      <c r="H20" s="25">
        <v>1.92</v>
      </c>
      <c r="I20" s="25">
        <v>4</v>
      </c>
      <c r="J20" s="25">
        <v>0.06</v>
      </c>
      <c r="K20" s="25">
        <v>72</v>
      </c>
      <c r="L20" s="25">
        <v>4.2</v>
      </c>
      <c r="M20" s="25">
        <v>2</v>
      </c>
      <c r="N20" s="25">
        <v>0.08</v>
      </c>
      <c r="O20" s="25">
        <v>704</v>
      </c>
      <c r="P20" s="25">
        <v>11.47</v>
      </c>
      <c r="Q20" s="25">
        <f t="shared" si="0"/>
        <v>2200</v>
      </c>
      <c r="R20" s="25">
        <f t="shared" si="1"/>
        <v>37.000000000000007</v>
      </c>
      <c r="S20" s="25">
        <v>225</v>
      </c>
      <c r="T20" s="25">
        <v>5.78</v>
      </c>
      <c r="U20" s="25">
        <v>6</v>
      </c>
      <c r="V20" s="25">
        <v>1.5</v>
      </c>
      <c r="W20" s="25">
        <v>3</v>
      </c>
      <c r="X20" s="25">
        <v>7.0000000000000007E-2</v>
      </c>
      <c r="Y20" s="25">
        <v>66</v>
      </c>
      <c r="Z20" s="25">
        <v>0.15</v>
      </c>
      <c r="AA20" s="25">
        <v>2</v>
      </c>
      <c r="AB20" s="25">
        <v>0</v>
      </c>
      <c r="AC20" s="25">
        <f t="shared" si="2"/>
        <v>300</v>
      </c>
      <c r="AD20" s="25">
        <f t="shared" si="3"/>
        <v>7.5000000000000009</v>
      </c>
      <c r="AE20" s="25">
        <v>0</v>
      </c>
      <c r="AF20" s="25">
        <v>0</v>
      </c>
      <c r="AG20" s="25">
        <v>20</v>
      </c>
      <c r="AH20" s="25">
        <v>0.4</v>
      </c>
      <c r="AI20" s="25">
        <v>15</v>
      </c>
      <c r="AJ20" s="25">
        <v>1</v>
      </c>
      <c r="AK20" s="25">
        <v>2</v>
      </c>
      <c r="AL20" s="25">
        <v>0</v>
      </c>
      <c r="AM20" s="25">
        <v>2</v>
      </c>
      <c r="AN20" s="25">
        <v>0</v>
      </c>
      <c r="AO20" s="25">
        <v>16</v>
      </c>
      <c r="AP20" s="25">
        <v>0.2</v>
      </c>
      <c r="AQ20" s="25">
        <v>2</v>
      </c>
      <c r="AR20" s="25">
        <v>0</v>
      </c>
      <c r="AS20" s="25">
        <f t="shared" si="4"/>
        <v>2555</v>
      </c>
      <c r="AT20" s="25">
        <f t="shared" si="5"/>
        <v>46.100000000000009</v>
      </c>
      <c r="AU20" s="25">
        <v>1886</v>
      </c>
      <c r="AV20" s="25">
        <v>20.74</v>
      </c>
      <c r="AW20" s="25">
        <v>374</v>
      </c>
      <c r="AX20" s="25">
        <v>1.86</v>
      </c>
      <c r="AY20" s="25">
        <v>0</v>
      </c>
      <c r="AZ20" s="25">
        <v>0</v>
      </c>
      <c r="BA20" s="25">
        <v>10</v>
      </c>
      <c r="BB20" s="25">
        <v>1.05</v>
      </c>
      <c r="BC20" s="25">
        <v>19</v>
      </c>
      <c r="BD20" s="25">
        <v>3.85</v>
      </c>
      <c r="BE20" s="25">
        <v>140</v>
      </c>
      <c r="BF20" s="25">
        <v>4.2</v>
      </c>
      <c r="BG20" s="25">
        <v>1831</v>
      </c>
      <c r="BH20" s="25">
        <v>60.9</v>
      </c>
      <c r="BI20" s="25">
        <f t="shared" si="6"/>
        <v>2000</v>
      </c>
      <c r="BJ20" s="25">
        <f t="shared" si="7"/>
        <v>70</v>
      </c>
      <c r="BK20" s="25">
        <f t="shared" si="8"/>
        <v>4555</v>
      </c>
      <c r="BL20" s="25">
        <f t="shared" si="9"/>
        <v>116.10000000000001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f t="shared" si="0"/>
        <v>0</v>
      </c>
      <c r="R21" s="25">
        <f t="shared" si="1"/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f t="shared" si="2"/>
        <v>0</v>
      </c>
      <c r="AD21" s="25">
        <f t="shared" si="3"/>
        <v>0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  <c r="AK21" s="25">
        <v>0</v>
      </c>
      <c r="AL21" s="25">
        <v>0</v>
      </c>
      <c r="AM21" s="25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5">
        <f t="shared" si="4"/>
        <v>0</v>
      </c>
      <c r="AT21" s="25">
        <f t="shared" si="5"/>
        <v>0</v>
      </c>
      <c r="AU21" s="25">
        <v>0</v>
      </c>
      <c r="AV21" s="25">
        <v>0</v>
      </c>
      <c r="AW21" s="25">
        <v>0</v>
      </c>
      <c r="AX21" s="25">
        <v>0</v>
      </c>
      <c r="AY21" s="25">
        <v>0</v>
      </c>
      <c r="AZ21" s="25">
        <v>0</v>
      </c>
      <c r="BA21" s="25">
        <v>0</v>
      </c>
      <c r="BB21" s="25">
        <v>0</v>
      </c>
      <c r="BC21" s="25">
        <v>0</v>
      </c>
      <c r="BD21" s="25">
        <v>0</v>
      </c>
      <c r="BE21" s="25">
        <v>0</v>
      </c>
      <c r="BF21" s="25">
        <v>0</v>
      </c>
      <c r="BG21" s="25">
        <v>0</v>
      </c>
      <c r="BH21" s="25">
        <v>0</v>
      </c>
      <c r="BI21" s="25">
        <f t="shared" si="6"/>
        <v>0</v>
      </c>
      <c r="BJ21" s="25">
        <f t="shared" si="7"/>
        <v>0</v>
      </c>
      <c r="BK21" s="25">
        <f t="shared" si="8"/>
        <v>0</v>
      </c>
      <c r="BL21" s="25">
        <f t="shared" si="9"/>
        <v>0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0</v>
      </c>
      <c r="AT22" s="25">
        <f t="shared" si="5"/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0</v>
      </c>
      <c r="BL22" s="25">
        <f t="shared" si="9"/>
        <v>0</v>
      </c>
    </row>
    <row r="23" spans="1:64" x14ac:dyDescent="0.25">
      <c r="A23" s="25">
        <v>16</v>
      </c>
      <c r="B23" s="23" t="s">
        <v>57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f t="shared" si="0"/>
        <v>0</v>
      </c>
      <c r="R23" s="25">
        <f t="shared" si="1"/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f t="shared" si="2"/>
        <v>0</v>
      </c>
      <c r="AD23" s="25">
        <f t="shared" si="3"/>
        <v>0</v>
      </c>
      <c r="AE23" s="25">
        <v>0</v>
      </c>
      <c r="AF23" s="25">
        <v>0</v>
      </c>
      <c r="AG23" s="25">
        <v>0</v>
      </c>
      <c r="AH23" s="25">
        <v>0</v>
      </c>
      <c r="AI23" s="25">
        <v>0</v>
      </c>
      <c r="AJ23" s="25">
        <v>0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5">
        <f t="shared" si="4"/>
        <v>0</v>
      </c>
      <c r="AT23" s="25">
        <f t="shared" si="5"/>
        <v>0</v>
      </c>
      <c r="AU23" s="25">
        <v>0</v>
      </c>
      <c r="AV23" s="25">
        <v>0</v>
      </c>
      <c r="AW23" s="25">
        <v>0</v>
      </c>
      <c r="AX23" s="25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0</v>
      </c>
      <c r="BD23" s="25">
        <v>0</v>
      </c>
      <c r="BE23" s="25">
        <v>0</v>
      </c>
      <c r="BF23" s="25">
        <v>0</v>
      </c>
      <c r="BG23" s="25">
        <v>0</v>
      </c>
      <c r="BH23" s="25">
        <v>0</v>
      </c>
      <c r="BI23" s="25">
        <f t="shared" si="6"/>
        <v>0</v>
      </c>
      <c r="BJ23" s="25">
        <f t="shared" si="7"/>
        <v>0</v>
      </c>
      <c r="BK23" s="25">
        <f t="shared" si="8"/>
        <v>0</v>
      </c>
      <c r="BL23" s="25">
        <f t="shared" si="9"/>
        <v>0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0</v>
      </c>
      <c r="R25" s="25">
        <f t="shared" si="1"/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2"/>
        <v>0</v>
      </c>
      <c r="AD25" s="25">
        <f t="shared" si="3"/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f t="shared" si="4"/>
        <v>0</v>
      </c>
      <c r="AT25" s="25">
        <f t="shared" si="5"/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f t="shared" si="6"/>
        <v>0</v>
      </c>
      <c r="BJ25" s="25">
        <f t="shared" si="7"/>
        <v>0</v>
      </c>
      <c r="BK25" s="25">
        <f t="shared" si="8"/>
        <v>0</v>
      </c>
      <c r="BL25" s="25">
        <f t="shared" si="9"/>
        <v>0</v>
      </c>
    </row>
    <row r="26" spans="1:64" x14ac:dyDescent="0.25">
      <c r="A26" s="25">
        <v>19</v>
      </c>
      <c r="B26" s="23" t="s">
        <v>60</v>
      </c>
      <c r="C26" s="25">
        <v>900</v>
      </c>
      <c r="D26" s="25">
        <v>9</v>
      </c>
      <c r="E26" s="25">
        <v>325</v>
      </c>
      <c r="F26" s="25">
        <v>2.54</v>
      </c>
      <c r="G26" s="25">
        <v>227</v>
      </c>
      <c r="H26" s="25">
        <v>1.79</v>
      </c>
      <c r="I26" s="25">
        <v>3</v>
      </c>
      <c r="J26" s="25">
        <v>0.06</v>
      </c>
      <c r="K26" s="25">
        <v>72</v>
      </c>
      <c r="L26" s="25">
        <v>3.9</v>
      </c>
      <c r="M26" s="25">
        <v>3</v>
      </c>
      <c r="N26" s="25">
        <v>0.09</v>
      </c>
      <c r="O26" s="25">
        <v>417</v>
      </c>
      <c r="P26" s="25">
        <v>4.8099999999999996</v>
      </c>
      <c r="Q26" s="25">
        <f t="shared" si="0"/>
        <v>1300</v>
      </c>
      <c r="R26" s="25">
        <f t="shared" si="1"/>
        <v>15.5</v>
      </c>
      <c r="S26" s="25">
        <v>375</v>
      </c>
      <c r="T26" s="25">
        <v>7.32</v>
      </c>
      <c r="U26" s="25">
        <v>10</v>
      </c>
      <c r="V26" s="25">
        <v>1.9</v>
      </c>
      <c r="W26" s="25">
        <v>6</v>
      </c>
      <c r="X26" s="25">
        <v>0.1</v>
      </c>
      <c r="Y26" s="25">
        <v>109</v>
      </c>
      <c r="Z26" s="25">
        <v>0.19</v>
      </c>
      <c r="AA26" s="25">
        <v>3</v>
      </c>
      <c r="AB26" s="25">
        <v>0</v>
      </c>
      <c r="AC26" s="25">
        <f t="shared" si="2"/>
        <v>500</v>
      </c>
      <c r="AD26" s="25">
        <f t="shared" si="3"/>
        <v>9.51</v>
      </c>
      <c r="AE26" s="25">
        <v>0</v>
      </c>
      <c r="AF26" s="25">
        <v>0</v>
      </c>
      <c r="AG26" s="25">
        <v>20</v>
      </c>
      <c r="AH26" s="25">
        <v>0.4</v>
      </c>
      <c r="AI26" s="25">
        <v>20</v>
      </c>
      <c r="AJ26" s="25">
        <v>1.5</v>
      </c>
      <c r="AK26" s="25">
        <v>3</v>
      </c>
      <c r="AL26" s="25">
        <v>0</v>
      </c>
      <c r="AM26" s="25">
        <v>3</v>
      </c>
      <c r="AN26" s="25">
        <v>0</v>
      </c>
      <c r="AO26" s="25">
        <v>34</v>
      </c>
      <c r="AP26" s="25">
        <v>0.4</v>
      </c>
      <c r="AQ26" s="25">
        <v>3</v>
      </c>
      <c r="AR26" s="25">
        <v>0</v>
      </c>
      <c r="AS26" s="25">
        <f t="shared" si="4"/>
        <v>1880</v>
      </c>
      <c r="AT26" s="25">
        <f t="shared" si="5"/>
        <v>27.309999999999995</v>
      </c>
      <c r="AU26" s="25">
        <v>1117</v>
      </c>
      <c r="AV26" s="25">
        <v>12.28</v>
      </c>
      <c r="AW26" s="25">
        <v>221</v>
      </c>
      <c r="AX26" s="25">
        <v>1.1100000000000001</v>
      </c>
      <c r="AY26" s="25">
        <v>0</v>
      </c>
      <c r="AZ26" s="25">
        <v>0</v>
      </c>
      <c r="BA26" s="25">
        <v>0</v>
      </c>
      <c r="BB26" s="25">
        <v>0</v>
      </c>
      <c r="BC26" s="25">
        <v>2</v>
      </c>
      <c r="BD26" s="25">
        <v>0.33</v>
      </c>
      <c r="BE26" s="25">
        <v>16</v>
      </c>
      <c r="BF26" s="25">
        <v>0.48</v>
      </c>
      <c r="BG26" s="25">
        <v>482</v>
      </c>
      <c r="BH26" s="25">
        <v>7.19</v>
      </c>
      <c r="BI26" s="25">
        <f t="shared" si="6"/>
        <v>500</v>
      </c>
      <c r="BJ26" s="25">
        <f t="shared" si="7"/>
        <v>8</v>
      </c>
      <c r="BK26" s="25">
        <f t="shared" si="8"/>
        <v>2380</v>
      </c>
      <c r="BL26" s="25">
        <f t="shared" si="9"/>
        <v>35.309999999999995</v>
      </c>
    </row>
    <row r="27" spans="1:64" x14ac:dyDescent="0.25">
      <c r="A27" s="25">
        <v>20</v>
      </c>
      <c r="B27" s="23" t="s">
        <v>61</v>
      </c>
      <c r="C27" s="25">
        <v>300</v>
      </c>
      <c r="D27" s="25">
        <v>3</v>
      </c>
      <c r="E27" s="25">
        <v>243</v>
      </c>
      <c r="F27" s="25">
        <v>3.92</v>
      </c>
      <c r="G27" s="25">
        <v>170</v>
      </c>
      <c r="H27" s="25">
        <v>2.74</v>
      </c>
      <c r="I27" s="25">
        <v>3</v>
      </c>
      <c r="J27" s="25">
        <v>0.08</v>
      </c>
      <c r="K27" s="25">
        <v>54</v>
      </c>
      <c r="L27" s="25">
        <v>6</v>
      </c>
      <c r="M27" s="25">
        <v>1</v>
      </c>
      <c r="N27" s="25">
        <v>0.12</v>
      </c>
      <c r="O27" s="25">
        <v>192</v>
      </c>
      <c r="P27" s="25">
        <v>4.03</v>
      </c>
      <c r="Q27" s="25">
        <f t="shared" si="0"/>
        <v>600</v>
      </c>
      <c r="R27" s="25">
        <f t="shared" si="1"/>
        <v>13</v>
      </c>
      <c r="S27" s="25">
        <v>450</v>
      </c>
      <c r="T27" s="25">
        <v>10.78</v>
      </c>
      <c r="U27" s="25">
        <v>12</v>
      </c>
      <c r="V27" s="25">
        <v>2.8</v>
      </c>
      <c r="W27" s="25">
        <v>6</v>
      </c>
      <c r="X27" s="25">
        <v>0.14000000000000001</v>
      </c>
      <c r="Y27" s="25">
        <v>132</v>
      </c>
      <c r="Z27" s="25">
        <v>0.28000000000000003</v>
      </c>
      <c r="AA27" s="25">
        <v>1</v>
      </c>
      <c r="AB27" s="25">
        <v>0</v>
      </c>
      <c r="AC27" s="25">
        <f t="shared" si="2"/>
        <v>600</v>
      </c>
      <c r="AD27" s="25">
        <f t="shared" si="3"/>
        <v>13.999999999999998</v>
      </c>
      <c r="AE27" s="25">
        <v>0</v>
      </c>
      <c r="AF27" s="25">
        <v>0</v>
      </c>
      <c r="AG27" s="25">
        <v>10</v>
      </c>
      <c r="AH27" s="25">
        <v>0.2</v>
      </c>
      <c r="AI27" s="25">
        <v>20</v>
      </c>
      <c r="AJ27" s="25">
        <v>1</v>
      </c>
      <c r="AK27" s="25">
        <v>1</v>
      </c>
      <c r="AL27" s="25">
        <v>0</v>
      </c>
      <c r="AM27" s="25">
        <v>1</v>
      </c>
      <c r="AN27" s="25">
        <v>0.01</v>
      </c>
      <c r="AO27" s="25">
        <v>18</v>
      </c>
      <c r="AP27" s="25">
        <v>0.19</v>
      </c>
      <c r="AQ27" s="25">
        <v>1</v>
      </c>
      <c r="AR27" s="25">
        <v>0</v>
      </c>
      <c r="AS27" s="25">
        <f t="shared" si="4"/>
        <v>1250</v>
      </c>
      <c r="AT27" s="25">
        <f t="shared" si="5"/>
        <v>28.400000000000002</v>
      </c>
      <c r="AU27" s="25">
        <v>1162</v>
      </c>
      <c r="AV27" s="25">
        <v>12.78</v>
      </c>
      <c r="AW27" s="25">
        <v>230</v>
      </c>
      <c r="AX27" s="25">
        <v>1.1499999999999999</v>
      </c>
      <c r="AY27" s="25">
        <v>0</v>
      </c>
      <c r="AZ27" s="25">
        <v>0</v>
      </c>
      <c r="BA27" s="25">
        <v>5</v>
      </c>
      <c r="BB27" s="25">
        <v>0.53</v>
      </c>
      <c r="BC27" s="25">
        <v>10</v>
      </c>
      <c r="BD27" s="25">
        <v>1.93</v>
      </c>
      <c r="BE27" s="25">
        <v>70</v>
      </c>
      <c r="BF27" s="25">
        <v>2.1</v>
      </c>
      <c r="BG27" s="25">
        <v>2415</v>
      </c>
      <c r="BH27" s="25">
        <v>30.45</v>
      </c>
      <c r="BI27" s="25">
        <f t="shared" si="6"/>
        <v>2500</v>
      </c>
      <c r="BJ27" s="25">
        <f t="shared" si="7"/>
        <v>35.01</v>
      </c>
      <c r="BK27" s="25">
        <f t="shared" si="8"/>
        <v>3750</v>
      </c>
      <c r="BL27" s="25">
        <f t="shared" si="9"/>
        <v>63.41</v>
      </c>
    </row>
    <row r="28" spans="1:64" x14ac:dyDescent="0.25">
      <c r="A28" s="25">
        <v>21</v>
      </c>
      <c r="B28" s="23" t="s">
        <v>62</v>
      </c>
      <c r="C28" s="25">
        <v>900</v>
      </c>
      <c r="D28" s="25">
        <v>9</v>
      </c>
      <c r="E28" s="25">
        <v>284</v>
      </c>
      <c r="F28" s="25">
        <v>1.96</v>
      </c>
      <c r="G28" s="25">
        <v>199</v>
      </c>
      <c r="H28" s="25">
        <v>1.37</v>
      </c>
      <c r="I28" s="25">
        <v>3</v>
      </c>
      <c r="J28" s="25">
        <v>0.04</v>
      </c>
      <c r="K28" s="25">
        <v>63</v>
      </c>
      <c r="L28" s="25">
        <v>3</v>
      </c>
      <c r="M28" s="25">
        <v>3</v>
      </c>
      <c r="N28" s="25">
        <v>0.06</v>
      </c>
      <c r="O28" s="25">
        <v>401</v>
      </c>
      <c r="P28" s="25">
        <v>4.34</v>
      </c>
      <c r="Q28" s="25">
        <f t="shared" si="0"/>
        <v>1250</v>
      </c>
      <c r="R28" s="25">
        <f t="shared" si="1"/>
        <v>14</v>
      </c>
      <c r="S28" s="25">
        <v>751</v>
      </c>
      <c r="T28" s="25">
        <v>15.4</v>
      </c>
      <c r="U28" s="25">
        <v>19</v>
      </c>
      <c r="V28" s="25">
        <v>4</v>
      </c>
      <c r="W28" s="25">
        <v>10</v>
      </c>
      <c r="X28" s="25">
        <v>0.2</v>
      </c>
      <c r="Y28" s="25">
        <v>220</v>
      </c>
      <c r="Z28" s="25">
        <v>0.4</v>
      </c>
      <c r="AA28" s="25">
        <v>3</v>
      </c>
      <c r="AB28" s="25">
        <v>0</v>
      </c>
      <c r="AC28" s="25">
        <f t="shared" si="2"/>
        <v>1000</v>
      </c>
      <c r="AD28" s="25">
        <f t="shared" si="3"/>
        <v>19.999999999999996</v>
      </c>
      <c r="AE28" s="25">
        <v>0</v>
      </c>
      <c r="AF28" s="25">
        <v>0</v>
      </c>
      <c r="AG28" s="25">
        <v>10</v>
      </c>
      <c r="AH28" s="25">
        <v>0.2</v>
      </c>
      <c r="AI28" s="25">
        <v>20</v>
      </c>
      <c r="AJ28" s="25">
        <v>1</v>
      </c>
      <c r="AK28" s="25">
        <v>3</v>
      </c>
      <c r="AL28" s="25">
        <v>0</v>
      </c>
      <c r="AM28" s="25">
        <v>3</v>
      </c>
      <c r="AN28" s="25">
        <v>0.01</v>
      </c>
      <c r="AO28" s="25">
        <v>34</v>
      </c>
      <c r="AP28" s="25">
        <v>0.39</v>
      </c>
      <c r="AQ28" s="25">
        <v>3</v>
      </c>
      <c r="AR28" s="25">
        <v>0.01</v>
      </c>
      <c r="AS28" s="25">
        <f t="shared" si="4"/>
        <v>2320</v>
      </c>
      <c r="AT28" s="25">
        <f t="shared" si="5"/>
        <v>35.6</v>
      </c>
      <c r="AU28" s="25">
        <v>1456</v>
      </c>
      <c r="AV28" s="25">
        <v>16.02</v>
      </c>
      <c r="AW28" s="25">
        <v>289</v>
      </c>
      <c r="AX28" s="25">
        <v>1.44</v>
      </c>
      <c r="AY28" s="25">
        <v>0</v>
      </c>
      <c r="AZ28" s="25">
        <v>0</v>
      </c>
      <c r="BA28" s="25">
        <v>0</v>
      </c>
      <c r="BB28" s="25">
        <v>0</v>
      </c>
      <c r="BC28" s="25">
        <v>2</v>
      </c>
      <c r="BD28" s="25">
        <v>0.28999999999999998</v>
      </c>
      <c r="BE28" s="25">
        <v>14</v>
      </c>
      <c r="BF28" s="25">
        <v>0.42</v>
      </c>
      <c r="BG28" s="25">
        <v>484</v>
      </c>
      <c r="BH28" s="25">
        <v>6.29</v>
      </c>
      <c r="BI28" s="25">
        <f t="shared" si="6"/>
        <v>500</v>
      </c>
      <c r="BJ28" s="25">
        <f t="shared" si="7"/>
        <v>7</v>
      </c>
      <c r="BK28" s="25">
        <f t="shared" si="8"/>
        <v>2820</v>
      </c>
      <c r="BL28" s="25">
        <f t="shared" si="9"/>
        <v>42.6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f t="shared" si="0"/>
        <v>0</v>
      </c>
      <c r="R29" s="25">
        <f t="shared" si="1"/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f t="shared" si="2"/>
        <v>0</v>
      </c>
      <c r="AD29" s="25">
        <f t="shared" si="3"/>
        <v>0</v>
      </c>
      <c r="AE29" s="25">
        <v>0</v>
      </c>
      <c r="AF29" s="25">
        <v>0</v>
      </c>
      <c r="AG29" s="25">
        <v>0</v>
      </c>
      <c r="AH29" s="25">
        <v>0</v>
      </c>
      <c r="AI29" s="25">
        <v>0</v>
      </c>
      <c r="AJ29" s="25">
        <v>0</v>
      </c>
      <c r="AK29" s="25">
        <v>0</v>
      </c>
      <c r="AL29" s="25">
        <v>0</v>
      </c>
      <c r="AM29" s="25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5">
        <f t="shared" si="4"/>
        <v>0</v>
      </c>
      <c r="AT29" s="25">
        <f t="shared" si="5"/>
        <v>0</v>
      </c>
      <c r="AU29" s="25">
        <v>0</v>
      </c>
      <c r="AV29" s="25">
        <v>0</v>
      </c>
      <c r="AW29" s="25">
        <v>0</v>
      </c>
      <c r="AX29" s="25">
        <v>0</v>
      </c>
      <c r="AY29" s="25">
        <v>0</v>
      </c>
      <c r="AZ29" s="25">
        <v>0</v>
      </c>
      <c r="BA29" s="25">
        <v>0</v>
      </c>
      <c r="BB29" s="25">
        <v>0</v>
      </c>
      <c r="BC29" s="25">
        <v>0</v>
      </c>
      <c r="BD29" s="25">
        <v>0</v>
      </c>
      <c r="BE29" s="25">
        <v>0</v>
      </c>
      <c r="BF29" s="25">
        <v>0</v>
      </c>
      <c r="BG29" s="25">
        <v>0</v>
      </c>
      <c r="BH29" s="25">
        <v>0</v>
      </c>
      <c r="BI29" s="25">
        <f t="shared" si="6"/>
        <v>0</v>
      </c>
      <c r="BJ29" s="25">
        <f t="shared" si="7"/>
        <v>0</v>
      </c>
      <c r="BK29" s="25">
        <f t="shared" si="8"/>
        <v>0</v>
      </c>
      <c r="BL29" s="25">
        <f t="shared" si="9"/>
        <v>0</v>
      </c>
    </row>
    <row r="30" spans="1:64" x14ac:dyDescent="0.25">
      <c r="A30" s="25">
        <v>23</v>
      </c>
      <c r="B30" s="23" t="s">
        <v>64</v>
      </c>
      <c r="C30" s="25">
        <v>300</v>
      </c>
      <c r="D30" s="25">
        <v>3</v>
      </c>
      <c r="E30" s="25">
        <v>121</v>
      </c>
      <c r="F30" s="25">
        <v>0.78</v>
      </c>
      <c r="G30" s="25">
        <v>85</v>
      </c>
      <c r="H30" s="25">
        <v>0.55000000000000004</v>
      </c>
      <c r="I30" s="25">
        <v>2</v>
      </c>
      <c r="J30" s="25">
        <v>0.02</v>
      </c>
      <c r="K30" s="25">
        <v>27</v>
      </c>
      <c r="L30" s="25">
        <v>1.2</v>
      </c>
      <c r="M30" s="25">
        <v>1</v>
      </c>
      <c r="N30" s="25">
        <v>0.02</v>
      </c>
      <c r="O30" s="25">
        <v>144</v>
      </c>
      <c r="P30" s="25">
        <v>1.55</v>
      </c>
      <c r="Q30" s="25">
        <f t="shared" si="0"/>
        <v>450</v>
      </c>
      <c r="R30" s="25">
        <f t="shared" si="1"/>
        <v>5</v>
      </c>
      <c r="S30" s="25">
        <v>150</v>
      </c>
      <c r="T30" s="25">
        <v>2.31</v>
      </c>
      <c r="U30" s="25">
        <v>4</v>
      </c>
      <c r="V30" s="25">
        <v>0.6</v>
      </c>
      <c r="W30" s="25">
        <v>2</v>
      </c>
      <c r="X30" s="25">
        <v>0.03</v>
      </c>
      <c r="Y30" s="25">
        <v>44</v>
      </c>
      <c r="Z30" s="25">
        <v>0.06</v>
      </c>
      <c r="AA30" s="25">
        <v>1</v>
      </c>
      <c r="AB30" s="25">
        <v>0</v>
      </c>
      <c r="AC30" s="25">
        <f t="shared" si="2"/>
        <v>200</v>
      </c>
      <c r="AD30" s="25">
        <f t="shared" si="3"/>
        <v>3</v>
      </c>
      <c r="AE30" s="25">
        <v>0</v>
      </c>
      <c r="AF30" s="25">
        <v>0</v>
      </c>
      <c r="AG30" s="25">
        <v>10</v>
      </c>
      <c r="AH30" s="25">
        <v>0.2</v>
      </c>
      <c r="AI30" s="25">
        <v>10</v>
      </c>
      <c r="AJ30" s="25">
        <v>0.5</v>
      </c>
      <c r="AK30" s="25">
        <v>1</v>
      </c>
      <c r="AL30" s="25">
        <v>0</v>
      </c>
      <c r="AM30" s="25">
        <v>1</v>
      </c>
      <c r="AN30" s="25">
        <v>0.01</v>
      </c>
      <c r="AO30" s="25">
        <v>18</v>
      </c>
      <c r="AP30" s="25">
        <v>0.19</v>
      </c>
      <c r="AQ30" s="25">
        <v>1</v>
      </c>
      <c r="AR30" s="25">
        <v>0</v>
      </c>
      <c r="AS30" s="25">
        <f t="shared" si="4"/>
        <v>690</v>
      </c>
      <c r="AT30" s="25">
        <f t="shared" si="5"/>
        <v>8.8999999999999986</v>
      </c>
      <c r="AU30" s="25">
        <v>364</v>
      </c>
      <c r="AV30" s="25">
        <v>4.01</v>
      </c>
      <c r="AW30" s="25">
        <v>72</v>
      </c>
      <c r="AX30" s="25">
        <v>0.36</v>
      </c>
      <c r="AY30" s="25">
        <v>0</v>
      </c>
      <c r="AZ30" s="25">
        <v>0</v>
      </c>
      <c r="BA30" s="25">
        <v>0</v>
      </c>
      <c r="BB30" s="25">
        <v>0</v>
      </c>
      <c r="BC30" s="25">
        <v>1</v>
      </c>
      <c r="BD30" s="25">
        <v>0.28000000000000003</v>
      </c>
      <c r="BE30" s="25">
        <v>10</v>
      </c>
      <c r="BF30" s="25">
        <v>0.3</v>
      </c>
      <c r="BG30" s="25">
        <v>289</v>
      </c>
      <c r="BH30" s="25">
        <v>4.43</v>
      </c>
      <c r="BI30" s="25">
        <f t="shared" si="6"/>
        <v>300</v>
      </c>
      <c r="BJ30" s="25">
        <f t="shared" si="7"/>
        <v>5.01</v>
      </c>
      <c r="BK30" s="25">
        <f t="shared" si="8"/>
        <v>990</v>
      </c>
      <c r="BL30" s="25">
        <f t="shared" si="9"/>
        <v>13.909999999999998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0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f t="shared" si="0"/>
        <v>0</v>
      </c>
      <c r="R33" s="25">
        <f t="shared" si="1"/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f t="shared" si="2"/>
        <v>0</v>
      </c>
      <c r="AD33" s="25">
        <f t="shared" si="3"/>
        <v>0</v>
      </c>
      <c r="AE33" s="25">
        <v>0</v>
      </c>
      <c r="AF33" s="25">
        <v>0</v>
      </c>
      <c r="AG33" s="25">
        <v>0</v>
      </c>
      <c r="AH33" s="25">
        <v>0</v>
      </c>
      <c r="AI33" s="25">
        <v>0</v>
      </c>
      <c r="AJ33" s="25">
        <v>0</v>
      </c>
      <c r="AK33" s="25">
        <v>0</v>
      </c>
      <c r="AL33" s="25">
        <v>0</v>
      </c>
      <c r="AM33" s="25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5">
        <f t="shared" si="4"/>
        <v>0</v>
      </c>
      <c r="AT33" s="25">
        <f t="shared" si="5"/>
        <v>0</v>
      </c>
      <c r="AU33" s="25">
        <v>0</v>
      </c>
      <c r="AV33" s="25">
        <v>0</v>
      </c>
      <c r="AW33" s="25">
        <v>0</v>
      </c>
      <c r="AX33" s="25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0</v>
      </c>
      <c r="BH33" s="25">
        <v>0</v>
      </c>
      <c r="BI33" s="25">
        <f t="shared" si="6"/>
        <v>0</v>
      </c>
      <c r="BJ33" s="25">
        <f t="shared" si="7"/>
        <v>0</v>
      </c>
      <c r="BK33" s="25">
        <f t="shared" si="8"/>
        <v>0</v>
      </c>
      <c r="BL33" s="25">
        <f t="shared" si="9"/>
        <v>0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0</v>
      </c>
      <c r="R34" s="25">
        <f t="shared" si="1"/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0</v>
      </c>
      <c r="AD34" s="25">
        <f t="shared" si="3"/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f t="shared" si="4"/>
        <v>0</v>
      </c>
      <c r="AT34" s="25">
        <f t="shared" si="5"/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f t="shared" si="6"/>
        <v>0</v>
      </c>
      <c r="BJ34" s="25">
        <f t="shared" si="7"/>
        <v>0</v>
      </c>
      <c r="BK34" s="25">
        <f t="shared" si="8"/>
        <v>0</v>
      </c>
      <c r="BL34" s="25">
        <f t="shared" si="9"/>
        <v>0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0</v>
      </c>
      <c r="R36" s="25">
        <f t="shared" si="1"/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0</v>
      </c>
      <c r="AD36" s="25">
        <f t="shared" si="3"/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f t="shared" si="4"/>
        <v>0</v>
      </c>
      <c r="AT36" s="25">
        <f t="shared" si="5"/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f t="shared" si="6"/>
        <v>0</v>
      </c>
      <c r="BJ36" s="25">
        <f t="shared" si="7"/>
        <v>0</v>
      </c>
      <c r="BK36" s="25">
        <f t="shared" si="8"/>
        <v>0</v>
      </c>
      <c r="BL36" s="25">
        <f t="shared" si="9"/>
        <v>0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f t="shared" si="0"/>
        <v>0</v>
      </c>
      <c r="R37" s="25">
        <f t="shared" si="1"/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f t="shared" si="2"/>
        <v>0</v>
      </c>
      <c r="AD37" s="25">
        <f t="shared" si="3"/>
        <v>0</v>
      </c>
      <c r="AE37" s="25">
        <v>0</v>
      </c>
      <c r="AF37" s="25">
        <v>0</v>
      </c>
      <c r="AG37" s="25">
        <v>0</v>
      </c>
      <c r="AH37" s="25">
        <v>0</v>
      </c>
      <c r="AI37" s="25">
        <v>0</v>
      </c>
      <c r="AJ37" s="25">
        <v>0</v>
      </c>
      <c r="AK37" s="25">
        <v>0</v>
      </c>
      <c r="AL37" s="25">
        <v>0</v>
      </c>
      <c r="AM37" s="25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5">
        <f t="shared" si="4"/>
        <v>0</v>
      </c>
      <c r="AT37" s="25">
        <f t="shared" si="5"/>
        <v>0</v>
      </c>
      <c r="AU37" s="25">
        <v>0</v>
      </c>
      <c r="AV37" s="25">
        <v>0</v>
      </c>
      <c r="AW37" s="25">
        <v>0</v>
      </c>
      <c r="AX37" s="25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0</v>
      </c>
      <c r="BD37" s="25">
        <v>0</v>
      </c>
      <c r="BE37" s="25">
        <v>0</v>
      </c>
      <c r="BF37" s="25">
        <v>0</v>
      </c>
      <c r="BG37" s="25">
        <v>0</v>
      </c>
      <c r="BH37" s="25">
        <v>0</v>
      </c>
      <c r="BI37" s="25">
        <f t="shared" si="6"/>
        <v>0</v>
      </c>
      <c r="BJ37" s="25">
        <f t="shared" si="7"/>
        <v>0</v>
      </c>
      <c r="BK37" s="25">
        <f t="shared" si="8"/>
        <v>0</v>
      </c>
      <c r="BL37" s="25">
        <f t="shared" si="9"/>
        <v>0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f t="shared" si="0"/>
        <v>0</v>
      </c>
      <c r="R38" s="25">
        <f t="shared" si="1"/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f t="shared" si="2"/>
        <v>0</v>
      </c>
      <c r="AD38" s="25">
        <f t="shared" si="3"/>
        <v>0</v>
      </c>
      <c r="AE38" s="25">
        <v>0</v>
      </c>
      <c r="AF38" s="25">
        <v>0</v>
      </c>
      <c r="AG38" s="25">
        <v>0</v>
      </c>
      <c r="AH38" s="25">
        <v>0</v>
      </c>
      <c r="AI38" s="25">
        <v>0</v>
      </c>
      <c r="AJ38" s="25">
        <v>0</v>
      </c>
      <c r="AK38" s="25">
        <v>0</v>
      </c>
      <c r="AL38" s="25">
        <v>0</v>
      </c>
      <c r="AM38" s="25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5">
        <f t="shared" si="4"/>
        <v>0</v>
      </c>
      <c r="AT38" s="25">
        <f t="shared" si="5"/>
        <v>0</v>
      </c>
      <c r="AU38" s="25">
        <v>0</v>
      </c>
      <c r="AV38" s="25">
        <v>0</v>
      </c>
      <c r="AW38" s="25">
        <v>0</v>
      </c>
      <c r="AX38" s="25">
        <v>0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>
        <v>0</v>
      </c>
      <c r="BF38" s="25">
        <v>0</v>
      </c>
      <c r="BG38" s="25">
        <v>0</v>
      </c>
      <c r="BH38" s="25">
        <v>0</v>
      </c>
      <c r="BI38" s="25">
        <f t="shared" si="6"/>
        <v>0</v>
      </c>
      <c r="BJ38" s="25">
        <f t="shared" si="7"/>
        <v>0</v>
      </c>
      <c r="BK38" s="25">
        <f t="shared" si="8"/>
        <v>0</v>
      </c>
      <c r="BL38" s="25">
        <f t="shared" si="9"/>
        <v>0</v>
      </c>
    </row>
    <row r="39" spans="1:64" x14ac:dyDescent="0.25">
      <c r="A39" s="25">
        <v>32</v>
      </c>
      <c r="B39" s="23" t="s">
        <v>73</v>
      </c>
      <c r="C39" s="25">
        <v>350</v>
      </c>
      <c r="D39" s="25">
        <v>3.5</v>
      </c>
      <c r="E39" s="25">
        <v>1943</v>
      </c>
      <c r="F39" s="25">
        <v>11.76</v>
      </c>
      <c r="G39" s="25">
        <v>1361</v>
      </c>
      <c r="H39" s="25">
        <v>8.23</v>
      </c>
      <c r="I39" s="25">
        <v>24</v>
      </c>
      <c r="J39" s="25">
        <v>0.24</v>
      </c>
      <c r="K39" s="25">
        <v>433</v>
      </c>
      <c r="L39" s="25">
        <v>18</v>
      </c>
      <c r="M39" s="25">
        <v>9</v>
      </c>
      <c r="N39" s="25">
        <v>0.36</v>
      </c>
      <c r="O39" s="25">
        <v>880</v>
      </c>
      <c r="P39" s="25">
        <v>10.38</v>
      </c>
      <c r="Q39" s="25">
        <f t="shared" si="0"/>
        <v>2750</v>
      </c>
      <c r="R39" s="25">
        <f t="shared" si="1"/>
        <v>33.5</v>
      </c>
      <c r="S39" s="25">
        <v>526</v>
      </c>
      <c r="T39" s="25">
        <v>6.16</v>
      </c>
      <c r="U39" s="25">
        <v>15</v>
      </c>
      <c r="V39" s="25">
        <v>1.6</v>
      </c>
      <c r="W39" s="25">
        <v>6</v>
      </c>
      <c r="X39" s="25">
        <v>0.09</v>
      </c>
      <c r="Y39" s="25">
        <v>153</v>
      </c>
      <c r="Z39" s="25">
        <v>0.15</v>
      </c>
      <c r="AA39" s="25">
        <v>3</v>
      </c>
      <c r="AB39" s="25">
        <v>0</v>
      </c>
      <c r="AC39" s="25">
        <f t="shared" si="2"/>
        <v>700</v>
      </c>
      <c r="AD39" s="25">
        <f t="shared" si="3"/>
        <v>8</v>
      </c>
      <c r="AE39" s="25">
        <v>0</v>
      </c>
      <c r="AF39" s="25">
        <v>0</v>
      </c>
      <c r="AG39" s="25">
        <v>0</v>
      </c>
      <c r="AH39" s="25">
        <v>0</v>
      </c>
      <c r="AI39" s="25">
        <v>25</v>
      </c>
      <c r="AJ39" s="25">
        <v>1.5</v>
      </c>
      <c r="AK39" s="25">
        <v>6</v>
      </c>
      <c r="AL39" s="25">
        <v>0.12</v>
      </c>
      <c r="AM39" s="25">
        <v>20</v>
      </c>
      <c r="AN39" s="25">
        <v>0.79</v>
      </c>
      <c r="AO39" s="25">
        <v>6474</v>
      </c>
      <c r="AP39" s="25">
        <v>25.48</v>
      </c>
      <c r="AQ39" s="25">
        <v>129</v>
      </c>
      <c r="AR39" s="25">
        <v>0.5</v>
      </c>
      <c r="AS39" s="25">
        <f t="shared" si="4"/>
        <v>9975</v>
      </c>
      <c r="AT39" s="25">
        <f t="shared" si="5"/>
        <v>69.39</v>
      </c>
      <c r="AU39" s="25">
        <v>2839</v>
      </c>
      <c r="AV39" s="25">
        <v>31.23</v>
      </c>
      <c r="AW39" s="25">
        <v>562</v>
      </c>
      <c r="AX39" s="25">
        <v>2.82</v>
      </c>
      <c r="AY39" s="25">
        <v>0</v>
      </c>
      <c r="AZ39" s="25">
        <v>0</v>
      </c>
      <c r="BA39" s="25">
        <v>0</v>
      </c>
      <c r="BB39" s="25">
        <v>0</v>
      </c>
      <c r="BC39" s="25">
        <v>3</v>
      </c>
      <c r="BD39" s="25">
        <v>0.38</v>
      </c>
      <c r="BE39" s="25">
        <v>13</v>
      </c>
      <c r="BF39" s="25">
        <v>0.42</v>
      </c>
      <c r="BG39" s="25">
        <v>484</v>
      </c>
      <c r="BH39" s="25">
        <v>6.19</v>
      </c>
      <c r="BI39" s="25">
        <f t="shared" si="6"/>
        <v>500</v>
      </c>
      <c r="BJ39" s="25">
        <f t="shared" si="7"/>
        <v>6.99</v>
      </c>
      <c r="BK39" s="25">
        <f t="shared" si="8"/>
        <v>10475</v>
      </c>
      <c r="BL39" s="25">
        <f t="shared" si="9"/>
        <v>76.38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0</v>
      </c>
      <c r="R40" s="25">
        <f t="shared" si="1"/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0</v>
      </c>
      <c r="AD40" s="25">
        <f t="shared" si="3"/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f t="shared" si="4"/>
        <v>0</v>
      </c>
      <c r="AT40" s="25">
        <f t="shared" si="5"/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f t="shared" si="6"/>
        <v>0</v>
      </c>
      <c r="BJ40" s="25">
        <f t="shared" si="7"/>
        <v>0</v>
      </c>
      <c r="BK40" s="25">
        <f t="shared" si="8"/>
        <v>0</v>
      </c>
      <c r="BL40" s="25">
        <f t="shared" si="9"/>
        <v>0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f t="shared" si="0"/>
        <v>0</v>
      </c>
      <c r="R41" s="25">
        <f t="shared" si="1"/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0</v>
      </c>
      <c r="AD41" s="25">
        <f t="shared" si="3"/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</v>
      </c>
      <c r="AO41" s="25">
        <v>0</v>
      </c>
      <c r="AP41" s="25">
        <v>0</v>
      </c>
      <c r="AQ41" s="25">
        <v>0</v>
      </c>
      <c r="AR41" s="25">
        <v>0</v>
      </c>
      <c r="AS41" s="25">
        <f t="shared" si="4"/>
        <v>0</v>
      </c>
      <c r="AT41" s="25">
        <f t="shared" si="5"/>
        <v>0</v>
      </c>
      <c r="AU41" s="25">
        <v>0</v>
      </c>
      <c r="AV41" s="25">
        <v>0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f t="shared" si="6"/>
        <v>0</v>
      </c>
      <c r="BJ41" s="25">
        <f t="shared" si="7"/>
        <v>0</v>
      </c>
      <c r="BK41" s="25">
        <f t="shared" si="8"/>
        <v>0</v>
      </c>
      <c r="BL41" s="25">
        <f t="shared" si="9"/>
        <v>0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0</v>
      </c>
      <c r="R42" s="25">
        <f t="shared" si="1"/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2"/>
        <v>0</v>
      </c>
      <c r="AD42" s="25">
        <f t="shared" si="3"/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0</v>
      </c>
      <c r="AP42" s="25">
        <v>0</v>
      </c>
      <c r="AQ42" s="25">
        <v>0</v>
      </c>
      <c r="AR42" s="25">
        <v>0</v>
      </c>
      <c r="AS42" s="25">
        <f t="shared" si="4"/>
        <v>0</v>
      </c>
      <c r="AT42" s="25">
        <f t="shared" si="5"/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0</v>
      </c>
      <c r="BH42" s="25">
        <v>0</v>
      </c>
      <c r="BI42" s="25">
        <f t="shared" si="6"/>
        <v>0</v>
      </c>
      <c r="BJ42" s="25">
        <f t="shared" si="7"/>
        <v>0</v>
      </c>
      <c r="BK42" s="25">
        <f t="shared" si="8"/>
        <v>0</v>
      </c>
      <c r="BL42" s="25">
        <f t="shared" si="9"/>
        <v>0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f t="shared" si="0"/>
        <v>0</v>
      </c>
      <c r="R48" s="25">
        <f t="shared" si="1"/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0</v>
      </c>
      <c r="AD48" s="25">
        <f t="shared" si="3"/>
        <v>0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0</v>
      </c>
      <c r="AR48" s="25">
        <v>0</v>
      </c>
      <c r="AS48" s="25">
        <f t="shared" si="4"/>
        <v>0</v>
      </c>
      <c r="AT48" s="25">
        <f t="shared" si="5"/>
        <v>0</v>
      </c>
      <c r="AU48" s="25">
        <v>0</v>
      </c>
      <c r="AV48" s="25">
        <v>0</v>
      </c>
      <c r="AW48" s="25">
        <v>0</v>
      </c>
      <c r="AX48" s="25">
        <v>0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5">
        <v>0</v>
      </c>
      <c r="BF48" s="25">
        <v>0</v>
      </c>
      <c r="BG48" s="25">
        <v>0</v>
      </c>
      <c r="BH48" s="25">
        <v>0</v>
      </c>
      <c r="BI48" s="25">
        <f t="shared" si="6"/>
        <v>0</v>
      </c>
      <c r="BJ48" s="25">
        <f t="shared" si="7"/>
        <v>0</v>
      </c>
      <c r="BK48" s="25">
        <f t="shared" si="8"/>
        <v>0</v>
      </c>
      <c r="BL48" s="25">
        <f t="shared" si="9"/>
        <v>0</v>
      </c>
    </row>
    <row r="49" spans="1:64" x14ac:dyDescent="0.25">
      <c r="A49" s="25">
        <v>42</v>
      </c>
      <c r="B49" s="23" t="s">
        <v>83</v>
      </c>
      <c r="C49" s="25">
        <v>7250</v>
      </c>
      <c r="D49" s="25">
        <v>60</v>
      </c>
      <c r="E49" s="25">
        <v>2421</v>
      </c>
      <c r="F49" s="25">
        <v>9.82</v>
      </c>
      <c r="G49" s="25">
        <v>1696</v>
      </c>
      <c r="H49" s="25">
        <v>6.87</v>
      </c>
      <c r="I49" s="25">
        <v>38</v>
      </c>
      <c r="J49" s="25">
        <v>0.19</v>
      </c>
      <c r="K49" s="25">
        <v>541</v>
      </c>
      <c r="L49" s="25">
        <v>14.99</v>
      </c>
      <c r="M49" s="25">
        <v>19</v>
      </c>
      <c r="N49" s="25">
        <v>0.31</v>
      </c>
      <c r="O49" s="25">
        <v>3281</v>
      </c>
      <c r="P49" s="25">
        <v>26.37</v>
      </c>
      <c r="Q49" s="25">
        <f t="shared" si="0"/>
        <v>10250</v>
      </c>
      <c r="R49" s="25">
        <f t="shared" si="1"/>
        <v>84.999999999999986</v>
      </c>
      <c r="S49" s="25">
        <v>2253</v>
      </c>
      <c r="T49" s="25">
        <v>38.5</v>
      </c>
      <c r="U49" s="25">
        <v>61</v>
      </c>
      <c r="V49" s="25">
        <v>10.01</v>
      </c>
      <c r="W49" s="25">
        <v>29</v>
      </c>
      <c r="X49" s="25">
        <v>0.48</v>
      </c>
      <c r="Y49" s="25">
        <v>657</v>
      </c>
      <c r="Z49" s="25">
        <v>1.01</v>
      </c>
      <c r="AA49" s="25">
        <v>19</v>
      </c>
      <c r="AB49" s="25">
        <v>0</v>
      </c>
      <c r="AC49" s="25">
        <f t="shared" si="2"/>
        <v>3000</v>
      </c>
      <c r="AD49" s="25">
        <f t="shared" si="3"/>
        <v>49.999999999999993</v>
      </c>
      <c r="AE49" s="25">
        <v>0</v>
      </c>
      <c r="AF49" s="25">
        <v>0</v>
      </c>
      <c r="AG49" s="25">
        <v>100</v>
      </c>
      <c r="AH49" s="25">
        <v>2.5</v>
      </c>
      <c r="AI49" s="25">
        <v>100</v>
      </c>
      <c r="AJ49" s="25">
        <v>5</v>
      </c>
      <c r="AK49" s="25">
        <v>19</v>
      </c>
      <c r="AL49" s="25">
        <v>7.0000000000000007E-2</v>
      </c>
      <c r="AM49" s="25">
        <v>19</v>
      </c>
      <c r="AN49" s="25">
        <v>0.35</v>
      </c>
      <c r="AO49" s="25">
        <v>662</v>
      </c>
      <c r="AP49" s="25">
        <v>10.63</v>
      </c>
      <c r="AQ49" s="25">
        <v>19</v>
      </c>
      <c r="AR49" s="25">
        <v>0.2</v>
      </c>
      <c r="AS49" s="25">
        <f t="shared" si="4"/>
        <v>14150</v>
      </c>
      <c r="AT49" s="25">
        <f t="shared" si="5"/>
        <v>153.54999999999995</v>
      </c>
      <c r="AU49" s="25">
        <v>6280</v>
      </c>
      <c r="AV49" s="25">
        <v>69.08</v>
      </c>
      <c r="AW49" s="25">
        <v>1243</v>
      </c>
      <c r="AX49" s="25">
        <v>6.22</v>
      </c>
      <c r="AY49" s="25">
        <v>0</v>
      </c>
      <c r="AZ49" s="25">
        <v>0</v>
      </c>
      <c r="BA49" s="25">
        <v>0</v>
      </c>
      <c r="BB49" s="25">
        <v>0</v>
      </c>
      <c r="BC49" s="25">
        <v>5</v>
      </c>
      <c r="BD49" s="25">
        <v>0.66</v>
      </c>
      <c r="BE49" s="25">
        <v>49</v>
      </c>
      <c r="BF49" s="25">
        <v>1.44</v>
      </c>
      <c r="BG49" s="25">
        <v>2946</v>
      </c>
      <c r="BH49" s="25">
        <v>22.89</v>
      </c>
      <c r="BI49" s="25">
        <f t="shared" si="6"/>
        <v>3000</v>
      </c>
      <c r="BJ49" s="25">
        <f t="shared" si="7"/>
        <v>24.990000000000002</v>
      </c>
      <c r="BK49" s="25">
        <f t="shared" si="8"/>
        <v>17150</v>
      </c>
      <c r="BL49" s="25">
        <f t="shared" si="9"/>
        <v>178.53999999999996</v>
      </c>
    </row>
    <row r="50" spans="1:64" x14ac:dyDescent="0.25">
      <c r="A50" s="25">
        <v>43</v>
      </c>
      <c r="B50" s="23" t="s">
        <v>84</v>
      </c>
      <c r="C50" s="25">
        <v>21000</v>
      </c>
      <c r="D50" s="25">
        <v>170</v>
      </c>
      <c r="E50" s="25">
        <v>4039</v>
      </c>
      <c r="F50" s="25">
        <v>21.56</v>
      </c>
      <c r="G50" s="25">
        <v>2827</v>
      </c>
      <c r="H50" s="25">
        <v>15.09</v>
      </c>
      <c r="I50" s="25">
        <v>59</v>
      </c>
      <c r="J50" s="25">
        <v>0.45</v>
      </c>
      <c r="K50" s="25">
        <v>902</v>
      </c>
      <c r="L50" s="25">
        <v>32.979999999999997</v>
      </c>
      <c r="M50" s="25">
        <v>56</v>
      </c>
      <c r="N50" s="25">
        <v>0.66</v>
      </c>
      <c r="O50" s="25">
        <v>8320</v>
      </c>
      <c r="P50" s="25">
        <v>69.739999999999995</v>
      </c>
      <c r="Q50" s="25">
        <f t="shared" si="0"/>
        <v>26000</v>
      </c>
      <c r="R50" s="25">
        <f t="shared" si="1"/>
        <v>224.98999999999998</v>
      </c>
      <c r="S50" s="25">
        <v>4512</v>
      </c>
      <c r="T50" s="25">
        <v>50.07</v>
      </c>
      <c r="U50" s="25">
        <v>122</v>
      </c>
      <c r="V50" s="25">
        <v>13</v>
      </c>
      <c r="W50" s="25">
        <v>64</v>
      </c>
      <c r="X50" s="25">
        <v>0.66</v>
      </c>
      <c r="Y50" s="25">
        <v>1302</v>
      </c>
      <c r="Z50" s="25">
        <v>1.31</v>
      </c>
      <c r="AA50" s="25">
        <v>56</v>
      </c>
      <c r="AB50" s="25">
        <v>0</v>
      </c>
      <c r="AC50" s="25">
        <f t="shared" si="2"/>
        <v>6000</v>
      </c>
      <c r="AD50" s="25">
        <f t="shared" si="3"/>
        <v>65.039999999999992</v>
      </c>
      <c r="AE50" s="25">
        <v>0</v>
      </c>
      <c r="AF50" s="25">
        <v>0</v>
      </c>
      <c r="AG50" s="25">
        <v>100</v>
      </c>
      <c r="AH50" s="25">
        <v>3.5</v>
      </c>
      <c r="AI50" s="25">
        <v>300</v>
      </c>
      <c r="AJ50" s="25">
        <v>24</v>
      </c>
      <c r="AK50" s="25">
        <v>56</v>
      </c>
      <c r="AL50" s="25">
        <v>0.37</v>
      </c>
      <c r="AM50" s="25">
        <v>57</v>
      </c>
      <c r="AN50" s="25">
        <v>2.2400000000000002</v>
      </c>
      <c r="AO50" s="25">
        <v>10887</v>
      </c>
      <c r="AP50" s="25">
        <v>72.37</v>
      </c>
      <c r="AQ50" s="25">
        <v>235</v>
      </c>
      <c r="AR50" s="25">
        <v>1.44</v>
      </c>
      <c r="AS50" s="25">
        <f t="shared" si="4"/>
        <v>43400</v>
      </c>
      <c r="AT50" s="25">
        <f t="shared" si="5"/>
        <v>392.51</v>
      </c>
      <c r="AU50" s="25">
        <v>16062</v>
      </c>
      <c r="AV50" s="25">
        <v>176.62</v>
      </c>
      <c r="AW50" s="25">
        <v>3183</v>
      </c>
      <c r="AX50" s="25">
        <v>15.9</v>
      </c>
      <c r="AY50" s="25">
        <v>0</v>
      </c>
      <c r="AZ50" s="25">
        <v>0</v>
      </c>
      <c r="BA50" s="25">
        <v>164</v>
      </c>
      <c r="BB50" s="25">
        <v>15.96</v>
      </c>
      <c r="BC50" s="25">
        <v>297</v>
      </c>
      <c r="BD50" s="25">
        <v>58.84</v>
      </c>
      <c r="BE50" s="25">
        <v>2138</v>
      </c>
      <c r="BF50" s="25">
        <v>64.2</v>
      </c>
      <c r="BG50" s="25">
        <v>27401</v>
      </c>
      <c r="BH50" s="25">
        <v>931.01</v>
      </c>
      <c r="BI50" s="25">
        <f t="shared" si="6"/>
        <v>30000</v>
      </c>
      <c r="BJ50" s="25">
        <f t="shared" si="7"/>
        <v>1070.01</v>
      </c>
      <c r="BK50" s="25">
        <f t="shared" si="8"/>
        <v>73400</v>
      </c>
      <c r="BL50" s="25">
        <f t="shared" si="9"/>
        <v>1462.52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48400</v>
      </c>
      <c r="D51" s="35">
        <f t="shared" si="10"/>
        <v>415</v>
      </c>
      <c r="E51" s="35">
        <f t="shared" si="10"/>
        <v>16832</v>
      </c>
      <c r="F51" s="35">
        <f t="shared" si="10"/>
        <v>111.71000000000001</v>
      </c>
      <c r="G51" s="35">
        <f t="shared" si="10"/>
        <v>11787</v>
      </c>
      <c r="H51" s="35">
        <f t="shared" si="10"/>
        <v>78.209999999999994</v>
      </c>
      <c r="I51" s="35">
        <f t="shared" si="10"/>
        <v>218</v>
      </c>
      <c r="J51" s="35">
        <f t="shared" si="10"/>
        <v>2.2900000000000005</v>
      </c>
      <c r="K51" s="35">
        <f t="shared" si="10"/>
        <v>3750</v>
      </c>
      <c r="L51" s="35">
        <f t="shared" si="10"/>
        <v>170.97</v>
      </c>
      <c r="M51" s="35">
        <f t="shared" si="10"/>
        <v>143</v>
      </c>
      <c r="N51" s="35">
        <f t="shared" si="10"/>
        <v>3.4400000000000004</v>
      </c>
      <c r="O51" s="35">
        <f t="shared" si="10"/>
        <v>22145</v>
      </c>
      <c r="P51" s="35">
        <f t="shared" si="10"/>
        <v>217.01</v>
      </c>
      <c r="Q51" s="35">
        <f t="shared" si="10"/>
        <v>69200</v>
      </c>
      <c r="R51" s="35">
        <f t="shared" si="10"/>
        <v>699.97</v>
      </c>
      <c r="S51" s="35">
        <f t="shared" si="10"/>
        <v>16713</v>
      </c>
      <c r="T51" s="35">
        <f t="shared" si="10"/>
        <v>300.35000000000002</v>
      </c>
      <c r="U51" s="35">
        <f t="shared" si="10"/>
        <v>450</v>
      </c>
      <c r="V51" s="35">
        <f t="shared" si="10"/>
        <v>78.03</v>
      </c>
      <c r="W51" s="35">
        <f t="shared" si="10"/>
        <v>229</v>
      </c>
      <c r="X51" s="35">
        <f t="shared" si="10"/>
        <v>3.89</v>
      </c>
      <c r="Y51" s="35">
        <f t="shared" si="10"/>
        <v>4858</v>
      </c>
      <c r="Z51" s="35">
        <f t="shared" si="10"/>
        <v>7.8100000000000005</v>
      </c>
      <c r="AA51" s="35">
        <f t="shared" si="10"/>
        <v>132</v>
      </c>
      <c r="AB51" s="35">
        <f t="shared" si="10"/>
        <v>0</v>
      </c>
      <c r="AC51" s="35">
        <f t="shared" si="10"/>
        <v>22250</v>
      </c>
      <c r="AD51" s="35">
        <f t="shared" si="10"/>
        <v>390.07999999999993</v>
      </c>
      <c r="AE51" s="35">
        <f t="shared" si="10"/>
        <v>0</v>
      </c>
      <c r="AF51" s="35">
        <f t="shared" si="10"/>
        <v>0</v>
      </c>
      <c r="AG51" s="35">
        <f t="shared" si="10"/>
        <v>650</v>
      </c>
      <c r="AH51" s="35">
        <f t="shared" si="10"/>
        <v>15</v>
      </c>
      <c r="AI51" s="35">
        <f t="shared" ref="AI51:BL51" si="11">SUM(AI8:AI50)</f>
        <v>960</v>
      </c>
      <c r="AJ51" s="35">
        <f t="shared" si="11"/>
        <v>60</v>
      </c>
      <c r="AK51" s="35">
        <f t="shared" si="11"/>
        <v>135</v>
      </c>
      <c r="AL51" s="35">
        <f t="shared" si="11"/>
        <v>0.57000000000000006</v>
      </c>
      <c r="AM51" s="35">
        <f t="shared" si="11"/>
        <v>150</v>
      </c>
      <c r="AN51" s="35">
        <f t="shared" si="11"/>
        <v>3.7900000000000005</v>
      </c>
      <c r="AO51" s="35">
        <f t="shared" si="11"/>
        <v>18925</v>
      </c>
      <c r="AP51" s="35">
        <f t="shared" si="11"/>
        <v>120.63000000000001</v>
      </c>
      <c r="AQ51" s="35">
        <f t="shared" si="11"/>
        <v>437</v>
      </c>
      <c r="AR51" s="35">
        <f t="shared" si="11"/>
        <v>2.3200000000000003</v>
      </c>
      <c r="AS51" s="35">
        <f t="shared" si="11"/>
        <v>112270</v>
      </c>
      <c r="AT51" s="35">
        <f t="shared" si="11"/>
        <v>1290.0399999999997</v>
      </c>
      <c r="AU51" s="35">
        <f t="shared" si="11"/>
        <v>52781</v>
      </c>
      <c r="AV51" s="35">
        <f t="shared" si="11"/>
        <v>580.5</v>
      </c>
      <c r="AW51" s="35">
        <f t="shared" si="11"/>
        <v>10454</v>
      </c>
      <c r="AX51" s="35">
        <f t="shared" si="11"/>
        <v>52.269999999999996</v>
      </c>
      <c r="AY51" s="35">
        <f t="shared" si="11"/>
        <v>0</v>
      </c>
      <c r="AZ51" s="35">
        <f t="shared" si="11"/>
        <v>0</v>
      </c>
      <c r="BA51" s="35">
        <f t="shared" si="11"/>
        <v>215</v>
      </c>
      <c r="BB51" s="35">
        <f t="shared" si="11"/>
        <v>21.150000000000002</v>
      </c>
      <c r="BC51" s="35">
        <f t="shared" si="11"/>
        <v>441</v>
      </c>
      <c r="BD51" s="35">
        <f t="shared" si="11"/>
        <v>86.52000000000001</v>
      </c>
      <c r="BE51" s="35">
        <f t="shared" si="11"/>
        <v>3191</v>
      </c>
      <c r="BF51" s="35">
        <f t="shared" si="11"/>
        <v>95.93</v>
      </c>
      <c r="BG51" s="35">
        <f t="shared" si="11"/>
        <v>46603</v>
      </c>
      <c r="BH51" s="35">
        <f t="shared" si="11"/>
        <v>1396.3799999999999</v>
      </c>
      <c r="BI51" s="35">
        <f t="shared" si="11"/>
        <v>50450</v>
      </c>
      <c r="BJ51" s="35">
        <f t="shared" si="11"/>
        <v>1599.98</v>
      </c>
      <c r="BK51" s="35">
        <f t="shared" si="11"/>
        <v>162720</v>
      </c>
      <c r="BL51" s="35">
        <f t="shared" si="11"/>
        <v>2890.02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5311</v>
      </c>
      <c r="D8" s="25">
        <v>42.5</v>
      </c>
      <c r="E8" s="25">
        <v>2930</v>
      </c>
      <c r="F8" s="25">
        <v>26.98</v>
      </c>
      <c r="G8" s="25">
        <v>1800</v>
      </c>
      <c r="H8" s="25">
        <v>15.48</v>
      </c>
      <c r="I8" s="25">
        <v>431</v>
      </c>
      <c r="J8" s="25">
        <v>6.89</v>
      </c>
      <c r="K8" s="25">
        <v>1530</v>
      </c>
      <c r="L8" s="25">
        <v>43.69</v>
      </c>
      <c r="M8" s="25">
        <v>131</v>
      </c>
      <c r="N8" s="25">
        <v>6.56</v>
      </c>
      <c r="O8" s="25">
        <v>7142</v>
      </c>
      <c r="P8" s="25">
        <v>84.05</v>
      </c>
      <c r="Q8" s="25">
        <f t="shared" ref="Q8:Q50" si="0">(C8+E8+I8+K8)</f>
        <v>10202</v>
      </c>
      <c r="R8" s="25">
        <f t="shared" ref="R8:R50" si="1">(D8+F8+J8+L8)</f>
        <v>120.06</v>
      </c>
      <c r="S8" s="25">
        <v>3746</v>
      </c>
      <c r="T8" s="25">
        <v>47.38</v>
      </c>
      <c r="U8" s="25">
        <v>142</v>
      </c>
      <c r="V8" s="25">
        <v>25.94</v>
      </c>
      <c r="W8" s="25">
        <v>15</v>
      </c>
      <c r="X8" s="25">
        <v>7.95</v>
      </c>
      <c r="Y8" s="25">
        <v>0</v>
      </c>
      <c r="Z8" s="25">
        <v>0</v>
      </c>
      <c r="AA8" s="25">
        <v>0</v>
      </c>
      <c r="AB8" s="25">
        <v>0</v>
      </c>
      <c r="AC8" s="25">
        <f t="shared" ref="AC8:AC50" si="2">(S8+U8+W8+Y8)</f>
        <v>3903</v>
      </c>
      <c r="AD8" s="25">
        <f t="shared" ref="AD8:AD50" si="3">(T8+V8+X8+Z8)</f>
        <v>81.27000000000001</v>
      </c>
      <c r="AE8" s="25">
        <v>62</v>
      </c>
      <c r="AF8" s="25">
        <v>0.21</v>
      </c>
      <c r="AG8" s="25">
        <v>28</v>
      </c>
      <c r="AH8" s="25">
        <v>0.19</v>
      </c>
      <c r="AI8" s="25">
        <v>28</v>
      </c>
      <c r="AJ8" s="25">
        <v>1.04</v>
      </c>
      <c r="AK8" s="25">
        <v>68</v>
      </c>
      <c r="AL8" s="25">
        <v>0.21</v>
      </c>
      <c r="AM8" s="25">
        <v>31</v>
      </c>
      <c r="AN8" s="25">
        <v>0.21</v>
      </c>
      <c r="AO8" s="25">
        <v>62</v>
      </c>
      <c r="AP8" s="25">
        <v>0.21</v>
      </c>
      <c r="AQ8" s="25">
        <v>0</v>
      </c>
      <c r="AR8" s="25">
        <v>0</v>
      </c>
      <c r="AS8" s="25">
        <f t="shared" ref="AS8:AS50" si="4">(Q8+AC8+AE8+AG8+AI8+AK8+AM8+AO8)</f>
        <v>14384</v>
      </c>
      <c r="AT8" s="25">
        <f t="shared" ref="AT8:AT50" si="5">(R8+AD8+AF8+AH8+AJ8+AL8+AN8+AP8)</f>
        <v>203.40000000000003</v>
      </c>
      <c r="AU8" s="25">
        <v>3596</v>
      </c>
      <c r="AV8" s="25">
        <v>50.84</v>
      </c>
      <c r="AW8" s="25">
        <v>1259</v>
      </c>
      <c r="AX8" s="25">
        <v>17.79</v>
      </c>
      <c r="AY8" s="25">
        <v>0</v>
      </c>
      <c r="AZ8" s="25">
        <v>0</v>
      </c>
      <c r="BA8" s="25">
        <v>0</v>
      </c>
      <c r="BB8" s="25">
        <v>0</v>
      </c>
      <c r="BC8" s="25">
        <v>580</v>
      </c>
      <c r="BD8" s="25">
        <v>22.99</v>
      </c>
      <c r="BE8" s="25">
        <v>0</v>
      </c>
      <c r="BF8" s="25">
        <v>0</v>
      </c>
      <c r="BG8" s="25">
        <v>2091</v>
      </c>
      <c r="BH8" s="25">
        <v>41.98</v>
      </c>
      <c r="BI8" s="25">
        <f t="shared" ref="BI8:BI50" si="6">(AY8+BA8+BC8+BE8+BG8)</f>
        <v>2671</v>
      </c>
      <c r="BJ8" s="25">
        <f t="shared" ref="BJ8:BJ50" si="7">(AZ8+BB8+BD8+BF8+BH8)</f>
        <v>64.97</v>
      </c>
      <c r="BK8" s="25">
        <f t="shared" ref="BK8:BK50" si="8">(AS8+BI8)</f>
        <v>17055</v>
      </c>
      <c r="BL8" s="25">
        <f t="shared" ref="BL8:BL50" si="9">(AT8+BJ8)</f>
        <v>268.37</v>
      </c>
    </row>
    <row r="9" spans="1:64" x14ac:dyDescent="0.25">
      <c r="A9" s="25">
        <v>2</v>
      </c>
      <c r="B9" s="23" t="s">
        <v>43</v>
      </c>
      <c r="C9" s="25">
        <v>4000</v>
      </c>
      <c r="D9" s="25">
        <v>31.37</v>
      </c>
      <c r="E9" s="25">
        <v>5489</v>
      </c>
      <c r="F9" s="25">
        <v>50.62</v>
      </c>
      <c r="G9" s="25">
        <v>3288</v>
      </c>
      <c r="H9" s="25">
        <v>28.14</v>
      </c>
      <c r="I9" s="25">
        <v>783</v>
      </c>
      <c r="J9" s="25">
        <v>12.62</v>
      </c>
      <c r="K9" s="25">
        <v>3539</v>
      </c>
      <c r="L9" s="25">
        <v>101.12</v>
      </c>
      <c r="M9" s="25">
        <v>304</v>
      </c>
      <c r="N9" s="25">
        <v>15.16</v>
      </c>
      <c r="O9" s="25">
        <v>9667</v>
      </c>
      <c r="P9" s="25">
        <v>137.01</v>
      </c>
      <c r="Q9" s="25">
        <f t="shared" si="0"/>
        <v>13811</v>
      </c>
      <c r="R9" s="25">
        <f t="shared" si="1"/>
        <v>195.73000000000002</v>
      </c>
      <c r="S9" s="25">
        <v>19373</v>
      </c>
      <c r="T9" s="25">
        <v>244.2</v>
      </c>
      <c r="U9" s="25">
        <v>1257</v>
      </c>
      <c r="V9" s="25">
        <v>226.46</v>
      </c>
      <c r="W9" s="25">
        <v>84</v>
      </c>
      <c r="X9" s="25">
        <v>69.260000000000005</v>
      </c>
      <c r="Y9" s="25">
        <v>0</v>
      </c>
      <c r="Z9" s="25">
        <v>0</v>
      </c>
      <c r="AA9" s="25">
        <v>0</v>
      </c>
      <c r="AB9" s="25">
        <v>0</v>
      </c>
      <c r="AC9" s="25">
        <f t="shared" si="2"/>
        <v>20714</v>
      </c>
      <c r="AD9" s="25">
        <f t="shared" si="3"/>
        <v>539.91999999999996</v>
      </c>
      <c r="AE9" s="25">
        <v>165</v>
      </c>
      <c r="AF9" s="25">
        <v>0.56999999999999995</v>
      </c>
      <c r="AG9" s="25">
        <v>67</v>
      </c>
      <c r="AH9" s="25">
        <v>0.46</v>
      </c>
      <c r="AI9" s="25">
        <v>62</v>
      </c>
      <c r="AJ9" s="25">
        <v>2.31</v>
      </c>
      <c r="AK9" s="25">
        <v>47</v>
      </c>
      <c r="AL9" s="25">
        <v>0.56999999999999995</v>
      </c>
      <c r="AM9" s="25">
        <v>79</v>
      </c>
      <c r="AN9" s="25">
        <v>0.56999999999999995</v>
      </c>
      <c r="AO9" s="25">
        <v>165</v>
      </c>
      <c r="AP9" s="25">
        <v>0.56999999999999995</v>
      </c>
      <c r="AQ9" s="25">
        <v>2</v>
      </c>
      <c r="AR9" s="25">
        <v>0.09</v>
      </c>
      <c r="AS9" s="25">
        <f t="shared" si="4"/>
        <v>35110</v>
      </c>
      <c r="AT9" s="25">
        <f t="shared" si="5"/>
        <v>740.70000000000016</v>
      </c>
      <c r="AU9" s="25">
        <v>8778</v>
      </c>
      <c r="AV9" s="25">
        <v>185.15</v>
      </c>
      <c r="AW9" s="25">
        <v>3072</v>
      </c>
      <c r="AX9" s="25">
        <v>64.81</v>
      </c>
      <c r="AY9" s="25">
        <v>0</v>
      </c>
      <c r="AZ9" s="25">
        <v>0</v>
      </c>
      <c r="BA9" s="25">
        <v>0</v>
      </c>
      <c r="BB9" s="25">
        <v>0</v>
      </c>
      <c r="BC9" s="25">
        <v>544</v>
      </c>
      <c r="BD9" s="25">
        <v>21.6</v>
      </c>
      <c r="BE9" s="25">
        <v>0</v>
      </c>
      <c r="BF9" s="25">
        <v>0</v>
      </c>
      <c r="BG9" s="25">
        <v>1964</v>
      </c>
      <c r="BH9" s="25">
        <v>39.46</v>
      </c>
      <c r="BI9" s="25">
        <f t="shared" si="6"/>
        <v>2508</v>
      </c>
      <c r="BJ9" s="25">
        <f t="shared" si="7"/>
        <v>61.06</v>
      </c>
      <c r="BK9" s="25">
        <f t="shared" si="8"/>
        <v>37618</v>
      </c>
      <c r="BL9" s="25">
        <f t="shared" si="9"/>
        <v>801.76000000000022</v>
      </c>
    </row>
    <row r="10" spans="1:64" x14ac:dyDescent="0.25">
      <c r="A10" s="25">
        <v>3</v>
      </c>
      <c r="B10" s="23" t="s">
        <v>44</v>
      </c>
      <c r="C10" s="25">
        <v>3589</v>
      </c>
      <c r="D10" s="25">
        <v>26.97</v>
      </c>
      <c r="E10" s="25">
        <v>1425</v>
      </c>
      <c r="F10" s="25">
        <v>13.01</v>
      </c>
      <c r="G10" s="25">
        <v>922</v>
      </c>
      <c r="H10" s="25">
        <v>7.93</v>
      </c>
      <c r="I10" s="25">
        <v>234</v>
      </c>
      <c r="J10" s="25">
        <v>3.74</v>
      </c>
      <c r="K10" s="25">
        <v>792</v>
      </c>
      <c r="L10" s="25">
        <v>22.54</v>
      </c>
      <c r="M10" s="25">
        <v>67</v>
      </c>
      <c r="N10" s="25">
        <v>3.39</v>
      </c>
      <c r="O10" s="25">
        <v>4228</v>
      </c>
      <c r="P10" s="25">
        <v>46.4</v>
      </c>
      <c r="Q10" s="25">
        <f t="shared" si="0"/>
        <v>6040</v>
      </c>
      <c r="R10" s="25">
        <f t="shared" si="1"/>
        <v>66.259999999999991</v>
      </c>
      <c r="S10" s="25">
        <v>2166</v>
      </c>
      <c r="T10" s="25">
        <v>27.33</v>
      </c>
      <c r="U10" s="25">
        <v>78</v>
      </c>
      <c r="V10" s="25">
        <v>14.98</v>
      </c>
      <c r="W10" s="25">
        <v>13</v>
      </c>
      <c r="X10" s="25">
        <v>4.59</v>
      </c>
      <c r="Y10" s="25">
        <v>0</v>
      </c>
      <c r="Z10" s="25">
        <v>0</v>
      </c>
      <c r="AA10" s="25">
        <v>0</v>
      </c>
      <c r="AB10" s="25">
        <v>0</v>
      </c>
      <c r="AC10" s="25">
        <f t="shared" si="2"/>
        <v>2257</v>
      </c>
      <c r="AD10" s="25">
        <f t="shared" si="3"/>
        <v>46.900000000000006</v>
      </c>
      <c r="AE10" s="25">
        <v>118</v>
      </c>
      <c r="AF10" s="25">
        <v>0.41</v>
      </c>
      <c r="AG10" s="25">
        <v>74</v>
      </c>
      <c r="AH10" s="25">
        <v>0.53</v>
      </c>
      <c r="AI10" s="25">
        <v>109</v>
      </c>
      <c r="AJ10" s="25">
        <v>3.38</v>
      </c>
      <c r="AK10" s="25">
        <v>34</v>
      </c>
      <c r="AL10" s="25">
        <v>0.41</v>
      </c>
      <c r="AM10" s="25">
        <v>59</v>
      </c>
      <c r="AN10" s="25">
        <v>0.41</v>
      </c>
      <c r="AO10" s="25">
        <v>118</v>
      </c>
      <c r="AP10" s="25">
        <v>0.41</v>
      </c>
      <c r="AQ10" s="25">
        <v>0</v>
      </c>
      <c r="AR10" s="25">
        <v>0</v>
      </c>
      <c r="AS10" s="25">
        <f t="shared" si="4"/>
        <v>8809</v>
      </c>
      <c r="AT10" s="25">
        <f t="shared" si="5"/>
        <v>118.70999999999998</v>
      </c>
      <c r="AU10" s="25">
        <v>2204</v>
      </c>
      <c r="AV10" s="25">
        <v>29.67</v>
      </c>
      <c r="AW10" s="25">
        <v>772</v>
      </c>
      <c r="AX10" s="25">
        <v>10.39</v>
      </c>
      <c r="AY10" s="25">
        <v>0</v>
      </c>
      <c r="AZ10" s="25">
        <v>0</v>
      </c>
      <c r="BA10" s="25">
        <v>0</v>
      </c>
      <c r="BB10" s="25">
        <v>0</v>
      </c>
      <c r="BC10" s="25">
        <v>253</v>
      </c>
      <c r="BD10" s="25">
        <v>9.8800000000000008</v>
      </c>
      <c r="BE10" s="25">
        <v>0</v>
      </c>
      <c r="BF10" s="25">
        <v>0</v>
      </c>
      <c r="BG10" s="25">
        <v>897</v>
      </c>
      <c r="BH10" s="25">
        <v>18.04</v>
      </c>
      <c r="BI10" s="25">
        <f t="shared" si="6"/>
        <v>1150</v>
      </c>
      <c r="BJ10" s="25">
        <f t="shared" si="7"/>
        <v>27.92</v>
      </c>
      <c r="BK10" s="25">
        <f t="shared" si="8"/>
        <v>9959</v>
      </c>
      <c r="BL10" s="25">
        <f t="shared" si="9"/>
        <v>146.63</v>
      </c>
    </row>
    <row r="11" spans="1:64" x14ac:dyDescent="0.25">
      <c r="A11" s="25">
        <v>4</v>
      </c>
      <c r="B11" s="23" t="s">
        <v>45</v>
      </c>
      <c r="C11" s="25">
        <v>2124</v>
      </c>
      <c r="D11" s="25">
        <v>17.13</v>
      </c>
      <c r="E11" s="25">
        <v>2507</v>
      </c>
      <c r="F11" s="25">
        <v>22.64</v>
      </c>
      <c r="G11" s="25">
        <v>1486</v>
      </c>
      <c r="H11" s="25">
        <v>12.22</v>
      </c>
      <c r="I11" s="25">
        <v>386</v>
      </c>
      <c r="J11" s="25">
        <v>6.2</v>
      </c>
      <c r="K11" s="25">
        <v>1306</v>
      </c>
      <c r="L11" s="25">
        <v>37.32</v>
      </c>
      <c r="M11" s="25">
        <v>112</v>
      </c>
      <c r="N11" s="25">
        <v>5.6</v>
      </c>
      <c r="O11" s="25">
        <v>4426</v>
      </c>
      <c r="P11" s="25">
        <v>58.32</v>
      </c>
      <c r="Q11" s="25">
        <f t="shared" si="0"/>
        <v>6323</v>
      </c>
      <c r="R11" s="25">
        <f t="shared" si="1"/>
        <v>83.289999999999992</v>
      </c>
      <c r="S11" s="25">
        <v>682</v>
      </c>
      <c r="T11" s="25">
        <v>8.6300000000000008</v>
      </c>
      <c r="U11" s="25">
        <v>26</v>
      </c>
      <c r="V11" s="25">
        <v>4.74</v>
      </c>
      <c r="W11" s="25">
        <v>6</v>
      </c>
      <c r="X11" s="25">
        <v>1.43</v>
      </c>
      <c r="Y11" s="25">
        <v>0</v>
      </c>
      <c r="Z11" s="25">
        <v>0</v>
      </c>
      <c r="AA11" s="25">
        <v>0</v>
      </c>
      <c r="AB11" s="25">
        <v>0</v>
      </c>
      <c r="AC11" s="25">
        <f t="shared" si="2"/>
        <v>714</v>
      </c>
      <c r="AD11" s="25">
        <f t="shared" si="3"/>
        <v>14.8</v>
      </c>
      <c r="AE11" s="25">
        <v>423</v>
      </c>
      <c r="AF11" s="25">
        <v>1.47</v>
      </c>
      <c r="AG11" s="25">
        <v>152</v>
      </c>
      <c r="AH11" s="25">
        <v>1.07</v>
      </c>
      <c r="AI11" s="25">
        <v>141</v>
      </c>
      <c r="AJ11" s="25">
        <v>4.99</v>
      </c>
      <c r="AK11" s="25">
        <v>41</v>
      </c>
      <c r="AL11" s="25">
        <v>1.47</v>
      </c>
      <c r="AM11" s="25">
        <v>209</v>
      </c>
      <c r="AN11" s="25">
        <v>1.47</v>
      </c>
      <c r="AO11" s="25">
        <v>423</v>
      </c>
      <c r="AP11" s="25">
        <v>1.47</v>
      </c>
      <c r="AQ11" s="25">
        <v>4</v>
      </c>
      <c r="AR11" s="25">
        <v>0.22</v>
      </c>
      <c r="AS11" s="25">
        <f t="shared" si="4"/>
        <v>8426</v>
      </c>
      <c r="AT11" s="25">
        <f t="shared" si="5"/>
        <v>110.02999999999997</v>
      </c>
      <c r="AU11" s="25">
        <v>2108</v>
      </c>
      <c r="AV11" s="25">
        <v>27.52</v>
      </c>
      <c r="AW11" s="25">
        <v>737</v>
      </c>
      <c r="AX11" s="25">
        <v>9.6300000000000008</v>
      </c>
      <c r="AY11" s="25">
        <v>0</v>
      </c>
      <c r="AZ11" s="25">
        <v>0</v>
      </c>
      <c r="BA11" s="25">
        <v>0</v>
      </c>
      <c r="BB11" s="25">
        <v>0</v>
      </c>
      <c r="BC11" s="25">
        <v>182</v>
      </c>
      <c r="BD11" s="25">
        <v>7.16</v>
      </c>
      <c r="BE11" s="25">
        <v>0</v>
      </c>
      <c r="BF11" s="25">
        <v>0</v>
      </c>
      <c r="BG11" s="25">
        <v>650</v>
      </c>
      <c r="BH11" s="25">
        <v>13.07</v>
      </c>
      <c r="BI11" s="25">
        <f t="shared" si="6"/>
        <v>832</v>
      </c>
      <c r="BJ11" s="25">
        <f t="shared" si="7"/>
        <v>20.23</v>
      </c>
      <c r="BK11" s="25">
        <f t="shared" si="8"/>
        <v>9258</v>
      </c>
      <c r="BL11" s="25">
        <f t="shared" si="9"/>
        <v>130.25999999999996</v>
      </c>
    </row>
    <row r="12" spans="1:64" x14ac:dyDescent="0.25">
      <c r="A12" s="25">
        <v>5</v>
      </c>
      <c r="B12" s="23" t="s">
        <v>46</v>
      </c>
      <c r="C12" s="25">
        <v>336</v>
      </c>
      <c r="D12" s="25">
        <v>2.61</v>
      </c>
      <c r="E12" s="25">
        <v>1598</v>
      </c>
      <c r="F12" s="25">
        <v>14.54</v>
      </c>
      <c r="G12" s="25">
        <v>960</v>
      </c>
      <c r="H12" s="25">
        <v>8.01</v>
      </c>
      <c r="I12" s="25">
        <v>251</v>
      </c>
      <c r="J12" s="25">
        <v>4.0199999999999996</v>
      </c>
      <c r="K12" s="25">
        <v>860</v>
      </c>
      <c r="L12" s="25">
        <v>24.57</v>
      </c>
      <c r="M12" s="25">
        <v>74</v>
      </c>
      <c r="N12" s="25">
        <v>3.69</v>
      </c>
      <c r="O12" s="25">
        <v>2131</v>
      </c>
      <c r="P12" s="25">
        <v>32.020000000000003</v>
      </c>
      <c r="Q12" s="25">
        <f t="shared" si="0"/>
        <v>3045</v>
      </c>
      <c r="R12" s="25">
        <f t="shared" si="1"/>
        <v>45.739999999999995</v>
      </c>
      <c r="S12" s="25">
        <v>210</v>
      </c>
      <c r="T12" s="25">
        <v>2.63</v>
      </c>
      <c r="U12" s="25">
        <v>8</v>
      </c>
      <c r="V12" s="25">
        <v>1.44</v>
      </c>
      <c r="W12" s="25">
        <v>2</v>
      </c>
      <c r="X12" s="25">
        <v>0.44</v>
      </c>
      <c r="Y12" s="25">
        <v>0</v>
      </c>
      <c r="Z12" s="25">
        <v>0</v>
      </c>
      <c r="AA12" s="25">
        <v>0</v>
      </c>
      <c r="AB12" s="25">
        <v>0</v>
      </c>
      <c r="AC12" s="25">
        <f t="shared" si="2"/>
        <v>220</v>
      </c>
      <c r="AD12" s="25">
        <f t="shared" si="3"/>
        <v>4.5100000000000007</v>
      </c>
      <c r="AE12" s="25">
        <v>57</v>
      </c>
      <c r="AF12" s="25">
        <v>0.2</v>
      </c>
      <c r="AG12" s="25">
        <v>21</v>
      </c>
      <c r="AH12" s="25">
        <v>0.15</v>
      </c>
      <c r="AI12" s="25">
        <v>22</v>
      </c>
      <c r="AJ12" s="25">
        <v>0.77</v>
      </c>
      <c r="AK12" s="25">
        <v>37</v>
      </c>
      <c r="AL12" s="25">
        <v>0.2</v>
      </c>
      <c r="AM12" s="25">
        <v>29</v>
      </c>
      <c r="AN12" s="25">
        <v>0.2</v>
      </c>
      <c r="AO12" s="25">
        <v>57</v>
      </c>
      <c r="AP12" s="25">
        <v>0.2</v>
      </c>
      <c r="AQ12" s="25">
        <v>0</v>
      </c>
      <c r="AR12" s="25">
        <v>0</v>
      </c>
      <c r="AS12" s="25">
        <f t="shared" si="4"/>
        <v>3488</v>
      </c>
      <c r="AT12" s="25">
        <f t="shared" si="5"/>
        <v>51.970000000000006</v>
      </c>
      <c r="AU12" s="25">
        <v>872</v>
      </c>
      <c r="AV12" s="25">
        <v>12.99</v>
      </c>
      <c r="AW12" s="25">
        <v>305</v>
      </c>
      <c r="AX12" s="25">
        <v>4.55</v>
      </c>
      <c r="AY12" s="25">
        <v>0</v>
      </c>
      <c r="AZ12" s="25">
        <v>0</v>
      </c>
      <c r="BA12" s="25">
        <v>0</v>
      </c>
      <c r="BB12" s="25">
        <v>0</v>
      </c>
      <c r="BC12" s="25">
        <v>73</v>
      </c>
      <c r="BD12" s="25">
        <v>2.86</v>
      </c>
      <c r="BE12" s="25">
        <v>0</v>
      </c>
      <c r="BF12" s="25">
        <v>0</v>
      </c>
      <c r="BG12" s="25">
        <v>262</v>
      </c>
      <c r="BH12" s="25">
        <v>5.24</v>
      </c>
      <c r="BI12" s="25">
        <f t="shared" si="6"/>
        <v>335</v>
      </c>
      <c r="BJ12" s="25">
        <f t="shared" si="7"/>
        <v>8.1</v>
      </c>
      <c r="BK12" s="25">
        <f t="shared" si="8"/>
        <v>3823</v>
      </c>
      <c r="BL12" s="25">
        <f t="shared" si="9"/>
        <v>60.070000000000007</v>
      </c>
    </row>
    <row r="13" spans="1:64" x14ac:dyDescent="0.25">
      <c r="A13" s="25">
        <v>6</v>
      </c>
      <c r="B13" s="23" t="s">
        <v>47</v>
      </c>
      <c r="C13" s="25">
        <v>191</v>
      </c>
      <c r="D13" s="25">
        <v>1.5</v>
      </c>
      <c r="E13" s="25">
        <v>1317</v>
      </c>
      <c r="F13" s="25">
        <v>11.9</v>
      </c>
      <c r="G13" s="25">
        <v>794</v>
      </c>
      <c r="H13" s="25">
        <v>6.59</v>
      </c>
      <c r="I13" s="25">
        <v>206</v>
      </c>
      <c r="J13" s="25">
        <v>3.31</v>
      </c>
      <c r="K13" s="25">
        <v>697</v>
      </c>
      <c r="L13" s="25">
        <v>19.89</v>
      </c>
      <c r="M13" s="25">
        <v>60</v>
      </c>
      <c r="N13" s="25">
        <v>2.98</v>
      </c>
      <c r="O13" s="25">
        <v>1688</v>
      </c>
      <c r="P13" s="25">
        <v>25.62</v>
      </c>
      <c r="Q13" s="25">
        <f t="shared" si="0"/>
        <v>2411</v>
      </c>
      <c r="R13" s="25">
        <f t="shared" si="1"/>
        <v>36.6</v>
      </c>
      <c r="S13" s="25">
        <v>590</v>
      </c>
      <c r="T13" s="25">
        <v>7.44</v>
      </c>
      <c r="U13" s="25">
        <v>22</v>
      </c>
      <c r="V13" s="25">
        <v>4.07</v>
      </c>
      <c r="W13" s="25">
        <v>2</v>
      </c>
      <c r="X13" s="25">
        <v>1.25</v>
      </c>
      <c r="Y13" s="25">
        <v>0</v>
      </c>
      <c r="Z13" s="25">
        <v>0</v>
      </c>
      <c r="AA13" s="25">
        <v>0</v>
      </c>
      <c r="AB13" s="25">
        <v>0</v>
      </c>
      <c r="AC13" s="25">
        <f t="shared" si="2"/>
        <v>614</v>
      </c>
      <c r="AD13" s="25">
        <f t="shared" si="3"/>
        <v>12.760000000000002</v>
      </c>
      <c r="AE13" s="25">
        <v>80</v>
      </c>
      <c r="AF13" s="25">
        <v>0.28000000000000003</v>
      </c>
      <c r="AG13" s="25">
        <v>22</v>
      </c>
      <c r="AH13" s="25">
        <v>0.16</v>
      </c>
      <c r="AI13" s="25">
        <v>18</v>
      </c>
      <c r="AJ13" s="25">
        <v>0.63</v>
      </c>
      <c r="AK13" s="25">
        <v>38</v>
      </c>
      <c r="AL13" s="25">
        <v>0.28000000000000003</v>
      </c>
      <c r="AM13" s="25">
        <v>40</v>
      </c>
      <c r="AN13" s="25">
        <v>0.28000000000000003</v>
      </c>
      <c r="AO13" s="25">
        <v>80</v>
      </c>
      <c r="AP13" s="25">
        <v>0.28000000000000003</v>
      </c>
      <c r="AQ13" s="25">
        <v>0</v>
      </c>
      <c r="AR13" s="25">
        <v>0</v>
      </c>
      <c r="AS13" s="25">
        <f t="shared" si="4"/>
        <v>3303</v>
      </c>
      <c r="AT13" s="25">
        <f t="shared" si="5"/>
        <v>51.27</v>
      </c>
      <c r="AU13" s="25">
        <v>826</v>
      </c>
      <c r="AV13" s="25">
        <v>12.81</v>
      </c>
      <c r="AW13" s="25">
        <v>289</v>
      </c>
      <c r="AX13" s="25">
        <v>4.4800000000000004</v>
      </c>
      <c r="AY13" s="25">
        <v>0</v>
      </c>
      <c r="AZ13" s="25">
        <v>0</v>
      </c>
      <c r="BA13" s="25">
        <v>0</v>
      </c>
      <c r="BB13" s="25">
        <v>0</v>
      </c>
      <c r="BC13" s="25">
        <v>326</v>
      </c>
      <c r="BD13" s="25">
        <v>12.96</v>
      </c>
      <c r="BE13" s="25">
        <v>0</v>
      </c>
      <c r="BF13" s="25">
        <v>0</v>
      </c>
      <c r="BG13" s="25">
        <v>1166</v>
      </c>
      <c r="BH13" s="25">
        <v>23.55</v>
      </c>
      <c r="BI13" s="25">
        <f t="shared" si="6"/>
        <v>1492</v>
      </c>
      <c r="BJ13" s="25">
        <f t="shared" si="7"/>
        <v>36.510000000000005</v>
      </c>
      <c r="BK13" s="25">
        <f t="shared" si="8"/>
        <v>4795</v>
      </c>
      <c r="BL13" s="25">
        <f t="shared" si="9"/>
        <v>87.78</v>
      </c>
    </row>
    <row r="14" spans="1:64" x14ac:dyDescent="0.25">
      <c r="A14" s="25">
        <v>7</v>
      </c>
      <c r="B14" s="23" t="s">
        <v>48</v>
      </c>
      <c r="C14" s="25">
        <v>172</v>
      </c>
      <c r="D14" s="25">
        <v>1.4</v>
      </c>
      <c r="E14" s="25">
        <v>762</v>
      </c>
      <c r="F14" s="25">
        <v>6.9</v>
      </c>
      <c r="G14" s="25">
        <v>460</v>
      </c>
      <c r="H14" s="25">
        <v>3.82</v>
      </c>
      <c r="I14" s="25">
        <v>117</v>
      </c>
      <c r="J14" s="25">
        <v>1.89</v>
      </c>
      <c r="K14" s="25">
        <v>394</v>
      </c>
      <c r="L14" s="25">
        <v>11.25</v>
      </c>
      <c r="M14" s="25">
        <v>34</v>
      </c>
      <c r="N14" s="25">
        <v>1.69</v>
      </c>
      <c r="O14" s="25">
        <v>1012</v>
      </c>
      <c r="P14" s="25">
        <v>15.01</v>
      </c>
      <c r="Q14" s="25">
        <f t="shared" si="0"/>
        <v>1445</v>
      </c>
      <c r="R14" s="25">
        <f t="shared" si="1"/>
        <v>21.44</v>
      </c>
      <c r="S14" s="25">
        <v>63</v>
      </c>
      <c r="T14" s="25">
        <v>0.78</v>
      </c>
      <c r="U14" s="25">
        <v>2</v>
      </c>
      <c r="V14" s="25">
        <v>0.43</v>
      </c>
      <c r="W14" s="25">
        <v>1</v>
      </c>
      <c r="X14" s="25">
        <v>0.13</v>
      </c>
      <c r="Y14" s="25">
        <v>0</v>
      </c>
      <c r="Z14" s="25">
        <v>0</v>
      </c>
      <c r="AA14" s="25">
        <v>0</v>
      </c>
      <c r="AB14" s="25">
        <v>0</v>
      </c>
      <c r="AC14" s="25">
        <f t="shared" si="2"/>
        <v>66</v>
      </c>
      <c r="AD14" s="25">
        <f t="shared" si="3"/>
        <v>1.3399999999999999</v>
      </c>
      <c r="AE14" s="25">
        <v>176</v>
      </c>
      <c r="AF14" s="25">
        <v>0.62</v>
      </c>
      <c r="AG14" s="25">
        <v>52</v>
      </c>
      <c r="AH14" s="25">
        <v>0.36</v>
      </c>
      <c r="AI14" s="25">
        <v>40</v>
      </c>
      <c r="AJ14" s="25">
        <v>1.4</v>
      </c>
      <c r="AK14" s="25">
        <v>51</v>
      </c>
      <c r="AL14" s="25">
        <v>0.62</v>
      </c>
      <c r="AM14" s="25">
        <v>89</v>
      </c>
      <c r="AN14" s="25">
        <v>0.62</v>
      </c>
      <c r="AO14" s="25">
        <v>176</v>
      </c>
      <c r="AP14" s="25">
        <v>0.62</v>
      </c>
      <c r="AQ14" s="25">
        <v>2</v>
      </c>
      <c r="AR14" s="25">
        <v>0.09</v>
      </c>
      <c r="AS14" s="25">
        <f t="shared" si="4"/>
        <v>2095</v>
      </c>
      <c r="AT14" s="25">
        <f t="shared" si="5"/>
        <v>27.020000000000003</v>
      </c>
      <c r="AU14" s="25">
        <v>524</v>
      </c>
      <c r="AV14" s="25">
        <v>6.75</v>
      </c>
      <c r="AW14" s="25">
        <v>183</v>
      </c>
      <c r="AX14" s="25">
        <v>2.36</v>
      </c>
      <c r="AY14" s="25">
        <v>0</v>
      </c>
      <c r="AZ14" s="25">
        <v>0</v>
      </c>
      <c r="BA14" s="25">
        <v>0</v>
      </c>
      <c r="BB14" s="25">
        <v>0</v>
      </c>
      <c r="BC14" s="25">
        <v>110</v>
      </c>
      <c r="BD14" s="25">
        <v>4.42</v>
      </c>
      <c r="BE14" s="25">
        <v>0</v>
      </c>
      <c r="BF14" s="25">
        <v>0</v>
      </c>
      <c r="BG14" s="25">
        <v>403</v>
      </c>
      <c r="BH14" s="25">
        <v>8.09</v>
      </c>
      <c r="BI14" s="25">
        <f t="shared" si="6"/>
        <v>513</v>
      </c>
      <c r="BJ14" s="25">
        <f t="shared" si="7"/>
        <v>12.51</v>
      </c>
      <c r="BK14" s="25">
        <f t="shared" si="8"/>
        <v>2608</v>
      </c>
      <c r="BL14" s="25">
        <f t="shared" si="9"/>
        <v>39.53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455</v>
      </c>
      <c r="D16" s="25">
        <v>3.59</v>
      </c>
      <c r="E16" s="25">
        <v>745</v>
      </c>
      <c r="F16" s="25">
        <v>6.75</v>
      </c>
      <c r="G16" s="25">
        <v>450</v>
      </c>
      <c r="H16" s="25">
        <v>3.73</v>
      </c>
      <c r="I16" s="25">
        <v>118</v>
      </c>
      <c r="J16" s="25">
        <v>1.87</v>
      </c>
      <c r="K16" s="25">
        <v>388</v>
      </c>
      <c r="L16" s="25">
        <v>11.1</v>
      </c>
      <c r="M16" s="25">
        <v>33</v>
      </c>
      <c r="N16" s="25">
        <v>1.66</v>
      </c>
      <c r="O16" s="25">
        <v>1194</v>
      </c>
      <c r="P16" s="25">
        <v>16.32</v>
      </c>
      <c r="Q16" s="25">
        <f t="shared" si="0"/>
        <v>1706</v>
      </c>
      <c r="R16" s="25">
        <f t="shared" si="1"/>
        <v>23.310000000000002</v>
      </c>
      <c r="S16" s="25">
        <v>3688</v>
      </c>
      <c r="T16" s="25">
        <v>46.49</v>
      </c>
      <c r="U16" s="25">
        <v>143</v>
      </c>
      <c r="V16" s="25">
        <v>25.46</v>
      </c>
      <c r="W16" s="25">
        <v>9</v>
      </c>
      <c r="X16" s="25">
        <v>7.79</v>
      </c>
      <c r="Y16" s="25">
        <v>0</v>
      </c>
      <c r="Z16" s="25">
        <v>0</v>
      </c>
      <c r="AA16" s="25">
        <v>0</v>
      </c>
      <c r="AB16" s="25">
        <v>0</v>
      </c>
      <c r="AC16" s="25">
        <f t="shared" si="2"/>
        <v>3840</v>
      </c>
      <c r="AD16" s="25">
        <f t="shared" si="3"/>
        <v>79.740000000000009</v>
      </c>
      <c r="AE16" s="25">
        <v>137</v>
      </c>
      <c r="AF16" s="25">
        <v>0.48</v>
      </c>
      <c r="AG16" s="25">
        <v>40</v>
      </c>
      <c r="AH16" s="25">
        <v>0.28000000000000003</v>
      </c>
      <c r="AI16" s="25">
        <v>31</v>
      </c>
      <c r="AJ16" s="25">
        <v>1.0900000000000001</v>
      </c>
      <c r="AK16" s="25">
        <v>76</v>
      </c>
      <c r="AL16" s="25">
        <v>0.48</v>
      </c>
      <c r="AM16" s="25">
        <v>70</v>
      </c>
      <c r="AN16" s="25">
        <v>0.48</v>
      </c>
      <c r="AO16" s="25">
        <v>137</v>
      </c>
      <c r="AP16" s="25">
        <v>0.48</v>
      </c>
      <c r="AQ16" s="25">
        <v>1</v>
      </c>
      <c r="AR16" s="25">
        <v>7.0000000000000007E-2</v>
      </c>
      <c r="AS16" s="25">
        <f t="shared" si="4"/>
        <v>6037</v>
      </c>
      <c r="AT16" s="25">
        <f t="shared" si="5"/>
        <v>106.34000000000003</v>
      </c>
      <c r="AU16" s="25">
        <v>1509</v>
      </c>
      <c r="AV16" s="25">
        <v>26.58</v>
      </c>
      <c r="AW16" s="25">
        <v>528</v>
      </c>
      <c r="AX16" s="25">
        <v>9.3000000000000007</v>
      </c>
      <c r="AY16" s="25">
        <v>0</v>
      </c>
      <c r="AZ16" s="25">
        <v>0</v>
      </c>
      <c r="BA16" s="25">
        <v>0</v>
      </c>
      <c r="BB16" s="25">
        <v>0</v>
      </c>
      <c r="BC16" s="25">
        <v>276</v>
      </c>
      <c r="BD16" s="25">
        <v>11.03</v>
      </c>
      <c r="BE16" s="25">
        <v>0</v>
      </c>
      <c r="BF16" s="25">
        <v>0</v>
      </c>
      <c r="BG16" s="25">
        <v>999</v>
      </c>
      <c r="BH16" s="25">
        <v>20.14</v>
      </c>
      <c r="BI16" s="25">
        <f t="shared" si="6"/>
        <v>1275</v>
      </c>
      <c r="BJ16" s="25">
        <f t="shared" si="7"/>
        <v>31.17</v>
      </c>
      <c r="BK16" s="25">
        <f t="shared" si="8"/>
        <v>7312</v>
      </c>
      <c r="BL16" s="25">
        <f t="shared" si="9"/>
        <v>137.51000000000005</v>
      </c>
    </row>
    <row r="17" spans="1:64" x14ac:dyDescent="0.25">
      <c r="A17" s="25">
        <v>10</v>
      </c>
      <c r="B17" s="23" t="s">
        <v>51</v>
      </c>
      <c r="C17" s="25">
        <v>4129</v>
      </c>
      <c r="D17" s="25">
        <v>32.270000000000003</v>
      </c>
      <c r="E17" s="25">
        <v>8640</v>
      </c>
      <c r="F17" s="25">
        <v>78.28</v>
      </c>
      <c r="G17" s="25">
        <v>5145</v>
      </c>
      <c r="H17" s="25">
        <v>42.64</v>
      </c>
      <c r="I17" s="25">
        <v>1309</v>
      </c>
      <c r="J17" s="25">
        <v>21.08</v>
      </c>
      <c r="K17" s="25">
        <v>4892</v>
      </c>
      <c r="L17" s="25">
        <v>139.79</v>
      </c>
      <c r="M17" s="25">
        <v>419</v>
      </c>
      <c r="N17" s="25">
        <v>20.98</v>
      </c>
      <c r="O17" s="25">
        <v>13281</v>
      </c>
      <c r="P17" s="25">
        <v>190</v>
      </c>
      <c r="Q17" s="25">
        <f t="shared" si="0"/>
        <v>18970</v>
      </c>
      <c r="R17" s="25">
        <f t="shared" si="1"/>
        <v>271.41999999999996</v>
      </c>
      <c r="S17" s="25">
        <v>13218</v>
      </c>
      <c r="T17" s="25">
        <v>166.69</v>
      </c>
      <c r="U17" s="25">
        <v>503</v>
      </c>
      <c r="V17" s="25">
        <v>91.3</v>
      </c>
      <c r="W17" s="25">
        <v>34</v>
      </c>
      <c r="X17" s="25">
        <v>27.95</v>
      </c>
      <c r="Y17" s="25">
        <v>0</v>
      </c>
      <c r="Z17" s="25">
        <v>0</v>
      </c>
      <c r="AA17" s="25">
        <v>0</v>
      </c>
      <c r="AB17" s="25">
        <v>0</v>
      </c>
      <c r="AC17" s="25">
        <f t="shared" si="2"/>
        <v>13755</v>
      </c>
      <c r="AD17" s="25">
        <f t="shared" si="3"/>
        <v>285.94</v>
      </c>
      <c r="AE17" s="25">
        <v>659</v>
      </c>
      <c r="AF17" s="25">
        <v>2.2999999999999998</v>
      </c>
      <c r="AG17" s="25">
        <v>260</v>
      </c>
      <c r="AH17" s="25">
        <v>1.81</v>
      </c>
      <c r="AI17" s="25">
        <v>268</v>
      </c>
      <c r="AJ17" s="25">
        <v>9.2100000000000009</v>
      </c>
      <c r="AK17" s="25">
        <v>388</v>
      </c>
      <c r="AL17" s="25">
        <v>2.2999999999999998</v>
      </c>
      <c r="AM17" s="25">
        <v>330</v>
      </c>
      <c r="AN17" s="25">
        <v>2.2999999999999998</v>
      </c>
      <c r="AO17" s="25">
        <v>722</v>
      </c>
      <c r="AP17" s="25">
        <v>2.5299999999999998</v>
      </c>
      <c r="AQ17" s="25">
        <v>7</v>
      </c>
      <c r="AR17" s="25">
        <v>0.37</v>
      </c>
      <c r="AS17" s="25">
        <f t="shared" si="4"/>
        <v>35352</v>
      </c>
      <c r="AT17" s="25">
        <f t="shared" si="5"/>
        <v>577.80999999999972</v>
      </c>
      <c r="AU17" s="25">
        <v>8838</v>
      </c>
      <c r="AV17" s="25">
        <v>144.46</v>
      </c>
      <c r="AW17" s="25">
        <v>3093</v>
      </c>
      <c r="AX17" s="25">
        <v>50.56</v>
      </c>
      <c r="AY17" s="25">
        <v>0</v>
      </c>
      <c r="AZ17" s="25">
        <v>0</v>
      </c>
      <c r="BA17" s="25">
        <v>0</v>
      </c>
      <c r="BB17" s="25">
        <v>0</v>
      </c>
      <c r="BC17" s="25">
        <v>1971</v>
      </c>
      <c r="BD17" s="25">
        <v>79.03</v>
      </c>
      <c r="BE17" s="25">
        <v>0</v>
      </c>
      <c r="BF17" s="25">
        <v>0</v>
      </c>
      <c r="BG17" s="25">
        <v>7161</v>
      </c>
      <c r="BH17" s="25">
        <v>144.32</v>
      </c>
      <c r="BI17" s="25">
        <f t="shared" si="6"/>
        <v>9132</v>
      </c>
      <c r="BJ17" s="25">
        <f t="shared" si="7"/>
        <v>223.35</v>
      </c>
      <c r="BK17" s="25">
        <f t="shared" si="8"/>
        <v>44484</v>
      </c>
      <c r="BL17" s="25">
        <f t="shared" si="9"/>
        <v>801.15999999999974</v>
      </c>
    </row>
    <row r="18" spans="1:64" x14ac:dyDescent="0.25">
      <c r="A18" s="25">
        <v>11</v>
      </c>
      <c r="B18" s="23" t="s">
        <v>52</v>
      </c>
      <c r="C18" s="25">
        <v>129</v>
      </c>
      <c r="D18" s="25">
        <v>1.01</v>
      </c>
      <c r="E18" s="25">
        <v>580</v>
      </c>
      <c r="F18" s="25">
        <v>5.21</v>
      </c>
      <c r="G18" s="25">
        <v>348</v>
      </c>
      <c r="H18" s="25">
        <v>2.83</v>
      </c>
      <c r="I18" s="25">
        <v>90</v>
      </c>
      <c r="J18" s="25">
        <v>1.46</v>
      </c>
      <c r="K18" s="25">
        <v>304</v>
      </c>
      <c r="L18" s="25">
        <v>8.69</v>
      </c>
      <c r="M18" s="25">
        <v>26</v>
      </c>
      <c r="N18" s="25">
        <v>1.3</v>
      </c>
      <c r="O18" s="25">
        <v>772</v>
      </c>
      <c r="P18" s="25">
        <v>11.46</v>
      </c>
      <c r="Q18" s="25">
        <f t="shared" si="0"/>
        <v>1103</v>
      </c>
      <c r="R18" s="25">
        <f t="shared" si="1"/>
        <v>16.369999999999997</v>
      </c>
      <c r="S18" s="25">
        <v>788</v>
      </c>
      <c r="T18" s="25">
        <v>9.94</v>
      </c>
      <c r="U18" s="25">
        <v>31</v>
      </c>
      <c r="V18" s="25">
        <v>5.44</v>
      </c>
      <c r="W18" s="25">
        <v>1</v>
      </c>
      <c r="X18" s="25">
        <v>1.66</v>
      </c>
      <c r="Y18" s="25">
        <v>0</v>
      </c>
      <c r="Z18" s="25">
        <v>0</v>
      </c>
      <c r="AA18" s="25">
        <v>0</v>
      </c>
      <c r="AB18" s="25">
        <v>0</v>
      </c>
      <c r="AC18" s="25">
        <f t="shared" si="2"/>
        <v>820</v>
      </c>
      <c r="AD18" s="25">
        <f t="shared" si="3"/>
        <v>17.04</v>
      </c>
      <c r="AE18" s="25">
        <v>149</v>
      </c>
      <c r="AF18" s="25">
        <v>0.52</v>
      </c>
      <c r="AG18" s="25">
        <v>43</v>
      </c>
      <c r="AH18" s="25">
        <v>0.3</v>
      </c>
      <c r="AI18" s="25">
        <v>34</v>
      </c>
      <c r="AJ18" s="25">
        <v>1.18</v>
      </c>
      <c r="AK18" s="25">
        <v>13</v>
      </c>
      <c r="AL18" s="25">
        <v>0.52</v>
      </c>
      <c r="AM18" s="25">
        <v>75</v>
      </c>
      <c r="AN18" s="25">
        <v>0.52</v>
      </c>
      <c r="AO18" s="25">
        <v>149</v>
      </c>
      <c r="AP18" s="25">
        <v>0.52</v>
      </c>
      <c r="AQ18" s="25">
        <v>2</v>
      </c>
      <c r="AR18" s="25">
        <v>0.08</v>
      </c>
      <c r="AS18" s="25">
        <f t="shared" si="4"/>
        <v>2386</v>
      </c>
      <c r="AT18" s="25">
        <f t="shared" si="5"/>
        <v>36.970000000000006</v>
      </c>
      <c r="AU18" s="25">
        <v>597</v>
      </c>
      <c r="AV18" s="25">
        <v>9.24</v>
      </c>
      <c r="AW18" s="25">
        <v>209</v>
      </c>
      <c r="AX18" s="25">
        <v>3.23</v>
      </c>
      <c r="AY18" s="25">
        <v>0</v>
      </c>
      <c r="AZ18" s="25">
        <v>0</v>
      </c>
      <c r="BA18" s="25">
        <v>0</v>
      </c>
      <c r="BB18" s="25">
        <v>0</v>
      </c>
      <c r="BC18" s="25">
        <v>61</v>
      </c>
      <c r="BD18" s="25">
        <v>2.44</v>
      </c>
      <c r="BE18" s="25">
        <v>0</v>
      </c>
      <c r="BF18" s="25">
        <v>0</v>
      </c>
      <c r="BG18" s="25">
        <v>221</v>
      </c>
      <c r="BH18" s="25">
        <v>4.45</v>
      </c>
      <c r="BI18" s="25">
        <f t="shared" si="6"/>
        <v>282</v>
      </c>
      <c r="BJ18" s="25">
        <f t="shared" si="7"/>
        <v>6.8900000000000006</v>
      </c>
      <c r="BK18" s="25">
        <f t="shared" si="8"/>
        <v>2668</v>
      </c>
      <c r="BL18" s="25">
        <f t="shared" si="9"/>
        <v>43.860000000000007</v>
      </c>
    </row>
    <row r="19" spans="1:64" x14ac:dyDescent="0.25">
      <c r="A19" s="25">
        <v>12</v>
      </c>
      <c r="B19" s="23" t="s">
        <v>53</v>
      </c>
      <c r="C19" s="25">
        <v>669</v>
      </c>
      <c r="D19" s="25">
        <v>5.32</v>
      </c>
      <c r="E19" s="25">
        <v>1076</v>
      </c>
      <c r="F19" s="25">
        <v>9.82</v>
      </c>
      <c r="G19" s="25">
        <v>642</v>
      </c>
      <c r="H19" s="25">
        <v>5.38</v>
      </c>
      <c r="I19" s="25">
        <v>155</v>
      </c>
      <c r="J19" s="25">
        <v>2.46</v>
      </c>
      <c r="K19" s="25">
        <v>711</v>
      </c>
      <c r="L19" s="25">
        <v>20.34</v>
      </c>
      <c r="M19" s="25">
        <v>61</v>
      </c>
      <c r="N19" s="25">
        <v>3.05</v>
      </c>
      <c r="O19" s="25">
        <v>1828</v>
      </c>
      <c r="P19" s="25">
        <v>26.56</v>
      </c>
      <c r="Q19" s="25">
        <f t="shared" si="0"/>
        <v>2611</v>
      </c>
      <c r="R19" s="25">
        <f t="shared" si="1"/>
        <v>37.94</v>
      </c>
      <c r="S19" s="25">
        <v>333</v>
      </c>
      <c r="T19" s="25">
        <v>4.2</v>
      </c>
      <c r="U19" s="25">
        <v>12</v>
      </c>
      <c r="V19" s="25">
        <v>2.2999999999999998</v>
      </c>
      <c r="W19" s="25">
        <v>3</v>
      </c>
      <c r="X19" s="25">
        <v>0.7</v>
      </c>
      <c r="Y19" s="25">
        <v>0</v>
      </c>
      <c r="Z19" s="25">
        <v>0</v>
      </c>
      <c r="AA19" s="25">
        <v>0</v>
      </c>
      <c r="AB19" s="25">
        <v>0</v>
      </c>
      <c r="AC19" s="25">
        <f t="shared" si="2"/>
        <v>348</v>
      </c>
      <c r="AD19" s="25">
        <f t="shared" si="3"/>
        <v>7.2</v>
      </c>
      <c r="AE19" s="25">
        <v>77</v>
      </c>
      <c r="AF19" s="25">
        <v>0.27</v>
      </c>
      <c r="AG19" s="25">
        <v>29</v>
      </c>
      <c r="AH19" s="25">
        <v>0.2</v>
      </c>
      <c r="AI19" s="25">
        <v>26</v>
      </c>
      <c r="AJ19" s="25">
        <v>0.94</v>
      </c>
      <c r="AK19" s="25">
        <v>100</v>
      </c>
      <c r="AL19" s="25">
        <v>0.27</v>
      </c>
      <c r="AM19" s="25">
        <v>39</v>
      </c>
      <c r="AN19" s="25">
        <v>0.27</v>
      </c>
      <c r="AO19" s="25">
        <v>77</v>
      </c>
      <c r="AP19" s="25">
        <v>0.27</v>
      </c>
      <c r="AQ19" s="25">
        <v>0</v>
      </c>
      <c r="AR19" s="25">
        <v>0</v>
      </c>
      <c r="AS19" s="25">
        <f t="shared" si="4"/>
        <v>3307</v>
      </c>
      <c r="AT19" s="25">
        <f t="shared" si="5"/>
        <v>47.360000000000014</v>
      </c>
      <c r="AU19" s="25">
        <v>827</v>
      </c>
      <c r="AV19" s="25">
        <v>11.84</v>
      </c>
      <c r="AW19" s="25">
        <v>289</v>
      </c>
      <c r="AX19" s="25">
        <v>4.1399999999999997</v>
      </c>
      <c r="AY19" s="25">
        <v>0</v>
      </c>
      <c r="AZ19" s="25">
        <v>0</v>
      </c>
      <c r="BA19" s="25">
        <v>0</v>
      </c>
      <c r="BB19" s="25">
        <v>0</v>
      </c>
      <c r="BC19" s="25">
        <v>126</v>
      </c>
      <c r="BD19" s="25">
        <v>4.9000000000000004</v>
      </c>
      <c r="BE19" s="25">
        <v>0</v>
      </c>
      <c r="BF19" s="25">
        <v>0</v>
      </c>
      <c r="BG19" s="25">
        <v>444</v>
      </c>
      <c r="BH19" s="25">
        <v>8.93</v>
      </c>
      <c r="BI19" s="25">
        <f t="shared" si="6"/>
        <v>570</v>
      </c>
      <c r="BJ19" s="25">
        <f t="shared" si="7"/>
        <v>13.83</v>
      </c>
      <c r="BK19" s="25">
        <f t="shared" si="8"/>
        <v>3877</v>
      </c>
      <c r="BL19" s="25">
        <f t="shared" si="9"/>
        <v>61.190000000000012</v>
      </c>
    </row>
    <row r="20" spans="1:64" x14ac:dyDescent="0.25">
      <c r="A20" s="25">
        <v>13</v>
      </c>
      <c r="B20" s="23" t="s">
        <v>54</v>
      </c>
      <c r="C20" s="25">
        <v>864</v>
      </c>
      <c r="D20" s="25">
        <v>7.14</v>
      </c>
      <c r="E20" s="25">
        <v>3874</v>
      </c>
      <c r="F20" s="25">
        <v>35.119999999999997</v>
      </c>
      <c r="G20" s="25">
        <v>2236</v>
      </c>
      <c r="H20" s="25">
        <v>18.43</v>
      </c>
      <c r="I20" s="25">
        <v>593</v>
      </c>
      <c r="J20" s="25">
        <v>9.5500000000000007</v>
      </c>
      <c r="K20" s="25">
        <v>4715</v>
      </c>
      <c r="L20" s="25">
        <v>134.72999999999999</v>
      </c>
      <c r="M20" s="25">
        <v>404</v>
      </c>
      <c r="N20" s="25">
        <v>20.22</v>
      </c>
      <c r="O20" s="25">
        <v>7032</v>
      </c>
      <c r="P20" s="25">
        <v>130.58000000000001</v>
      </c>
      <c r="Q20" s="25">
        <f t="shared" si="0"/>
        <v>10046</v>
      </c>
      <c r="R20" s="25">
        <f t="shared" si="1"/>
        <v>186.54</v>
      </c>
      <c r="S20" s="25">
        <v>517</v>
      </c>
      <c r="T20" s="25">
        <v>6.5</v>
      </c>
      <c r="U20" s="25">
        <v>18</v>
      </c>
      <c r="V20" s="25">
        <v>3.57</v>
      </c>
      <c r="W20" s="25">
        <v>3</v>
      </c>
      <c r="X20" s="25">
        <v>1.1000000000000001</v>
      </c>
      <c r="Y20" s="25">
        <v>0</v>
      </c>
      <c r="Z20" s="25">
        <v>0</v>
      </c>
      <c r="AA20" s="25">
        <v>0</v>
      </c>
      <c r="AB20" s="25">
        <v>0</v>
      </c>
      <c r="AC20" s="25">
        <f t="shared" si="2"/>
        <v>538</v>
      </c>
      <c r="AD20" s="25">
        <f t="shared" si="3"/>
        <v>11.17</v>
      </c>
      <c r="AE20" s="25">
        <v>136</v>
      </c>
      <c r="AF20" s="25">
        <v>0.47</v>
      </c>
      <c r="AG20" s="25">
        <v>47</v>
      </c>
      <c r="AH20" s="25">
        <v>0.33</v>
      </c>
      <c r="AI20" s="25">
        <v>46</v>
      </c>
      <c r="AJ20" s="25">
        <v>1.53</v>
      </c>
      <c r="AK20" s="25">
        <v>32</v>
      </c>
      <c r="AL20" s="25">
        <v>0.47</v>
      </c>
      <c r="AM20" s="25">
        <v>67</v>
      </c>
      <c r="AN20" s="25">
        <v>0.47</v>
      </c>
      <c r="AO20" s="25">
        <v>136</v>
      </c>
      <c r="AP20" s="25">
        <v>0.47</v>
      </c>
      <c r="AQ20" s="25">
        <v>1</v>
      </c>
      <c r="AR20" s="25">
        <v>7.0000000000000007E-2</v>
      </c>
      <c r="AS20" s="25">
        <f t="shared" si="4"/>
        <v>11048</v>
      </c>
      <c r="AT20" s="25">
        <f t="shared" si="5"/>
        <v>201.45</v>
      </c>
      <c r="AU20" s="25">
        <v>2762</v>
      </c>
      <c r="AV20" s="25">
        <v>50.36</v>
      </c>
      <c r="AW20" s="25">
        <v>967</v>
      </c>
      <c r="AX20" s="25">
        <v>17.63</v>
      </c>
      <c r="AY20" s="25">
        <v>0</v>
      </c>
      <c r="AZ20" s="25">
        <v>0</v>
      </c>
      <c r="BA20" s="25">
        <v>0</v>
      </c>
      <c r="BB20" s="25">
        <v>0</v>
      </c>
      <c r="BC20" s="25">
        <v>804</v>
      </c>
      <c r="BD20" s="25">
        <v>32.44</v>
      </c>
      <c r="BE20" s="25">
        <v>0</v>
      </c>
      <c r="BF20" s="25">
        <v>0</v>
      </c>
      <c r="BG20" s="25">
        <v>2934</v>
      </c>
      <c r="BH20" s="25">
        <v>59.28</v>
      </c>
      <c r="BI20" s="25">
        <f t="shared" si="6"/>
        <v>3738</v>
      </c>
      <c r="BJ20" s="25">
        <f t="shared" si="7"/>
        <v>91.72</v>
      </c>
      <c r="BK20" s="25">
        <f t="shared" si="8"/>
        <v>14786</v>
      </c>
      <c r="BL20" s="25">
        <f t="shared" si="9"/>
        <v>293.16999999999996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201</v>
      </c>
      <c r="F21" s="25">
        <v>1.75</v>
      </c>
      <c r="G21" s="25">
        <v>106</v>
      </c>
      <c r="H21" s="25">
        <v>0.83</v>
      </c>
      <c r="I21" s="25">
        <v>22</v>
      </c>
      <c r="J21" s="25">
        <v>0.34</v>
      </c>
      <c r="K21" s="25">
        <v>83</v>
      </c>
      <c r="L21" s="25">
        <v>2.38</v>
      </c>
      <c r="M21" s="25">
        <v>7</v>
      </c>
      <c r="N21" s="25">
        <v>0.36</v>
      </c>
      <c r="O21" s="25">
        <v>214</v>
      </c>
      <c r="P21" s="25">
        <v>3.12</v>
      </c>
      <c r="Q21" s="25">
        <f t="shared" si="0"/>
        <v>306</v>
      </c>
      <c r="R21" s="25">
        <f t="shared" si="1"/>
        <v>4.47</v>
      </c>
      <c r="S21" s="25">
        <v>137</v>
      </c>
      <c r="T21" s="25">
        <v>1.72</v>
      </c>
      <c r="U21" s="25">
        <v>5</v>
      </c>
      <c r="V21" s="25">
        <v>0.94</v>
      </c>
      <c r="W21" s="25">
        <v>2</v>
      </c>
      <c r="X21" s="25">
        <v>0.28999999999999998</v>
      </c>
      <c r="Y21" s="25">
        <v>0</v>
      </c>
      <c r="Z21" s="25">
        <v>0</v>
      </c>
      <c r="AA21" s="25">
        <v>0</v>
      </c>
      <c r="AB21" s="25">
        <v>0</v>
      </c>
      <c r="AC21" s="25">
        <f t="shared" si="2"/>
        <v>144</v>
      </c>
      <c r="AD21" s="25">
        <f t="shared" si="3"/>
        <v>2.95</v>
      </c>
      <c r="AE21" s="25">
        <v>360</v>
      </c>
      <c r="AF21" s="25">
        <v>1.25</v>
      </c>
      <c r="AG21" s="25">
        <v>105</v>
      </c>
      <c r="AH21" s="25">
        <v>0.72</v>
      </c>
      <c r="AI21" s="25">
        <v>80</v>
      </c>
      <c r="AJ21" s="25">
        <v>2.84</v>
      </c>
      <c r="AK21" s="25">
        <v>6</v>
      </c>
      <c r="AL21" s="25">
        <v>1.25</v>
      </c>
      <c r="AM21" s="25">
        <v>178</v>
      </c>
      <c r="AN21" s="25">
        <v>1.24</v>
      </c>
      <c r="AO21" s="25">
        <v>360</v>
      </c>
      <c r="AP21" s="25">
        <v>1.25</v>
      </c>
      <c r="AQ21" s="25">
        <v>4</v>
      </c>
      <c r="AR21" s="25">
        <v>0.19</v>
      </c>
      <c r="AS21" s="25">
        <f t="shared" si="4"/>
        <v>1539</v>
      </c>
      <c r="AT21" s="25">
        <f t="shared" si="5"/>
        <v>15.97</v>
      </c>
      <c r="AU21" s="25">
        <v>385</v>
      </c>
      <c r="AV21" s="25">
        <v>3.99</v>
      </c>
      <c r="AW21" s="25">
        <v>135</v>
      </c>
      <c r="AX21" s="25">
        <v>1.4</v>
      </c>
      <c r="AY21" s="25">
        <v>0</v>
      </c>
      <c r="AZ21" s="25">
        <v>0</v>
      </c>
      <c r="BA21" s="25">
        <v>0</v>
      </c>
      <c r="BB21" s="25">
        <v>0</v>
      </c>
      <c r="BC21" s="25">
        <v>68</v>
      </c>
      <c r="BD21" s="25">
        <v>2.75</v>
      </c>
      <c r="BE21" s="25">
        <v>0</v>
      </c>
      <c r="BF21" s="25">
        <v>0</v>
      </c>
      <c r="BG21" s="25">
        <v>250</v>
      </c>
      <c r="BH21" s="25">
        <v>5</v>
      </c>
      <c r="BI21" s="25">
        <f t="shared" si="6"/>
        <v>318</v>
      </c>
      <c r="BJ21" s="25">
        <f t="shared" si="7"/>
        <v>7.75</v>
      </c>
      <c r="BK21" s="25">
        <f t="shared" si="8"/>
        <v>1857</v>
      </c>
      <c r="BL21" s="25">
        <f t="shared" si="9"/>
        <v>23.72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0</v>
      </c>
      <c r="AT22" s="25">
        <f t="shared" si="5"/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0</v>
      </c>
      <c r="BL22" s="25">
        <f t="shared" si="9"/>
        <v>0</v>
      </c>
    </row>
    <row r="23" spans="1:64" x14ac:dyDescent="0.25">
      <c r="A23" s="25">
        <v>16</v>
      </c>
      <c r="B23" s="23" t="s">
        <v>57</v>
      </c>
      <c r="C23" s="25">
        <v>185</v>
      </c>
      <c r="D23" s="25">
        <v>1.49</v>
      </c>
      <c r="E23" s="25">
        <v>129</v>
      </c>
      <c r="F23" s="25">
        <v>1</v>
      </c>
      <c r="G23" s="25">
        <v>85</v>
      </c>
      <c r="H23" s="25">
        <v>0.54</v>
      </c>
      <c r="I23" s="25">
        <v>16</v>
      </c>
      <c r="J23" s="25">
        <v>0.25</v>
      </c>
      <c r="K23" s="25">
        <v>26</v>
      </c>
      <c r="L23" s="25">
        <v>0.75</v>
      </c>
      <c r="M23" s="25">
        <v>2</v>
      </c>
      <c r="N23" s="25">
        <v>0.11</v>
      </c>
      <c r="O23" s="25">
        <v>249</v>
      </c>
      <c r="P23" s="25">
        <v>2.44</v>
      </c>
      <c r="Q23" s="25">
        <f t="shared" si="0"/>
        <v>356</v>
      </c>
      <c r="R23" s="25">
        <f t="shared" si="1"/>
        <v>3.49</v>
      </c>
      <c r="S23" s="25">
        <v>231</v>
      </c>
      <c r="T23" s="25">
        <v>2.9</v>
      </c>
      <c r="U23" s="25">
        <v>9</v>
      </c>
      <c r="V23" s="25">
        <v>1.59</v>
      </c>
      <c r="W23" s="25">
        <v>1</v>
      </c>
      <c r="X23" s="25">
        <v>0.49</v>
      </c>
      <c r="Y23" s="25">
        <v>0</v>
      </c>
      <c r="Z23" s="25">
        <v>0</v>
      </c>
      <c r="AA23" s="25">
        <v>0</v>
      </c>
      <c r="AB23" s="25">
        <v>0</v>
      </c>
      <c r="AC23" s="25">
        <f t="shared" si="2"/>
        <v>241</v>
      </c>
      <c r="AD23" s="25">
        <f t="shared" si="3"/>
        <v>4.9800000000000004</v>
      </c>
      <c r="AE23" s="25">
        <v>62</v>
      </c>
      <c r="AF23" s="25">
        <v>0.21</v>
      </c>
      <c r="AG23" s="25">
        <v>18</v>
      </c>
      <c r="AH23" s="25">
        <v>0.12</v>
      </c>
      <c r="AI23" s="25">
        <v>14</v>
      </c>
      <c r="AJ23" s="25">
        <v>0.49</v>
      </c>
      <c r="AK23" s="25">
        <v>13</v>
      </c>
      <c r="AL23" s="25">
        <v>0.21</v>
      </c>
      <c r="AM23" s="25">
        <v>30</v>
      </c>
      <c r="AN23" s="25">
        <v>0.21</v>
      </c>
      <c r="AO23" s="25">
        <v>62</v>
      </c>
      <c r="AP23" s="25">
        <v>0.21</v>
      </c>
      <c r="AQ23" s="25">
        <v>0</v>
      </c>
      <c r="AR23" s="25">
        <v>0</v>
      </c>
      <c r="AS23" s="25">
        <f t="shared" si="4"/>
        <v>796</v>
      </c>
      <c r="AT23" s="25">
        <f t="shared" si="5"/>
        <v>9.9200000000000035</v>
      </c>
      <c r="AU23" s="25">
        <v>199</v>
      </c>
      <c r="AV23" s="25">
        <v>2.48</v>
      </c>
      <c r="AW23" s="25">
        <v>70</v>
      </c>
      <c r="AX23" s="25">
        <v>0.87</v>
      </c>
      <c r="AY23" s="25">
        <v>0</v>
      </c>
      <c r="AZ23" s="25">
        <v>0</v>
      </c>
      <c r="BA23" s="25">
        <v>0</v>
      </c>
      <c r="BB23" s="25">
        <v>0</v>
      </c>
      <c r="BC23" s="25">
        <v>26</v>
      </c>
      <c r="BD23" s="25">
        <v>1.06</v>
      </c>
      <c r="BE23" s="25">
        <v>0</v>
      </c>
      <c r="BF23" s="25">
        <v>0</v>
      </c>
      <c r="BG23" s="25">
        <v>98</v>
      </c>
      <c r="BH23" s="25">
        <v>1.93</v>
      </c>
      <c r="BI23" s="25">
        <f t="shared" si="6"/>
        <v>124</v>
      </c>
      <c r="BJ23" s="25">
        <f t="shared" si="7"/>
        <v>2.99</v>
      </c>
      <c r="BK23" s="25">
        <f t="shared" si="8"/>
        <v>920</v>
      </c>
      <c r="BL23" s="25">
        <f t="shared" si="9"/>
        <v>12.910000000000004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0</v>
      </c>
      <c r="R25" s="25">
        <f t="shared" si="1"/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2"/>
        <v>0</v>
      </c>
      <c r="AD25" s="25">
        <f t="shared" si="3"/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f t="shared" si="4"/>
        <v>0</v>
      </c>
      <c r="AT25" s="25">
        <f t="shared" si="5"/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f t="shared" si="6"/>
        <v>0</v>
      </c>
      <c r="BJ25" s="25">
        <f t="shared" si="7"/>
        <v>0</v>
      </c>
      <c r="BK25" s="25">
        <f t="shared" si="8"/>
        <v>0</v>
      </c>
      <c r="BL25" s="25">
        <f t="shared" si="9"/>
        <v>0</v>
      </c>
    </row>
    <row r="26" spans="1:64" x14ac:dyDescent="0.25">
      <c r="A26" s="25">
        <v>19</v>
      </c>
      <c r="B26" s="23" t="s">
        <v>60</v>
      </c>
      <c r="C26" s="25">
        <v>1980</v>
      </c>
      <c r="D26" s="25">
        <v>15.2</v>
      </c>
      <c r="E26" s="25">
        <v>2934</v>
      </c>
      <c r="F26" s="25">
        <v>26.43</v>
      </c>
      <c r="G26" s="25">
        <v>1805</v>
      </c>
      <c r="H26" s="25">
        <v>14.92</v>
      </c>
      <c r="I26" s="25">
        <v>359</v>
      </c>
      <c r="J26" s="25">
        <v>5.7</v>
      </c>
      <c r="K26" s="25">
        <v>1478</v>
      </c>
      <c r="L26" s="25">
        <v>42.23</v>
      </c>
      <c r="M26" s="25">
        <v>126</v>
      </c>
      <c r="N26" s="25">
        <v>6.33</v>
      </c>
      <c r="O26" s="25">
        <v>4726</v>
      </c>
      <c r="P26" s="25">
        <v>62.69</v>
      </c>
      <c r="Q26" s="25">
        <f t="shared" si="0"/>
        <v>6751</v>
      </c>
      <c r="R26" s="25">
        <f t="shared" si="1"/>
        <v>89.56</v>
      </c>
      <c r="S26" s="25">
        <v>8289</v>
      </c>
      <c r="T26" s="25">
        <v>104.41</v>
      </c>
      <c r="U26" s="25">
        <v>317</v>
      </c>
      <c r="V26" s="25">
        <v>57.16</v>
      </c>
      <c r="W26" s="25">
        <v>22</v>
      </c>
      <c r="X26" s="25">
        <v>17.5</v>
      </c>
      <c r="Y26" s="25">
        <v>0</v>
      </c>
      <c r="Z26" s="25">
        <v>0</v>
      </c>
      <c r="AA26" s="25">
        <v>0</v>
      </c>
      <c r="AB26" s="25">
        <v>0</v>
      </c>
      <c r="AC26" s="25">
        <f t="shared" si="2"/>
        <v>8628</v>
      </c>
      <c r="AD26" s="25">
        <f t="shared" si="3"/>
        <v>179.07</v>
      </c>
      <c r="AE26" s="25">
        <v>847</v>
      </c>
      <c r="AF26" s="25">
        <v>2.98</v>
      </c>
      <c r="AG26" s="25">
        <v>268</v>
      </c>
      <c r="AH26" s="25">
        <v>1.88</v>
      </c>
      <c r="AI26" s="25">
        <v>153</v>
      </c>
      <c r="AJ26" s="25">
        <v>5.37</v>
      </c>
      <c r="AK26" s="25">
        <v>6</v>
      </c>
      <c r="AL26" s="25">
        <v>0.41</v>
      </c>
      <c r="AM26" s="25">
        <v>32</v>
      </c>
      <c r="AN26" s="25">
        <v>0.22</v>
      </c>
      <c r="AO26" s="25">
        <v>4059</v>
      </c>
      <c r="AP26" s="25">
        <v>14.21</v>
      </c>
      <c r="AQ26" s="25">
        <v>43</v>
      </c>
      <c r="AR26" s="25">
        <v>2.12</v>
      </c>
      <c r="AS26" s="25">
        <f t="shared" si="4"/>
        <v>20744</v>
      </c>
      <c r="AT26" s="25">
        <f t="shared" si="5"/>
        <v>293.70000000000005</v>
      </c>
      <c r="AU26" s="25">
        <v>5187</v>
      </c>
      <c r="AV26" s="25">
        <v>73.41</v>
      </c>
      <c r="AW26" s="25">
        <v>1815</v>
      </c>
      <c r="AX26" s="25">
        <v>25.69</v>
      </c>
      <c r="AY26" s="25">
        <v>0</v>
      </c>
      <c r="AZ26" s="25">
        <v>0</v>
      </c>
      <c r="BA26" s="25">
        <v>0</v>
      </c>
      <c r="BB26" s="25">
        <v>0</v>
      </c>
      <c r="BC26" s="25">
        <v>1649</v>
      </c>
      <c r="BD26" s="25">
        <v>66.81</v>
      </c>
      <c r="BE26" s="25">
        <v>0</v>
      </c>
      <c r="BF26" s="25">
        <v>0</v>
      </c>
      <c r="BG26" s="25">
        <v>6058</v>
      </c>
      <c r="BH26" s="25">
        <v>121.97</v>
      </c>
      <c r="BI26" s="25">
        <f t="shared" si="6"/>
        <v>7707</v>
      </c>
      <c r="BJ26" s="25">
        <f t="shared" si="7"/>
        <v>188.78</v>
      </c>
      <c r="BK26" s="25">
        <f t="shared" si="8"/>
        <v>28451</v>
      </c>
      <c r="BL26" s="25">
        <f t="shared" si="9"/>
        <v>482.48</v>
      </c>
    </row>
    <row r="27" spans="1:64" x14ac:dyDescent="0.25">
      <c r="A27" s="25">
        <v>20</v>
      </c>
      <c r="B27" s="23" t="s">
        <v>61</v>
      </c>
      <c r="C27" s="25">
        <v>1399</v>
      </c>
      <c r="D27" s="25">
        <v>10.67</v>
      </c>
      <c r="E27" s="25">
        <v>2031</v>
      </c>
      <c r="F27" s="25">
        <v>20.96</v>
      </c>
      <c r="G27" s="25">
        <v>1390</v>
      </c>
      <c r="H27" s="25">
        <v>14.42</v>
      </c>
      <c r="I27" s="25">
        <v>192</v>
      </c>
      <c r="J27" s="25">
        <v>3.09</v>
      </c>
      <c r="K27" s="25">
        <v>1013</v>
      </c>
      <c r="L27" s="25">
        <v>28.92</v>
      </c>
      <c r="M27" s="25">
        <v>87</v>
      </c>
      <c r="N27" s="25">
        <v>4.34</v>
      </c>
      <c r="O27" s="25">
        <v>3244</v>
      </c>
      <c r="P27" s="25">
        <v>44.54</v>
      </c>
      <c r="Q27" s="25">
        <f t="shared" si="0"/>
        <v>4635</v>
      </c>
      <c r="R27" s="25">
        <f t="shared" si="1"/>
        <v>63.64</v>
      </c>
      <c r="S27" s="25">
        <v>6448</v>
      </c>
      <c r="T27" s="25">
        <v>81.27</v>
      </c>
      <c r="U27" s="25">
        <v>248</v>
      </c>
      <c r="V27" s="25">
        <v>44.5</v>
      </c>
      <c r="W27" s="25">
        <v>16</v>
      </c>
      <c r="X27" s="25">
        <v>13.61</v>
      </c>
      <c r="Y27" s="25">
        <v>0</v>
      </c>
      <c r="Z27" s="25">
        <v>0</v>
      </c>
      <c r="AA27" s="25">
        <v>0</v>
      </c>
      <c r="AB27" s="25">
        <v>0</v>
      </c>
      <c r="AC27" s="25">
        <f t="shared" si="2"/>
        <v>6712</v>
      </c>
      <c r="AD27" s="25">
        <f t="shared" si="3"/>
        <v>139.38</v>
      </c>
      <c r="AE27" s="25">
        <v>370</v>
      </c>
      <c r="AF27" s="25">
        <v>1.29</v>
      </c>
      <c r="AG27" s="25">
        <v>131</v>
      </c>
      <c r="AH27" s="25">
        <v>0.93</v>
      </c>
      <c r="AI27" s="25">
        <v>127</v>
      </c>
      <c r="AJ27" s="25">
        <v>4.4400000000000004</v>
      </c>
      <c r="AK27" s="25">
        <v>48</v>
      </c>
      <c r="AL27" s="25">
        <v>1.29</v>
      </c>
      <c r="AM27" s="25">
        <v>182</v>
      </c>
      <c r="AN27" s="25">
        <v>1.29</v>
      </c>
      <c r="AO27" s="25">
        <v>370</v>
      </c>
      <c r="AP27" s="25">
        <v>1.29</v>
      </c>
      <c r="AQ27" s="25">
        <v>4</v>
      </c>
      <c r="AR27" s="25">
        <v>0.19</v>
      </c>
      <c r="AS27" s="25">
        <f t="shared" si="4"/>
        <v>12575</v>
      </c>
      <c r="AT27" s="25">
        <f t="shared" si="5"/>
        <v>213.54999999999995</v>
      </c>
      <c r="AU27" s="25">
        <v>3144</v>
      </c>
      <c r="AV27" s="25">
        <v>53.39</v>
      </c>
      <c r="AW27" s="25">
        <v>1100</v>
      </c>
      <c r="AX27" s="25">
        <v>18.690000000000001</v>
      </c>
      <c r="AY27" s="25">
        <v>0</v>
      </c>
      <c r="AZ27" s="25">
        <v>0</v>
      </c>
      <c r="BA27" s="25">
        <v>0</v>
      </c>
      <c r="BB27" s="25">
        <v>0</v>
      </c>
      <c r="BC27" s="25">
        <v>1700</v>
      </c>
      <c r="BD27" s="25">
        <v>68.62</v>
      </c>
      <c r="BE27" s="25">
        <v>0</v>
      </c>
      <c r="BF27" s="25">
        <v>0</v>
      </c>
      <c r="BG27" s="25">
        <v>6208</v>
      </c>
      <c r="BH27" s="25">
        <v>125.33</v>
      </c>
      <c r="BI27" s="25">
        <f t="shared" si="6"/>
        <v>7908</v>
      </c>
      <c r="BJ27" s="25">
        <f t="shared" si="7"/>
        <v>193.95</v>
      </c>
      <c r="BK27" s="25">
        <f t="shared" si="8"/>
        <v>20483</v>
      </c>
      <c r="BL27" s="25">
        <f t="shared" si="9"/>
        <v>407.49999999999994</v>
      </c>
    </row>
    <row r="28" spans="1:64" x14ac:dyDescent="0.25">
      <c r="A28" s="25">
        <v>21</v>
      </c>
      <c r="B28" s="23" t="s">
        <v>62</v>
      </c>
      <c r="C28" s="25">
        <v>676</v>
      </c>
      <c r="D28" s="25">
        <v>5.31</v>
      </c>
      <c r="E28" s="25">
        <v>1450</v>
      </c>
      <c r="F28" s="25">
        <v>13.16</v>
      </c>
      <c r="G28" s="25">
        <v>875</v>
      </c>
      <c r="H28" s="25">
        <v>7.29</v>
      </c>
      <c r="I28" s="25">
        <v>224</v>
      </c>
      <c r="J28" s="25">
        <v>3.6</v>
      </c>
      <c r="K28" s="25">
        <v>803</v>
      </c>
      <c r="L28" s="25">
        <v>22.91</v>
      </c>
      <c r="M28" s="25">
        <v>68</v>
      </c>
      <c r="N28" s="25">
        <v>3.43</v>
      </c>
      <c r="O28" s="25">
        <v>2207</v>
      </c>
      <c r="P28" s="25">
        <v>31.47</v>
      </c>
      <c r="Q28" s="25">
        <f t="shared" si="0"/>
        <v>3153</v>
      </c>
      <c r="R28" s="25">
        <f t="shared" si="1"/>
        <v>44.980000000000004</v>
      </c>
      <c r="S28" s="25">
        <v>295</v>
      </c>
      <c r="T28" s="25">
        <v>3.71</v>
      </c>
      <c r="U28" s="25">
        <v>12</v>
      </c>
      <c r="V28" s="25">
        <v>2.02</v>
      </c>
      <c r="W28" s="25">
        <v>4</v>
      </c>
      <c r="X28" s="25">
        <v>0.62</v>
      </c>
      <c r="Y28" s="25">
        <v>0</v>
      </c>
      <c r="Z28" s="25">
        <v>0</v>
      </c>
      <c r="AA28" s="25">
        <v>0</v>
      </c>
      <c r="AB28" s="25">
        <v>0</v>
      </c>
      <c r="AC28" s="25">
        <f t="shared" si="2"/>
        <v>311</v>
      </c>
      <c r="AD28" s="25">
        <f t="shared" si="3"/>
        <v>6.3500000000000005</v>
      </c>
      <c r="AE28" s="25">
        <v>29</v>
      </c>
      <c r="AF28" s="25">
        <v>0.1</v>
      </c>
      <c r="AG28" s="25">
        <v>11</v>
      </c>
      <c r="AH28" s="25">
        <v>0.08</v>
      </c>
      <c r="AI28" s="25">
        <v>9</v>
      </c>
      <c r="AJ28" s="25">
        <v>0.35</v>
      </c>
      <c r="AK28" s="25">
        <v>41</v>
      </c>
      <c r="AL28" s="25">
        <v>0.1</v>
      </c>
      <c r="AM28" s="25">
        <v>14</v>
      </c>
      <c r="AN28" s="25">
        <v>0.1</v>
      </c>
      <c r="AO28" s="25">
        <v>29</v>
      </c>
      <c r="AP28" s="25">
        <v>0.1</v>
      </c>
      <c r="AQ28" s="25">
        <v>0</v>
      </c>
      <c r="AR28" s="25">
        <v>0</v>
      </c>
      <c r="AS28" s="25">
        <f t="shared" si="4"/>
        <v>3597</v>
      </c>
      <c r="AT28" s="25">
        <f t="shared" si="5"/>
        <v>52.160000000000011</v>
      </c>
      <c r="AU28" s="25">
        <v>899</v>
      </c>
      <c r="AV28" s="25">
        <v>13.04</v>
      </c>
      <c r="AW28" s="25">
        <v>314</v>
      </c>
      <c r="AX28" s="25">
        <v>4.5599999999999996</v>
      </c>
      <c r="AY28" s="25">
        <v>0</v>
      </c>
      <c r="AZ28" s="25">
        <v>0</v>
      </c>
      <c r="BA28" s="25">
        <v>0</v>
      </c>
      <c r="BB28" s="25">
        <v>0</v>
      </c>
      <c r="BC28" s="25">
        <v>111</v>
      </c>
      <c r="BD28" s="25">
        <v>4.4000000000000004</v>
      </c>
      <c r="BE28" s="25">
        <v>0</v>
      </c>
      <c r="BF28" s="25">
        <v>0</v>
      </c>
      <c r="BG28" s="25">
        <v>406</v>
      </c>
      <c r="BH28" s="25">
        <v>8.1199999999999992</v>
      </c>
      <c r="BI28" s="25">
        <f t="shared" si="6"/>
        <v>517</v>
      </c>
      <c r="BJ28" s="25">
        <f t="shared" si="7"/>
        <v>12.52</v>
      </c>
      <c r="BK28" s="25">
        <f t="shared" si="8"/>
        <v>4114</v>
      </c>
      <c r="BL28" s="25">
        <f t="shared" si="9"/>
        <v>64.680000000000007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f t="shared" si="0"/>
        <v>0</v>
      </c>
      <c r="R29" s="25">
        <f t="shared" si="1"/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f t="shared" si="2"/>
        <v>0</v>
      </c>
      <c r="AD29" s="25">
        <f t="shared" si="3"/>
        <v>0</v>
      </c>
      <c r="AE29" s="25">
        <v>0</v>
      </c>
      <c r="AF29" s="25">
        <v>0</v>
      </c>
      <c r="AG29" s="25">
        <v>0</v>
      </c>
      <c r="AH29" s="25">
        <v>0</v>
      </c>
      <c r="AI29" s="25">
        <v>0</v>
      </c>
      <c r="AJ29" s="25">
        <v>0</v>
      </c>
      <c r="AK29" s="25">
        <v>0</v>
      </c>
      <c r="AL29" s="25">
        <v>0</v>
      </c>
      <c r="AM29" s="25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5">
        <f t="shared" si="4"/>
        <v>0</v>
      </c>
      <c r="AT29" s="25">
        <f t="shared" si="5"/>
        <v>0</v>
      </c>
      <c r="AU29" s="25">
        <v>0</v>
      </c>
      <c r="AV29" s="25">
        <v>0</v>
      </c>
      <c r="AW29" s="25">
        <v>0</v>
      </c>
      <c r="AX29" s="25">
        <v>0</v>
      </c>
      <c r="AY29" s="25">
        <v>0</v>
      </c>
      <c r="AZ29" s="25">
        <v>0</v>
      </c>
      <c r="BA29" s="25">
        <v>0</v>
      </c>
      <c r="BB29" s="25">
        <v>0</v>
      </c>
      <c r="BC29" s="25">
        <v>0</v>
      </c>
      <c r="BD29" s="25">
        <v>0</v>
      </c>
      <c r="BE29" s="25">
        <v>0</v>
      </c>
      <c r="BF29" s="25">
        <v>0</v>
      </c>
      <c r="BG29" s="25">
        <v>0</v>
      </c>
      <c r="BH29" s="25">
        <v>0</v>
      </c>
      <c r="BI29" s="25">
        <f t="shared" si="6"/>
        <v>0</v>
      </c>
      <c r="BJ29" s="25">
        <f t="shared" si="7"/>
        <v>0</v>
      </c>
      <c r="BK29" s="25">
        <f t="shared" si="8"/>
        <v>0</v>
      </c>
      <c r="BL29" s="25">
        <f t="shared" si="9"/>
        <v>0</v>
      </c>
    </row>
    <row r="30" spans="1:64" x14ac:dyDescent="0.25">
      <c r="A30" s="25">
        <v>23</v>
      </c>
      <c r="B30" s="23" t="s">
        <v>64</v>
      </c>
      <c r="C30" s="25">
        <v>125</v>
      </c>
      <c r="D30" s="25">
        <v>1</v>
      </c>
      <c r="E30" s="25">
        <v>858</v>
      </c>
      <c r="F30" s="25">
        <v>7.83</v>
      </c>
      <c r="G30" s="25">
        <v>514</v>
      </c>
      <c r="H30" s="25">
        <v>4.33</v>
      </c>
      <c r="I30" s="25">
        <v>117</v>
      </c>
      <c r="J30" s="25">
        <v>1.89</v>
      </c>
      <c r="K30" s="25">
        <v>394</v>
      </c>
      <c r="L30" s="25">
        <v>11.25</v>
      </c>
      <c r="M30" s="25">
        <v>34</v>
      </c>
      <c r="N30" s="25">
        <v>1.69</v>
      </c>
      <c r="O30" s="25">
        <v>1046</v>
      </c>
      <c r="P30" s="25">
        <v>15.38</v>
      </c>
      <c r="Q30" s="25">
        <f t="shared" si="0"/>
        <v>1494</v>
      </c>
      <c r="R30" s="25">
        <f t="shared" si="1"/>
        <v>21.97</v>
      </c>
      <c r="S30" s="25">
        <v>166</v>
      </c>
      <c r="T30" s="25">
        <v>2.09</v>
      </c>
      <c r="U30" s="25">
        <v>7</v>
      </c>
      <c r="V30" s="25">
        <v>1.06</v>
      </c>
      <c r="W30" s="25">
        <v>1</v>
      </c>
      <c r="X30" s="25">
        <v>0.33</v>
      </c>
      <c r="Y30" s="25">
        <v>0</v>
      </c>
      <c r="Z30" s="25">
        <v>0</v>
      </c>
      <c r="AA30" s="25">
        <v>0</v>
      </c>
      <c r="AB30" s="25">
        <v>0</v>
      </c>
      <c r="AC30" s="25">
        <f t="shared" si="2"/>
        <v>174</v>
      </c>
      <c r="AD30" s="25">
        <f t="shared" si="3"/>
        <v>3.48</v>
      </c>
      <c r="AE30" s="25">
        <v>34</v>
      </c>
      <c r="AF30" s="25">
        <v>0.12</v>
      </c>
      <c r="AG30" s="25">
        <v>10</v>
      </c>
      <c r="AH30" s="25">
        <v>7.0000000000000007E-2</v>
      </c>
      <c r="AI30" s="25">
        <v>8</v>
      </c>
      <c r="AJ30" s="25">
        <v>0.27</v>
      </c>
      <c r="AK30" s="25">
        <v>51</v>
      </c>
      <c r="AL30" s="25">
        <v>0.12</v>
      </c>
      <c r="AM30" s="25">
        <v>18</v>
      </c>
      <c r="AN30" s="25">
        <v>0.12</v>
      </c>
      <c r="AO30" s="25">
        <v>34</v>
      </c>
      <c r="AP30" s="25">
        <v>0.12</v>
      </c>
      <c r="AQ30" s="25">
        <v>0</v>
      </c>
      <c r="AR30" s="25">
        <v>0</v>
      </c>
      <c r="AS30" s="25">
        <f t="shared" si="4"/>
        <v>1823</v>
      </c>
      <c r="AT30" s="25">
        <f t="shared" si="5"/>
        <v>26.270000000000003</v>
      </c>
      <c r="AU30" s="25">
        <v>456</v>
      </c>
      <c r="AV30" s="25">
        <v>6.57</v>
      </c>
      <c r="AW30" s="25">
        <v>160</v>
      </c>
      <c r="AX30" s="25">
        <v>2.2999999999999998</v>
      </c>
      <c r="AY30" s="25">
        <v>0</v>
      </c>
      <c r="AZ30" s="25">
        <v>0</v>
      </c>
      <c r="BA30" s="25">
        <v>0</v>
      </c>
      <c r="BB30" s="25">
        <v>0</v>
      </c>
      <c r="BC30" s="25">
        <v>537</v>
      </c>
      <c r="BD30" s="25">
        <v>21.68</v>
      </c>
      <c r="BE30" s="25">
        <v>0</v>
      </c>
      <c r="BF30" s="25">
        <v>0</v>
      </c>
      <c r="BG30" s="25">
        <v>1950</v>
      </c>
      <c r="BH30" s="25">
        <v>39.36</v>
      </c>
      <c r="BI30" s="25">
        <f t="shared" si="6"/>
        <v>2487</v>
      </c>
      <c r="BJ30" s="25">
        <f t="shared" si="7"/>
        <v>61.04</v>
      </c>
      <c r="BK30" s="25">
        <f t="shared" si="8"/>
        <v>4310</v>
      </c>
      <c r="BL30" s="25">
        <f t="shared" si="9"/>
        <v>87.31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0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f t="shared" si="0"/>
        <v>0</v>
      </c>
      <c r="R33" s="25">
        <f t="shared" si="1"/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f t="shared" si="2"/>
        <v>0</v>
      </c>
      <c r="AD33" s="25">
        <f t="shared" si="3"/>
        <v>0</v>
      </c>
      <c r="AE33" s="25">
        <v>0</v>
      </c>
      <c r="AF33" s="25">
        <v>0</v>
      </c>
      <c r="AG33" s="25">
        <v>0</v>
      </c>
      <c r="AH33" s="25">
        <v>0</v>
      </c>
      <c r="AI33" s="25">
        <v>0</v>
      </c>
      <c r="AJ33" s="25">
        <v>0</v>
      </c>
      <c r="AK33" s="25">
        <v>0</v>
      </c>
      <c r="AL33" s="25">
        <v>0</v>
      </c>
      <c r="AM33" s="25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5">
        <f t="shared" si="4"/>
        <v>0</v>
      </c>
      <c r="AT33" s="25">
        <f t="shared" si="5"/>
        <v>0</v>
      </c>
      <c r="AU33" s="25">
        <v>0</v>
      </c>
      <c r="AV33" s="25">
        <v>0</v>
      </c>
      <c r="AW33" s="25">
        <v>0</v>
      </c>
      <c r="AX33" s="25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0</v>
      </c>
      <c r="BH33" s="25">
        <v>0</v>
      </c>
      <c r="BI33" s="25">
        <f t="shared" si="6"/>
        <v>0</v>
      </c>
      <c r="BJ33" s="25">
        <f t="shared" si="7"/>
        <v>0</v>
      </c>
      <c r="BK33" s="25">
        <f t="shared" si="8"/>
        <v>0</v>
      </c>
      <c r="BL33" s="25">
        <f t="shared" si="9"/>
        <v>0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0</v>
      </c>
      <c r="R34" s="25">
        <f t="shared" si="1"/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0</v>
      </c>
      <c r="AD34" s="25">
        <f t="shared" si="3"/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f t="shared" si="4"/>
        <v>0</v>
      </c>
      <c r="AT34" s="25">
        <f t="shared" si="5"/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f t="shared" si="6"/>
        <v>0</v>
      </c>
      <c r="BJ34" s="25">
        <f t="shared" si="7"/>
        <v>0</v>
      </c>
      <c r="BK34" s="25">
        <f t="shared" si="8"/>
        <v>0</v>
      </c>
      <c r="BL34" s="25">
        <f t="shared" si="9"/>
        <v>0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0</v>
      </c>
      <c r="R36" s="25">
        <f t="shared" si="1"/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0</v>
      </c>
      <c r="AD36" s="25">
        <f t="shared" si="3"/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f t="shared" si="4"/>
        <v>0</v>
      </c>
      <c r="AT36" s="25">
        <f t="shared" si="5"/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f t="shared" si="6"/>
        <v>0</v>
      </c>
      <c r="BJ36" s="25">
        <f t="shared" si="7"/>
        <v>0</v>
      </c>
      <c r="BK36" s="25">
        <f t="shared" si="8"/>
        <v>0</v>
      </c>
      <c r="BL36" s="25">
        <f t="shared" si="9"/>
        <v>0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389</v>
      </c>
      <c r="F37" s="25">
        <v>3.57</v>
      </c>
      <c r="G37" s="25">
        <v>231</v>
      </c>
      <c r="H37" s="25">
        <v>1.96</v>
      </c>
      <c r="I37" s="25">
        <v>28</v>
      </c>
      <c r="J37" s="25">
        <v>0.45</v>
      </c>
      <c r="K37" s="25">
        <v>94</v>
      </c>
      <c r="L37" s="25">
        <v>2.69</v>
      </c>
      <c r="M37" s="25">
        <v>7</v>
      </c>
      <c r="N37" s="25">
        <v>0.4</v>
      </c>
      <c r="O37" s="25">
        <v>357</v>
      </c>
      <c r="P37" s="25">
        <v>4.7</v>
      </c>
      <c r="Q37" s="25">
        <f t="shared" si="0"/>
        <v>511</v>
      </c>
      <c r="R37" s="25">
        <f t="shared" si="1"/>
        <v>6.7099999999999991</v>
      </c>
      <c r="S37" s="25">
        <v>520</v>
      </c>
      <c r="T37" s="25">
        <v>6.54</v>
      </c>
      <c r="U37" s="25">
        <v>20</v>
      </c>
      <c r="V37" s="25">
        <v>3.61</v>
      </c>
      <c r="W37" s="25">
        <v>3</v>
      </c>
      <c r="X37" s="25">
        <v>1.1000000000000001</v>
      </c>
      <c r="Y37" s="25">
        <v>0</v>
      </c>
      <c r="Z37" s="25">
        <v>0</v>
      </c>
      <c r="AA37" s="25">
        <v>0</v>
      </c>
      <c r="AB37" s="25">
        <v>0</v>
      </c>
      <c r="AC37" s="25">
        <f t="shared" si="2"/>
        <v>543</v>
      </c>
      <c r="AD37" s="25">
        <f t="shared" si="3"/>
        <v>11.25</v>
      </c>
      <c r="AE37" s="25">
        <v>99</v>
      </c>
      <c r="AF37" s="25">
        <v>0.35</v>
      </c>
      <c r="AG37" s="25">
        <v>29</v>
      </c>
      <c r="AH37" s="25">
        <v>0.2</v>
      </c>
      <c r="AI37" s="25">
        <v>23</v>
      </c>
      <c r="AJ37" s="25">
        <v>0.78</v>
      </c>
      <c r="AK37" s="25">
        <v>26</v>
      </c>
      <c r="AL37" s="25">
        <v>0.35</v>
      </c>
      <c r="AM37" s="25">
        <v>51</v>
      </c>
      <c r="AN37" s="25">
        <v>0.35</v>
      </c>
      <c r="AO37" s="25">
        <v>99</v>
      </c>
      <c r="AP37" s="25">
        <v>0.35</v>
      </c>
      <c r="AQ37" s="25">
        <v>0</v>
      </c>
      <c r="AR37" s="25">
        <v>0</v>
      </c>
      <c r="AS37" s="25">
        <f t="shared" si="4"/>
        <v>1381</v>
      </c>
      <c r="AT37" s="25">
        <f t="shared" si="5"/>
        <v>20.340000000000007</v>
      </c>
      <c r="AU37" s="25">
        <v>346</v>
      </c>
      <c r="AV37" s="25">
        <v>5.08</v>
      </c>
      <c r="AW37" s="25">
        <v>122</v>
      </c>
      <c r="AX37" s="25">
        <v>1.78</v>
      </c>
      <c r="AY37" s="25">
        <v>0</v>
      </c>
      <c r="AZ37" s="25">
        <v>0</v>
      </c>
      <c r="BA37" s="25">
        <v>0</v>
      </c>
      <c r="BB37" s="25">
        <v>0</v>
      </c>
      <c r="BC37" s="25">
        <v>280</v>
      </c>
      <c r="BD37" s="25">
        <v>11.22</v>
      </c>
      <c r="BE37" s="25">
        <v>0</v>
      </c>
      <c r="BF37" s="25">
        <v>0</v>
      </c>
      <c r="BG37" s="25">
        <v>1018</v>
      </c>
      <c r="BH37" s="25">
        <v>20.49</v>
      </c>
      <c r="BI37" s="25">
        <f t="shared" si="6"/>
        <v>1298</v>
      </c>
      <c r="BJ37" s="25">
        <f t="shared" si="7"/>
        <v>31.71</v>
      </c>
      <c r="BK37" s="25">
        <f t="shared" si="8"/>
        <v>2679</v>
      </c>
      <c r="BL37" s="25">
        <f t="shared" si="9"/>
        <v>52.050000000000011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161</v>
      </c>
      <c r="F38" s="25">
        <v>2.06</v>
      </c>
      <c r="G38" s="25">
        <v>72</v>
      </c>
      <c r="H38" s="25">
        <v>1.18</v>
      </c>
      <c r="I38" s="25">
        <v>11</v>
      </c>
      <c r="J38" s="25">
        <v>0.19</v>
      </c>
      <c r="K38" s="25">
        <v>0</v>
      </c>
      <c r="L38" s="25">
        <v>0</v>
      </c>
      <c r="M38" s="25">
        <v>0</v>
      </c>
      <c r="N38" s="25">
        <v>0</v>
      </c>
      <c r="O38" s="25">
        <v>120</v>
      </c>
      <c r="P38" s="25">
        <v>1.58</v>
      </c>
      <c r="Q38" s="25">
        <f t="shared" si="0"/>
        <v>172</v>
      </c>
      <c r="R38" s="25">
        <f t="shared" si="1"/>
        <v>2.25</v>
      </c>
      <c r="S38" s="25">
        <v>163</v>
      </c>
      <c r="T38" s="25">
        <v>2.0499999999999998</v>
      </c>
      <c r="U38" s="25">
        <v>7</v>
      </c>
      <c r="V38" s="25">
        <v>1.1200000000000001</v>
      </c>
      <c r="W38" s="25">
        <v>1</v>
      </c>
      <c r="X38" s="25">
        <v>0.34</v>
      </c>
      <c r="Y38" s="25">
        <v>0</v>
      </c>
      <c r="Z38" s="25">
        <v>0</v>
      </c>
      <c r="AA38" s="25">
        <v>0</v>
      </c>
      <c r="AB38" s="25">
        <v>0</v>
      </c>
      <c r="AC38" s="25">
        <f t="shared" si="2"/>
        <v>171</v>
      </c>
      <c r="AD38" s="25">
        <f t="shared" si="3"/>
        <v>3.51</v>
      </c>
      <c r="AE38" s="25">
        <v>34</v>
      </c>
      <c r="AF38" s="25">
        <v>0.12</v>
      </c>
      <c r="AG38" s="25">
        <v>10</v>
      </c>
      <c r="AH38" s="25">
        <v>7.0000000000000007E-2</v>
      </c>
      <c r="AI38" s="25">
        <v>8</v>
      </c>
      <c r="AJ38" s="25">
        <v>0.27</v>
      </c>
      <c r="AK38" s="25">
        <v>3</v>
      </c>
      <c r="AL38" s="25">
        <v>0.12</v>
      </c>
      <c r="AM38" s="25">
        <v>18</v>
      </c>
      <c r="AN38" s="25">
        <v>0.12</v>
      </c>
      <c r="AO38" s="25">
        <v>34</v>
      </c>
      <c r="AP38" s="25">
        <v>0.12</v>
      </c>
      <c r="AQ38" s="25">
        <v>0</v>
      </c>
      <c r="AR38" s="25">
        <v>0</v>
      </c>
      <c r="AS38" s="25">
        <f t="shared" si="4"/>
        <v>450</v>
      </c>
      <c r="AT38" s="25">
        <f t="shared" si="5"/>
        <v>6.580000000000001</v>
      </c>
      <c r="AU38" s="25">
        <v>113</v>
      </c>
      <c r="AV38" s="25">
        <v>1.64</v>
      </c>
      <c r="AW38" s="25">
        <v>40</v>
      </c>
      <c r="AX38" s="25">
        <v>0.57999999999999996</v>
      </c>
      <c r="AY38" s="25">
        <v>0</v>
      </c>
      <c r="AZ38" s="25">
        <v>0</v>
      </c>
      <c r="BA38" s="25">
        <v>0</v>
      </c>
      <c r="BB38" s="25">
        <v>0</v>
      </c>
      <c r="BC38" s="25">
        <v>20</v>
      </c>
      <c r="BD38" s="25">
        <v>0.8</v>
      </c>
      <c r="BE38" s="25">
        <v>0</v>
      </c>
      <c r="BF38" s="25">
        <v>0</v>
      </c>
      <c r="BG38" s="25">
        <v>73</v>
      </c>
      <c r="BH38" s="25">
        <v>1.46</v>
      </c>
      <c r="BI38" s="25">
        <f t="shared" si="6"/>
        <v>93</v>
      </c>
      <c r="BJ38" s="25">
        <f t="shared" si="7"/>
        <v>2.2599999999999998</v>
      </c>
      <c r="BK38" s="25">
        <f t="shared" si="8"/>
        <v>543</v>
      </c>
      <c r="BL38" s="25">
        <f t="shared" si="9"/>
        <v>8.84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304</v>
      </c>
      <c r="F39" s="25">
        <v>2.84</v>
      </c>
      <c r="G39" s="25">
        <v>179</v>
      </c>
      <c r="H39" s="25">
        <v>1.57</v>
      </c>
      <c r="I39" s="25">
        <v>27</v>
      </c>
      <c r="J39" s="25">
        <v>0.43</v>
      </c>
      <c r="K39" s="25">
        <v>85</v>
      </c>
      <c r="L39" s="25">
        <v>2.42</v>
      </c>
      <c r="M39" s="25">
        <v>7</v>
      </c>
      <c r="N39" s="25">
        <v>0.36</v>
      </c>
      <c r="O39" s="25">
        <v>291</v>
      </c>
      <c r="P39" s="25">
        <v>3.98</v>
      </c>
      <c r="Q39" s="25">
        <f t="shared" si="0"/>
        <v>416</v>
      </c>
      <c r="R39" s="25">
        <f t="shared" si="1"/>
        <v>5.6899999999999995</v>
      </c>
      <c r="S39" s="25">
        <v>723</v>
      </c>
      <c r="T39" s="25">
        <v>9.1199999999999992</v>
      </c>
      <c r="U39" s="25">
        <v>29</v>
      </c>
      <c r="V39" s="25">
        <v>4.99</v>
      </c>
      <c r="W39" s="25">
        <v>1</v>
      </c>
      <c r="X39" s="25">
        <v>1.53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753</v>
      </c>
      <c r="AD39" s="25">
        <f t="shared" si="3"/>
        <v>15.639999999999999</v>
      </c>
      <c r="AE39" s="25">
        <v>123</v>
      </c>
      <c r="AF39" s="25">
        <v>0.43</v>
      </c>
      <c r="AG39" s="25">
        <v>36</v>
      </c>
      <c r="AH39" s="25">
        <v>0.25</v>
      </c>
      <c r="AI39" s="25">
        <v>28</v>
      </c>
      <c r="AJ39" s="25">
        <v>0.95</v>
      </c>
      <c r="AK39" s="25">
        <v>11</v>
      </c>
      <c r="AL39" s="25">
        <v>0.43</v>
      </c>
      <c r="AM39" s="25">
        <v>62</v>
      </c>
      <c r="AN39" s="25">
        <v>0.43</v>
      </c>
      <c r="AO39" s="25">
        <v>123</v>
      </c>
      <c r="AP39" s="25">
        <v>0.43</v>
      </c>
      <c r="AQ39" s="25">
        <v>1</v>
      </c>
      <c r="AR39" s="25">
        <v>0.06</v>
      </c>
      <c r="AS39" s="25">
        <f t="shared" si="4"/>
        <v>1552</v>
      </c>
      <c r="AT39" s="25">
        <f t="shared" si="5"/>
        <v>24.249999999999996</v>
      </c>
      <c r="AU39" s="25">
        <v>388</v>
      </c>
      <c r="AV39" s="25">
        <v>6.06</v>
      </c>
      <c r="AW39" s="25">
        <v>136</v>
      </c>
      <c r="AX39" s="25">
        <v>2.12</v>
      </c>
      <c r="AY39" s="25">
        <v>0</v>
      </c>
      <c r="AZ39" s="25">
        <v>0</v>
      </c>
      <c r="BA39" s="25">
        <v>0</v>
      </c>
      <c r="BB39" s="25">
        <v>0</v>
      </c>
      <c r="BC39" s="25">
        <v>48</v>
      </c>
      <c r="BD39" s="25">
        <v>1.93</v>
      </c>
      <c r="BE39" s="25">
        <v>0</v>
      </c>
      <c r="BF39" s="25">
        <v>0</v>
      </c>
      <c r="BG39" s="25">
        <v>175</v>
      </c>
      <c r="BH39" s="25">
        <v>3.52</v>
      </c>
      <c r="BI39" s="25">
        <f t="shared" si="6"/>
        <v>223</v>
      </c>
      <c r="BJ39" s="25">
        <f t="shared" si="7"/>
        <v>5.45</v>
      </c>
      <c r="BK39" s="25">
        <f t="shared" si="8"/>
        <v>1775</v>
      </c>
      <c r="BL39" s="25">
        <f t="shared" si="9"/>
        <v>29.699999999999996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84</v>
      </c>
      <c r="F40" s="25">
        <v>0.74</v>
      </c>
      <c r="G40" s="25">
        <v>51</v>
      </c>
      <c r="H40" s="25">
        <v>0.41</v>
      </c>
      <c r="I40" s="25">
        <v>16</v>
      </c>
      <c r="J40" s="25">
        <v>0.25</v>
      </c>
      <c r="K40" s="25">
        <v>35</v>
      </c>
      <c r="L40" s="25">
        <v>0.99</v>
      </c>
      <c r="M40" s="25">
        <v>3</v>
      </c>
      <c r="N40" s="25">
        <v>0.15</v>
      </c>
      <c r="O40" s="25">
        <v>95</v>
      </c>
      <c r="P40" s="25">
        <v>1.39</v>
      </c>
      <c r="Q40" s="25">
        <f t="shared" si="0"/>
        <v>135</v>
      </c>
      <c r="R40" s="25">
        <f t="shared" si="1"/>
        <v>1.98</v>
      </c>
      <c r="S40" s="25">
        <v>92</v>
      </c>
      <c r="T40" s="25">
        <v>1.1599999999999999</v>
      </c>
      <c r="U40" s="25">
        <v>3</v>
      </c>
      <c r="V40" s="25">
        <v>0.64</v>
      </c>
      <c r="W40" s="25">
        <v>1</v>
      </c>
      <c r="X40" s="25">
        <v>0.19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96</v>
      </c>
      <c r="AD40" s="25">
        <f t="shared" si="3"/>
        <v>1.9899999999999998</v>
      </c>
      <c r="AE40" s="25">
        <v>51</v>
      </c>
      <c r="AF40" s="25">
        <v>0.18</v>
      </c>
      <c r="AG40" s="25">
        <v>14</v>
      </c>
      <c r="AH40" s="25">
        <v>0.1</v>
      </c>
      <c r="AI40" s="25">
        <v>11</v>
      </c>
      <c r="AJ40" s="25">
        <v>0.4</v>
      </c>
      <c r="AK40" s="25">
        <v>11</v>
      </c>
      <c r="AL40" s="25">
        <v>0.18</v>
      </c>
      <c r="AM40" s="25">
        <v>25</v>
      </c>
      <c r="AN40" s="25">
        <v>0.18</v>
      </c>
      <c r="AO40" s="25">
        <v>51</v>
      </c>
      <c r="AP40" s="25">
        <v>0.17</v>
      </c>
      <c r="AQ40" s="25">
        <v>0</v>
      </c>
      <c r="AR40" s="25">
        <v>0</v>
      </c>
      <c r="AS40" s="25">
        <f t="shared" si="4"/>
        <v>394</v>
      </c>
      <c r="AT40" s="25">
        <f t="shared" si="5"/>
        <v>5.1799999999999988</v>
      </c>
      <c r="AU40" s="25">
        <v>99</v>
      </c>
      <c r="AV40" s="25">
        <v>1.3</v>
      </c>
      <c r="AW40" s="25">
        <v>35</v>
      </c>
      <c r="AX40" s="25">
        <v>0.45</v>
      </c>
      <c r="AY40" s="25">
        <v>0</v>
      </c>
      <c r="AZ40" s="25">
        <v>0</v>
      </c>
      <c r="BA40" s="25">
        <v>0</v>
      </c>
      <c r="BB40" s="25">
        <v>0</v>
      </c>
      <c r="BC40" s="25">
        <v>2</v>
      </c>
      <c r="BD40" s="25">
        <v>0.09</v>
      </c>
      <c r="BE40" s="25">
        <v>0</v>
      </c>
      <c r="BF40" s="25">
        <v>0</v>
      </c>
      <c r="BG40" s="25">
        <v>8</v>
      </c>
      <c r="BH40" s="25">
        <v>0.16</v>
      </c>
      <c r="BI40" s="25">
        <f t="shared" si="6"/>
        <v>10</v>
      </c>
      <c r="BJ40" s="25">
        <f t="shared" si="7"/>
        <v>0.25</v>
      </c>
      <c r="BK40" s="25">
        <f t="shared" si="8"/>
        <v>404</v>
      </c>
      <c r="BL40" s="25">
        <f t="shared" si="9"/>
        <v>5.4299999999999988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f t="shared" si="0"/>
        <v>0</v>
      </c>
      <c r="R41" s="25">
        <f t="shared" si="1"/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0</v>
      </c>
      <c r="AD41" s="25">
        <f t="shared" si="3"/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</v>
      </c>
      <c r="AO41" s="25">
        <v>0</v>
      </c>
      <c r="AP41" s="25">
        <v>0</v>
      </c>
      <c r="AQ41" s="25">
        <v>0</v>
      </c>
      <c r="AR41" s="25">
        <v>0</v>
      </c>
      <c r="AS41" s="25">
        <f t="shared" si="4"/>
        <v>0</v>
      </c>
      <c r="AT41" s="25">
        <f t="shared" si="5"/>
        <v>0</v>
      </c>
      <c r="AU41" s="25">
        <v>0</v>
      </c>
      <c r="AV41" s="25">
        <v>0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f t="shared" si="6"/>
        <v>0</v>
      </c>
      <c r="BJ41" s="25">
        <f t="shared" si="7"/>
        <v>0</v>
      </c>
      <c r="BK41" s="25">
        <f t="shared" si="8"/>
        <v>0</v>
      </c>
      <c r="BL41" s="25">
        <f t="shared" si="9"/>
        <v>0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159</v>
      </c>
      <c r="F42" s="25">
        <v>1.48</v>
      </c>
      <c r="G42" s="25">
        <v>70</v>
      </c>
      <c r="H42" s="25">
        <v>0.59</v>
      </c>
      <c r="I42" s="25">
        <v>24</v>
      </c>
      <c r="J42" s="25">
        <v>0.37</v>
      </c>
      <c r="K42" s="25">
        <v>18</v>
      </c>
      <c r="L42" s="25">
        <v>0.52</v>
      </c>
      <c r="M42" s="25">
        <v>2</v>
      </c>
      <c r="N42" s="25">
        <v>0.08</v>
      </c>
      <c r="O42" s="25">
        <v>141</v>
      </c>
      <c r="P42" s="25">
        <v>1.66</v>
      </c>
      <c r="Q42" s="25">
        <f t="shared" si="0"/>
        <v>201</v>
      </c>
      <c r="R42" s="25">
        <f t="shared" si="1"/>
        <v>2.37</v>
      </c>
      <c r="S42" s="25">
        <v>134</v>
      </c>
      <c r="T42" s="25">
        <v>1.69</v>
      </c>
      <c r="U42" s="25">
        <v>4</v>
      </c>
      <c r="V42" s="25">
        <v>0.92</v>
      </c>
      <c r="W42" s="25">
        <v>1</v>
      </c>
      <c r="X42" s="25">
        <v>0.28000000000000003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2"/>
        <v>139</v>
      </c>
      <c r="AD42" s="25">
        <f t="shared" si="3"/>
        <v>2.8899999999999997</v>
      </c>
      <c r="AE42" s="25">
        <v>40</v>
      </c>
      <c r="AF42" s="25">
        <v>0.14000000000000001</v>
      </c>
      <c r="AG42" s="25">
        <v>11</v>
      </c>
      <c r="AH42" s="25">
        <v>0.08</v>
      </c>
      <c r="AI42" s="25">
        <v>9</v>
      </c>
      <c r="AJ42" s="25">
        <v>0.31</v>
      </c>
      <c r="AK42" s="25">
        <v>3</v>
      </c>
      <c r="AL42" s="25">
        <v>0.14000000000000001</v>
      </c>
      <c r="AM42" s="25">
        <v>20</v>
      </c>
      <c r="AN42" s="25">
        <v>0.14000000000000001</v>
      </c>
      <c r="AO42" s="25">
        <v>40</v>
      </c>
      <c r="AP42" s="25">
        <v>0.14000000000000001</v>
      </c>
      <c r="AQ42" s="25">
        <v>0</v>
      </c>
      <c r="AR42" s="25">
        <v>0</v>
      </c>
      <c r="AS42" s="25">
        <f t="shared" si="4"/>
        <v>463</v>
      </c>
      <c r="AT42" s="25">
        <f t="shared" si="5"/>
        <v>6.2099999999999982</v>
      </c>
      <c r="AU42" s="25">
        <v>116</v>
      </c>
      <c r="AV42" s="25">
        <v>1.55</v>
      </c>
      <c r="AW42" s="25">
        <v>41</v>
      </c>
      <c r="AX42" s="25">
        <v>0.54</v>
      </c>
      <c r="AY42" s="25">
        <v>0</v>
      </c>
      <c r="AZ42" s="25">
        <v>0</v>
      </c>
      <c r="BA42" s="25">
        <v>0</v>
      </c>
      <c r="BB42" s="25">
        <v>0</v>
      </c>
      <c r="BC42" s="25">
        <v>8</v>
      </c>
      <c r="BD42" s="25">
        <v>0.3</v>
      </c>
      <c r="BE42" s="25">
        <v>0</v>
      </c>
      <c r="BF42" s="25">
        <v>0</v>
      </c>
      <c r="BG42" s="25">
        <v>26</v>
      </c>
      <c r="BH42" s="25">
        <v>0.55000000000000004</v>
      </c>
      <c r="BI42" s="25">
        <f t="shared" si="6"/>
        <v>34</v>
      </c>
      <c r="BJ42" s="25">
        <f t="shared" si="7"/>
        <v>0.85000000000000009</v>
      </c>
      <c r="BK42" s="25">
        <f t="shared" si="8"/>
        <v>497</v>
      </c>
      <c r="BL42" s="25">
        <f t="shared" si="9"/>
        <v>7.0599999999999987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162</v>
      </c>
      <c r="F43" s="25">
        <v>1.52</v>
      </c>
      <c r="G43" s="25">
        <v>95</v>
      </c>
      <c r="H43" s="25">
        <v>0.84</v>
      </c>
      <c r="I43" s="25">
        <v>17</v>
      </c>
      <c r="J43" s="25">
        <v>0.27</v>
      </c>
      <c r="K43" s="25">
        <v>57</v>
      </c>
      <c r="L43" s="25">
        <v>1.63</v>
      </c>
      <c r="M43" s="25">
        <v>5</v>
      </c>
      <c r="N43" s="25">
        <v>0.25</v>
      </c>
      <c r="O43" s="25">
        <v>165</v>
      </c>
      <c r="P43" s="25">
        <v>2.4</v>
      </c>
      <c r="Q43" s="25">
        <f t="shared" si="0"/>
        <v>236</v>
      </c>
      <c r="R43" s="25">
        <f t="shared" si="1"/>
        <v>3.42</v>
      </c>
      <c r="S43" s="25">
        <v>21</v>
      </c>
      <c r="T43" s="25">
        <v>0.24</v>
      </c>
      <c r="U43" s="25">
        <v>1</v>
      </c>
      <c r="V43" s="25">
        <v>0.13</v>
      </c>
      <c r="W43" s="25">
        <v>1</v>
      </c>
      <c r="X43" s="25">
        <v>0.04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23</v>
      </c>
      <c r="AD43" s="25">
        <f t="shared" si="3"/>
        <v>0.41</v>
      </c>
      <c r="AE43" s="25">
        <v>183</v>
      </c>
      <c r="AF43" s="25">
        <v>0.64</v>
      </c>
      <c r="AG43" s="25">
        <v>53</v>
      </c>
      <c r="AH43" s="25">
        <v>0.37</v>
      </c>
      <c r="AI43" s="25">
        <v>42</v>
      </c>
      <c r="AJ43" s="25">
        <v>1.45</v>
      </c>
      <c r="AK43" s="25">
        <v>24</v>
      </c>
      <c r="AL43" s="25">
        <v>0.64</v>
      </c>
      <c r="AM43" s="25">
        <v>91</v>
      </c>
      <c r="AN43" s="25">
        <v>0.64</v>
      </c>
      <c r="AO43" s="25">
        <v>183</v>
      </c>
      <c r="AP43" s="25">
        <v>0.64</v>
      </c>
      <c r="AQ43" s="25">
        <v>2</v>
      </c>
      <c r="AR43" s="25">
        <v>0.1</v>
      </c>
      <c r="AS43" s="25">
        <f t="shared" si="4"/>
        <v>835</v>
      </c>
      <c r="AT43" s="25">
        <f t="shared" si="5"/>
        <v>8.2099999999999991</v>
      </c>
      <c r="AU43" s="25">
        <v>209</v>
      </c>
      <c r="AV43" s="25">
        <v>2.06</v>
      </c>
      <c r="AW43" s="25">
        <v>73</v>
      </c>
      <c r="AX43" s="25">
        <v>0.72</v>
      </c>
      <c r="AY43" s="25">
        <v>0</v>
      </c>
      <c r="AZ43" s="25">
        <v>0</v>
      </c>
      <c r="BA43" s="25">
        <v>0</v>
      </c>
      <c r="BB43" s="25">
        <v>0</v>
      </c>
      <c r="BC43" s="25">
        <v>2</v>
      </c>
      <c r="BD43" s="25">
        <v>0.1</v>
      </c>
      <c r="BE43" s="25">
        <v>0</v>
      </c>
      <c r="BF43" s="25">
        <v>0</v>
      </c>
      <c r="BG43" s="25">
        <v>8</v>
      </c>
      <c r="BH43" s="25">
        <v>0.17</v>
      </c>
      <c r="BI43" s="25">
        <f t="shared" si="6"/>
        <v>10</v>
      </c>
      <c r="BJ43" s="25">
        <f t="shared" si="7"/>
        <v>0.27</v>
      </c>
      <c r="BK43" s="25">
        <f t="shared" si="8"/>
        <v>845</v>
      </c>
      <c r="BL43" s="25">
        <f t="shared" si="9"/>
        <v>8.4799999999999986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11597</v>
      </c>
      <c r="D48" s="25">
        <v>96.02</v>
      </c>
      <c r="E48" s="25">
        <v>2939</v>
      </c>
      <c r="F48" s="25">
        <v>25.93</v>
      </c>
      <c r="G48" s="25">
        <v>1781</v>
      </c>
      <c r="H48" s="25">
        <v>14.35</v>
      </c>
      <c r="I48" s="25">
        <v>421</v>
      </c>
      <c r="J48" s="25">
        <v>6.84</v>
      </c>
      <c r="K48" s="25">
        <v>1426</v>
      </c>
      <c r="L48" s="25">
        <v>40.61</v>
      </c>
      <c r="M48" s="25">
        <v>122</v>
      </c>
      <c r="N48" s="25">
        <v>6.09</v>
      </c>
      <c r="O48" s="25">
        <v>11467</v>
      </c>
      <c r="P48" s="25">
        <v>118.56</v>
      </c>
      <c r="Q48" s="25">
        <f t="shared" si="0"/>
        <v>16383</v>
      </c>
      <c r="R48" s="25">
        <f t="shared" si="1"/>
        <v>169.39999999999998</v>
      </c>
      <c r="S48" s="25">
        <v>624</v>
      </c>
      <c r="T48" s="25">
        <v>7.9</v>
      </c>
      <c r="U48" s="25">
        <v>49</v>
      </c>
      <c r="V48" s="25">
        <v>7.9</v>
      </c>
      <c r="W48" s="25">
        <v>24</v>
      </c>
      <c r="X48" s="25">
        <v>7.9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697</v>
      </c>
      <c r="AD48" s="25">
        <f t="shared" si="3"/>
        <v>23.700000000000003</v>
      </c>
      <c r="AE48" s="25">
        <v>0</v>
      </c>
      <c r="AF48" s="25">
        <v>0</v>
      </c>
      <c r="AG48" s="25">
        <v>936</v>
      </c>
      <c r="AH48" s="25">
        <v>6.54</v>
      </c>
      <c r="AI48" s="25">
        <v>126</v>
      </c>
      <c r="AJ48" s="25">
        <v>4.42</v>
      </c>
      <c r="AK48" s="25">
        <v>32</v>
      </c>
      <c r="AL48" s="25">
        <v>0.55000000000000004</v>
      </c>
      <c r="AM48" s="25">
        <v>412</v>
      </c>
      <c r="AN48" s="25">
        <v>2.83</v>
      </c>
      <c r="AO48" s="25">
        <v>84</v>
      </c>
      <c r="AP48" s="25">
        <v>0.3</v>
      </c>
      <c r="AQ48" s="25">
        <v>0</v>
      </c>
      <c r="AR48" s="25">
        <v>0</v>
      </c>
      <c r="AS48" s="25">
        <f t="shared" si="4"/>
        <v>18670</v>
      </c>
      <c r="AT48" s="25">
        <f t="shared" si="5"/>
        <v>207.73999999999998</v>
      </c>
      <c r="AU48" s="25">
        <v>4669</v>
      </c>
      <c r="AV48" s="25">
        <v>51.91</v>
      </c>
      <c r="AW48" s="25">
        <v>1634</v>
      </c>
      <c r="AX48" s="25">
        <v>18.18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5">
        <v>0</v>
      </c>
      <c r="BF48" s="25">
        <v>0</v>
      </c>
      <c r="BG48" s="25">
        <v>578</v>
      </c>
      <c r="BH48" s="25">
        <v>11.19</v>
      </c>
      <c r="BI48" s="25">
        <f t="shared" si="6"/>
        <v>578</v>
      </c>
      <c r="BJ48" s="25">
        <f t="shared" si="7"/>
        <v>11.19</v>
      </c>
      <c r="BK48" s="25">
        <f t="shared" si="8"/>
        <v>19248</v>
      </c>
      <c r="BL48" s="25">
        <f t="shared" si="9"/>
        <v>218.92999999999998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55018</v>
      </c>
      <c r="D50" s="25">
        <v>452.49</v>
      </c>
      <c r="E50" s="25">
        <v>3085</v>
      </c>
      <c r="F50" s="25">
        <v>26.42</v>
      </c>
      <c r="G50" s="25">
        <v>1884</v>
      </c>
      <c r="H50" s="25">
        <v>14.42</v>
      </c>
      <c r="I50" s="25">
        <v>457</v>
      </c>
      <c r="J50" s="25">
        <v>7.41</v>
      </c>
      <c r="K50" s="25">
        <v>1545</v>
      </c>
      <c r="L50" s="25">
        <v>44.07</v>
      </c>
      <c r="M50" s="25">
        <v>132</v>
      </c>
      <c r="N50" s="25">
        <v>6.6</v>
      </c>
      <c r="O50" s="25">
        <v>42074</v>
      </c>
      <c r="P50" s="25">
        <v>371.27</v>
      </c>
      <c r="Q50" s="25">
        <f t="shared" si="0"/>
        <v>60105</v>
      </c>
      <c r="R50" s="25">
        <f t="shared" si="1"/>
        <v>530.3900000000001</v>
      </c>
      <c r="S50" s="25">
        <v>44</v>
      </c>
      <c r="T50" s="25">
        <v>0.63</v>
      </c>
      <c r="U50" s="25">
        <v>31</v>
      </c>
      <c r="V50" s="25">
        <v>0.62</v>
      </c>
      <c r="W50" s="25">
        <v>31</v>
      </c>
      <c r="X50" s="25">
        <v>0.62</v>
      </c>
      <c r="Y50" s="25">
        <v>0</v>
      </c>
      <c r="Z50" s="25">
        <v>0</v>
      </c>
      <c r="AA50" s="25">
        <v>0</v>
      </c>
      <c r="AB50" s="25">
        <v>0</v>
      </c>
      <c r="AC50" s="25">
        <f t="shared" si="2"/>
        <v>106</v>
      </c>
      <c r="AD50" s="25">
        <f t="shared" si="3"/>
        <v>1.87</v>
      </c>
      <c r="AE50" s="25">
        <v>0</v>
      </c>
      <c r="AF50" s="25">
        <v>0</v>
      </c>
      <c r="AG50" s="25">
        <v>397</v>
      </c>
      <c r="AH50" s="25">
        <v>2.75</v>
      </c>
      <c r="AI50" s="25">
        <v>846</v>
      </c>
      <c r="AJ50" s="25">
        <v>29.24</v>
      </c>
      <c r="AK50" s="25">
        <v>572</v>
      </c>
      <c r="AL50" s="25">
        <v>3.7</v>
      </c>
      <c r="AM50" s="25">
        <v>3067</v>
      </c>
      <c r="AN50" s="25">
        <v>21.45</v>
      </c>
      <c r="AO50" s="25">
        <v>769</v>
      </c>
      <c r="AP50" s="25">
        <v>2.68</v>
      </c>
      <c r="AQ50" s="25">
        <v>8</v>
      </c>
      <c r="AR50" s="25">
        <v>0.38</v>
      </c>
      <c r="AS50" s="25">
        <f t="shared" si="4"/>
        <v>65862</v>
      </c>
      <c r="AT50" s="25">
        <f t="shared" si="5"/>
        <v>592.08000000000015</v>
      </c>
      <c r="AU50" s="25">
        <v>16467</v>
      </c>
      <c r="AV50" s="25">
        <v>148.02000000000001</v>
      </c>
      <c r="AW50" s="25">
        <v>5764</v>
      </c>
      <c r="AX50" s="25">
        <v>51.82</v>
      </c>
      <c r="AY50" s="25">
        <v>0</v>
      </c>
      <c r="AZ50" s="25">
        <v>0</v>
      </c>
      <c r="BA50" s="25">
        <v>0</v>
      </c>
      <c r="BB50" s="25">
        <v>0</v>
      </c>
      <c r="BC50" s="25">
        <v>0</v>
      </c>
      <c r="BD50" s="25">
        <v>0</v>
      </c>
      <c r="BE50" s="25">
        <v>0</v>
      </c>
      <c r="BF50" s="25">
        <v>0</v>
      </c>
      <c r="BG50" s="25">
        <v>4114</v>
      </c>
      <c r="BH50" s="25">
        <v>82.74</v>
      </c>
      <c r="BI50" s="25">
        <f t="shared" si="6"/>
        <v>4114</v>
      </c>
      <c r="BJ50" s="25">
        <f t="shared" si="7"/>
        <v>82.74</v>
      </c>
      <c r="BK50" s="25">
        <f t="shared" si="8"/>
        <v>69976</v>
      </c>
      <c r="BL50" s="25">
        <f t="shared" si="9"/>
        <v>674.82000000000016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92949</v>
      </c>
      <c r="D51" s="35">
        <f t="shared" si="10"/>
        <v>754.99</v>
      </c>
      <c r="E51" s="35">
        <f t="shared" si="10"/>
        <v>45829</v>
      </c>
      <c r="F51" s="35">
        <f t="shared" si="10"/>
        <v>417.46</v>
      </c>
      <c r="G51" s="35">
        <f t="shared" si="10"/>
        <v>27669</v>
      </c>
      <c r="H51" s="35">
        <f t="shared" si="10"/>
        <v>232.85</v>
      </c>
      <c r="I51" s="35">
        <f t="shared" si="10"/>
        <v>6604</v>
      </c>
      <c r="J51" s="35">
        <f t="shared" si="10"/>
        <v>106.17</v>
      </c>
      <c r="K51" s="35">
        <f t="shared" si="10"/>
        <v>27185</v>
      </c>
      <c r="L51" s="35">
        <f t="shared" si="10"/>
        <v>776.4</v>
      </c>
      <c r="M51" s="35">
        <f t="shared" si="10"/>
        <v>2327</v>
      </c>
      <c r="N51" s="35">
        <f t="shared" si="10"/>
        <v>116.47</v>
      </c>
      <c r="O51" s="35">
        <f t="shared" si="10"/>
        <v>120797</v>
      </c>
      <c r="P51" s="35">
        <f t="shared" si="10"/>
        <v>1438.5300000000002</v>
      </c>
      <c r="Q51" s="35">
        <f t="shared" si="10"/>
        <v>172567</v>
      </c>
      <c r="R51" s="35">
        <f t="shared" si="10"/>
        <v>2055.0200000000004</v>
      </c>
      <c r="S51" s="35">
        <f t="shared" si="10"/>
        <v>63261</v>
      </c>
      <c r="T51" s="35">
        <f t="shared" si="10"/>
        <v>797.64</v>
      </c>
      <c r="U51" s="35">
        <f t="shared" si="10"/>
        <v>2984</v>
      </c>
      <c r="V51" s="35">
        <f t="shared" si="10"/>
        <v>533.32999999999981</v>
      </c>
      <c r="W51" s="35">
        <f t="shared" si="10"/>
        <v>282</v>
      </c>
      <c r="X51" s="35">
        <f t="shared" si="10"/>
        <v>169.09000000000006</v>
      </c>
      <c r="Y51" s="35">
        <f t="shared" si="10"/>
        <v>0</v>
      </c>
      <c r="Z51" s="35">
        <f t="shared" si="10"/>
        <v>0</v>
      </c>
      <c r="AA51" s="35">
        <f t="shared" si="10"/>
        <v>0</v>
      </c>
      <c r="AB51" s="35">
        <f t="shared" si="10"/>
        <v>0</v>
      </c>
      <c r="AC51" s="35">
        <f t="shared" si="10"/>
        <v>66527</v>
      </c>
      <c r="AD51" s="35">
        <f t="shared" si="10"/>
        <v>1500.06</v>
      </c>
      <c r="AE51" s="35">
        <f t="shared" si="10"/>
        <v>4471</v>
      </c>
      <c r="AF51" s="35">
        <f t="shared" si="10"/>
        <v>15.61</v>
      </c>
      <c r="AG51" s="35">
        <f t="shared" si="10"/>
        <v>2864</v>
      </c>
      <c r="AH51" s="35">
        <f t="shared" si="10"/>
        <v>19.999999999999996</v>
      </c>
      <c r="AI51" s="35">
        <f t="shared" ref="AI51:BL51" si="11">SUM(AI8:AI50)</f>
        <v>2309</v>
      </c>
      <c r="AJ51" s="35">
        <f t="shared" si="11"/>
        <v>80.050000000000011</v>
      </c>
      <c r="AK51" s="35">
        <f t="shared" si="11"/>
        <v>1772</v>
      </c>
      <c r="AL51" s="35">
        <f t="shared" si="11"/>
        <v>17.29</v>
      </c>
      <c r="AM51" s="35">
        <f t="shared" si="11"/>
        <v>5317</v>
      </c>
      <c r="AN51" s="35">
        <f t="shared" si="11"/>
        <v>37.119999999999997</v>
      </c>
      <c r="AO51" s="35">
        <f t="shared" si="11"/>
        <v>8599</v>
      </c>
      <c r="AP51" s="35">
        <f t="shared" si="11"/>
        <v>30.04000000000001</v>
      </c>
      <c r="AQ51" s="35">
        <f t="shared" si="11"/>
        <v>81</v>
      </c>
      <c r="AR51" s="35">
        <f t="shared" si="11"/>
        <v>4.03</v>
      </c>
      <c r="AS51" s="35">
        <f t="shared" si="11"/>
        <v>264426</v>
      </c>
      <c r="AT51" s="35">
        <f t="shared" si="11"/>
        <v>3755.1899999999996</v>
      </c>
      <c r="AU51" s="35">
        <f t="shared" si="11"/>
        <v>66118</v>
      </c>
      <c r="AV51" s="35">
        <f t="shared" si="11"/>
        <v>938.70999999999981</v>
      </c>
      <c r="AW51" s="35">
        <f t="shared" si="11"/>
        <v>23142</v>
      </c>
      <c r="AX51" s="35">
        <f t="shared" si="11"/>
        <v>328.57000000000005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9757</v>
      </c>
      <c r="BD51" s="35">
        <f t="shared" si="11"/>
        <v>391.47000000000008</v>
      </c>
      <c r="BE51" s="35">
        <f t="shared" si="11"/>
        <v>0</v>
      </c>
      <c r="BF51" s="35">
        <f t="shared" si="11"/>
        <v>0</v>
      </c>
      <c r="BG51" s="35">
        <f t="shared" si="11"/>
        <v>40162</v>
      </c>
      <c r="BH51" s="35">
        <f t="shared" si="11"/>
        <v>808.54</v>
      </c>
      <c r="BI51" s="35">
        <f t="shared" si="11"/>
        <v>49919</v>
      </c>
      <c r="BJ51" s="35">
        <f t="shared" si="11"/>
        <v>1200.0099999999998</v>
      </c>
      <c r="BK51" s="35">
        <f t="shared" si="11"/>
        <v>314345</v>
      </c>
      <c r="BL51" s="35">
        <f t="shared" si="11"/>
        <v>4955.1999999999989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3081</v>
      </c>
      <c r="D8" s="25">
        <v>22.31</v>
      </c>
      <c r="E8" s="25">
        <v>930</v>
      </c>
      <c r="F8" s="25">
        <v>15.63</v>
      </c>
      <c r="G8" s="25">
        <v>782</v>
      </c>
      <c r="H8" s="25">
        <v>13.14</v>
      </c>
      <c r="I8" s="25">
        <v>118</v>
      </c>
      <c r="J8" s="25">
        <v>1.96</v>
      </c>
      <c r="K8" s="25">
        <v>146</v>
      </c>
      <c r="L8" s="25">
        <v>3.69</v>
      </c>
      <c r="M8" s="25">
        <v>11</v>
      </c>
      <c r="N8" s="25">
        <v>0.55000000000000004</v>
      </c>
      <c r="O8" s="25">
        <v>2993</v>
      </c>
      <c r="P8" s="25">
        <v>30.52</v>
      </c>
      <c r="Q8" s="25">
        <f t="shared" ref="Q8:Q50" si="0">(C8+E8+I8+K8)</f>
        <v>4275</v>
      </c>
      <c r="R8" s="25">
        <f t="shared" ref="R8:R50" si="1">(D8+F8+J8+L8)</f>
        <v>43.589999999999996</v>
      </c>
      <c r="S8" s="25">
        <v>100</v>
      </c>
      <c r="T8" s="25">
        <v>3</v>
      </c>
      <c r="U8" s="25">
        <v>5</v>
      </c>
      <c r="V8" s="25">
        <v>2.5</v>
      </c>
      <c r="W8" s="25">
        <v>62</v>
      </c>
      <c r="X8" s="25">
        <v>1.5</v>
      </c>
      <c r="Y8" s="25">
        <v>118</v>
      </c>
      <c r="Z8" s="25">
        <v>4.8</v>
      </c>
      <c r="AA8" s="25">
        <v>14</v>
      </c>
      <c r="AB8" s="25">
        <v>0.72</v>
      </c>
      <c r="AC8" s="25">
        <f t="shared" ref="AC8:AC50" si="2">(S8+U8+W8+Y8)</f>
        <v>285</v>
      </c>
      <c r="AD8" s="25">
        <f t="shared" ref="AD8:AD50" si="3">(T8+V8+X8+Z8)</f>
        <v>11.8</v>
      </c>
      <c r="AE8" s="25">
        <v>9</v>
      </c>
      <c r="AF8" s="25">
        <v>7.0000000000000007E-2</v>
      </c>
      <c r="AG8" s="25">
        <v>191</v>
      </c>
      <c r="AH8" s="25">
        <v>0.75</v>
      </c>
      <c r="AI8" s="25">
        <v>23</v>
      </c>
      <c r="AJ8" s="25">
        <v>2.66</v>
      </c>
      <c r="AK8" s="25">
        <v>109</v>
      </c>
      <c r="AL8" s="25">
        <v>0.85</v>
      </c>
      <c r="AM8" s="25">
        <v>45</v>
      </c>
      <c r="AN8" s="25">
        <v>0.35</v>
      </c>
      <c r="AO8" s="25">
        <v>269</v>
      </c>
      <c r="AP8" s="25">
        <v>2.11</v>
      </c>
      <c r="AQ8" s="25">
        <v>6</v>
      </c>
      <c r="AR8" s="25">
        <v>0.32</v>
      </c>
      <c r="AS8" s="25">
        <f t="shared" ref="AS8:AS50" si="4">(Q8+AC8+AE8+AG8+AI8+AK8+AM8+AO8)</f>
        <v>5206</v>
      </c>
      <c r="AT8" s="25">
        <f t="shared" ref="AT8:AT50" si="5">(R8+AD8+AF8+AH8+AJ8+AL8+AN8+AP8)</f>
        <v>62.180000000000007</v>
      </c>
      <c r="AU8" s="25">
        <v>2082</v>
      </c>
      <c r="AV8" s="25">
        <v>24.87</v>
      </c>
      <c r="AW8" s="25">
        <v>729</v>
      </c>
      <c r="AX8" s="25">
        <v>8.7100000000000009</v>
      </c>
      <c r="AY8" s="25">
        <v>0</v>
      </c>
      <c r="AZ8" s="25">
        <v>0</v>
      </c>
      <c r="BA8" s="25">
        <v>0</v>
      </c>
      <c r="BB8" s="25">
        <v>0</v>
      </c>
      <c r="BC8" s="25">
        <v>58</v>
      </c>
      <c r="BD8" s="25">
        <v>7.16</v>
      </c>
      <c r="BE8" s="25">
        <v>0</v>
      </c>
      <c r="BF8" s="25">
        <v>0</v>
      </c>
      <c r="BG8" s="25">
        <v>170</v>
      </c>
      <c r="BH8" s="25">
        <v>12.84</v>
      </c>
      <c r="BI8" s="25">
        <f t="shared" ref="BI8:BI50" si="6">(AY8+BA8+BC8+BE8+BG8)</f>
        <v>228</v>
      </c>
      <c r="BJ8" s="25">
        <f t="shared" ref="BJ8:BJ50" si="7">(AZ8+BB8+BD8+BF8+BH8)</f>
        <v>20</v>
      </c>
      <c r="BK8" s="25">
        <f t="shared" ref="BK8:BK50" si="8">(AS8+BI8)</f>
        <v>5434</v>
      </c>
      <c r="BL8" s="25">
        <f t="shared" ref="BL8:BL50" si="9">(AT8+BJ8)</f>
        <v>82.18</v>
      </c>
    </row>
    <row r="9" spans="1:64" x14ac:dyDescent="0.25">
      <c r="A9" s="25">
        <v>2</v>
      </c>
      <c r="B9" s="23" t="s">
        <v>43</v>
      </c>
      <c r="C9" s="25">
        <v>8479</v>
      </c>
      <c r="D9" s="25">
        <v>61.36</v>
      </c>
      <c r="E9" s="25">
        <v>831</v>
      </c>
      <c r="F9" s="25">
        <v>13.83</v>
      </c>
      <c r="G9" s="25">
        <v>691</v>
      </c>
      <c r="H9" s="25">
        <v>11.64</v>
      </c>
      <c r="I9" s="25">
        <v>378</v>
      </c>
      <c r="J9" s="25">
        <v>6.32</v>
      </c>
      <c r="K9" s="25">
        <v>520</v>
      </c>
      <c r="L9" s="25">
        <v>13.12</v>
      </c>
      <c r="M9" s="25">
        <v>40</v>
      </c>
      <c r="N9" s="25">
        <v>1.96</v>
      </c>
      <c r="O9" s="25">
        <v>7146</v>
      </c>
      <c r="P9" s="25">
        <v>66.239999999999995</v>
      </c>
      <c r="Q9" s="25">
        <f t="shared" si="0"/>
        <v>10208</v>
      </c>
      <c r="R9" s="25">
        <f t="shared" si="1"/>
        <v>94.63</v>
      </c>
      <c r="S9" s="25">
        <v>244</v>
      </c>
      <c r="T9" s="25">
        <v>7.3</v>
      </c>
      <c r="U9" s="25">
        <v>12</v>
      </c>
      <c r="V9" s="25">
        <v>6.08</v>
      </c>
      <c r="W9" s="25">
        <v>153</v>
      </c>
      <c r="X9" s="25">
        <v>3.64</v>
      </c>
      <c r="Y9" s="25">
        <v>286</v>
      </c>
      <c r="Z9" s="25">
        <v>11.68</v>
      </c>
      <c r="AA9" s="25">
        <v>36</v>
      </c>
      <c r="AB9" s="25">
        <v>1.76</v>
      </c>
      <c r="AC9" s="25">
        <f t="shared" si="2"/>
        <v>695</v>
      </c>
      <c r="AD9" s="25">
        <f t="shared" si="3"/>
        <v>28.7</v>
      </c>
      <c r="AE9" s="25">
        <v>18</v>
      </c>
      <c r="AF9" s="25">
        <v>0.14000000000000001</v>
      </c>
      <c r="AG9" s="25">
        <v>254</v>
      </c>
      <c r="AH9" s="25">
        <v>1</v>
      </c>
      <c r="AI9" s="25">
        <v>27</v>
      </c>
      <c r="AJ9" s="25">
        <v>3.22</v>
      </c>
      <c r="AK9" s="25">
        <v>220</v>
      </c>
      <c r="AL9" s="25">
        <v>1.72</v>
      </c>
      <c r="AM9" s="25">
        <v>68</v>
      </c>
      <c r="AN9" s="25">
        <v>0.54</v>
      </c>
      <c r="AO9" s="25">
        <v>410</v>
      </c>
      <c r="AP9" s="25">
        <v>3.22</v>
      </c>
      <c r="AQ9" s="25">
        <v>10</v>
      </c>
      <c r="AR9" s="25">
        <v>0.49</v>
      </c>
      <c r="AS9" s="25">
        <f t="shared" si="4"/>
        <v>11900</v>
      </c>
      <c r="AT9" s="25">
        <f t="shared" si="5"/>
        <v>133.16999999999999</v>
      </c>
      <c r="AU9" s="25">
        <v>4760</v>
      </c>
      <c r="AV9" s="25">
        <v>53.27</v>
      </c>
      <c r="AW9" s="25">
        <v>1666</v>
      </c>
      <c r="AX9" s="25">
        <v>18.64</v>
      </c>
      <c r="AY9" s="25">
        <v>0</v>
      </c>
      <c r="AZ9" s="25">
        <v>0</v>
      </c>
      <c r="BA9" s="25">
        <v>0</v>
      </c>
      <c r="BB9" s="25">
        <v>0</v>
      </c>
      <c r="BC9" s="25">
        <v>141</v>
      </c>
      <c r="BD9" s="25">
        <v>17.54</v>
      </c>
      <c r="BE9" s="25">
        <v>0</v>
      </c>
      <c r="BF9" s="25">
        <v>0</v>
      </c>
      <c r="BG9" s="25">
        <v>416</v>
      </c>
      <c r="BH9" s="25">
        <v>31.46</v>
      </c>
      <c r="BI9" s="25">
        <f t="shared" si="6"/>
        <v>557</v>
      </c>
      <c r="BJ9" s="25">
        <f t="shared" si="7"/>
        <v>49</v>
      </c>
      <c r="BK9" s="25">
        <f t="shared" si="8"/>
        <v>12457</v>
      </c>
      <c r="BL9" s="25">
        <f t="shared" si="9"/>
        <v>182.17</v>
      </c>
    </row>
    <row r="10" spans="1:64" x14ac:dyDescent="0.25">
      <c r="A10" s="25">
        <v>3</v>
      </c>
      <c r="B10" s="23" t="s">
        <v>44</v>
      </c>
      <c r="C10" s="25">
        <v>8690</v>
      </c>
      <c r="D10" s="25">
        <v>62.92</v>
      </c>
      <c r="E10" s="25">
        <v>289</v>
      </c>
      <c r="F10" s="25">
        <v>4.41</v>
      </c>
      <c r="G10" s="25">
        <v>228</v>
      </c>
      <c r="H10" s="25">
        <v>3.71</v>
      </c>
      <c r="I10" s="25">
        <v>247</v>
      </c>
      <c r="J10" s="25">
        <v>4.13</v>
      </c>
      <c r="K10" s="25">
        <v>316</v>
      </c>
      <c r="L10" s="25">
        <v>7.95</v>
      </c>
      <c r="M10" s="25">
        <v>24</v>
      </c>
      <c r="N10" s="25">
        <v>1.2</v>
      </c>
      <c r="O10" s="25">
        <v>6680</v>
      </c>
      <c r="P10" s="25">
        <v>55.59</v>
      </c>
      <c r="Q10" s="25">
        <f t="shared" si="0"/>
        <v>9542</v>
      </c>
      <c r="R10" s="25">
        <f t="shared" si="1"/>
        <v>79.41</v>
      </c>
      <c r="S10" s="25">
        <v>180</v>
      </c>
      <c r="T10" s="25">
        <v>5.39</v>
      </c>
      <c r="U10" s="25">
        <v>9</v>
      </c>
      <c r="V10" s="25">
        <v>4.49</v>
      </c>
      <c r="W10" s="25">
        <v>119</v>
      </c>
      <c r="X10" s="25">
        <v>2.7</v>
      </c>
      <c r="Y10" s="25">
        <v>217</v>
      </c>
      <c r="Z10" s="25">
        <v>8.6199999999999992</v>
      </c>
      <c r="AA10" s="25">
        <v>26</v>
      </c>
      <c r="AB10" s="25">
        <v>1.29</v>
      </c>
      <c r="AC10" s="25">
        <f t="shared" si="2"/>
        <v>525</v>
      </c>
      <c r="AD10" s="25">
        <f t="shared" si="3"/>
        <v>21.199999999999996</v>
      </c>
      <c r="AE10" s="25">
        <v>12</v>
      </c>
      <c r="AF10" s="25">
        <v>0.08</v>
      </c>
      <c r="AG10" s="25">
        <v>217</v>
      </c>
      <c r="AH10" s="25">
        <v>0.85</v>
      </c>
      <c r="AI10" s="25">
        <v>16</v>
      </c>
      <c r="AJ10" s="25">
        <v>1.99</v>
      </c>
      <c r="AK10" s="25">
        <v>131</v>
      </c>
      <c r="AL10" s="25">
        <v>1.03</v>
      </c>
      <c r="AM10" s="25">
        <v>41</v>
      </c>
      <c r="AN10" s="25">
        <v>0.32</v>
      </c>
      <c r="AO10" s="25">
        <v>244</v>
      </c>
      <c r="AP10" s="25">
        <v>1.9</v>
      </c>
      <c r="AQ10" s="25">
        <v>4</v>
      </c>
      <c r="AR10" s="25">
        <v>0.24</v>
      </c>
      <c r="AS10" s="25">
        <f t="shared" si="4"/>
        <v>10728</v>
      </c>
      <c r="AT10" s="25">
        <f t="shared" si="5"/>
        <v>106.77999999999997</v>
      </c>
      <c r="AU10" s="25">
        <v>4291</v>
      </c>
      <c r="AV10" s="25">
        <v>42.72</v>
      </c>
      <c r="AW10" s="25">
        <v>1502</v>
      </c>
      <c r="AX10" s="25">
        <v>14.95</v>
      </c>
      <c r="AY10" s="25">
        <v>0</v>
      </c>
      <c r="AZ10" s="25">
        <v>0</v>
      </c>
      <c r="BA10" s="25">
        <v>0</v>
      </c>
      <c r="BB10" s="25">
        <v>0</v>
      </c>
      <c r="BC10" s="25">
        <v>116</v>
      </c>
      <c r="BD10" s="25">
        <v>14.2</v>
      </c>
      <c r="BE10" s="25">
        <v>0</v>
      </c>
      <c r="BF10" s="25">
        <v>0</v>
      </c>
      <c r="BG10" s="25">
        <v>336</v>
      </c>
      <c r="BH10" s="25">
        <v>25.49</v>
      </c>
      <c r="BI10" s="25">
        <f t="shared" si="6"/>
        <v>452</v>
      </c>
      <c r="BJ10" s="25">
        <f t="shared" si="7"/>
        <v>39.69</v>
      </c>
      <c r="BK10" s="25">
        <f t="shared" si="8"/>
        <v>11180</v>
      </c>
      <c r="BL10" s="25">
        <f t="shared" si="9"/>
        <v>146.46999999999997</v>
      </c>
    </row>
    <row r="11" spans="1:64" x14ac:dyDescent="0.25">
      <c r="A11" s="25">
        <v>4</v>
      </c>
      <c r="B11" s="23" t="s">
        <v>45</v>
      </c>
      <c r="C11" s="25">
        <v>3147</v>
      </c>
      <c r="D11" s="25">
        <v>22.76</v>
      </c>
      <c r="E11" s="25">
        <v>120</v>
      </c>
      <c r="F11" s="25">
        <v>1.82</v>
      </c>
      <c r="G11" s="25">
        <v>94</v>
      </c>
      <c r="H11" s="25">
        <v>1.53</v>
      </c>
      <c r="I11" s="25">
        <v>227</v>
      </c>
      <c r="J11" s="25">
        <v>3.79</v>
      </c>
      <c r="K11" s="25">
        <v>189</v>
      </c>
      <c r="L11" s="25">
        <v>4.78</v>
      </c>
      <c r="M11" s="25">
        <v>14</v>
      </c>
      <c r="N11" s="25">
        <v>0.71</v>
      </c>
      <c r="O11" s="25">
        <v>2578</v>
      </c>
      <c r="P11" s="25">
        <v>23.2</v>
      </c>
      <c r="Q11" s="25">
        <f t="shared" si="0"/>
        <v>3683</v>
      </c>
      <c r="R11" s="25">
        <f t="shared" si="1"/>
        <v>33.15</v>
      </c>
      <c r="S11" s="25">
        <v>92</v>
      </c>
      <c r="T11" s="25">
        <v>2.77</v>
      </c>
      <c r="U11" s="25">
        <v>4</v>
      </c>
      <c r="V11" s="25">
        <v>2.2999999999999998</v>
      </c>
      <c r="W11" s="25">
        <v>56</v>
      </c>
      <c r="X11" s="25">
        <v>1.38</v>
      </c>
      <c r="Y11" s="25">
        <v>108</v>
      </c>
      <c r="Z11" s="25">
        <v>4.43</v>
      </c>
      <c r="AA11" s="25">
        <v>13</v>
      </c>
      <c r="AB11" s="25">
        <v>0.67</v>
      </c>
      <c r="AC11" s="25">
        <f t="shared" si="2"/>
        <v>260</v>
      </c>
      <c r="AD11" s="25">
        <f t="shared" si="3"/>
        <v>10.879999999999999</v>
      </c>
      <c r="AE11" s="25">
        <v>7</v>
      </c>
      <c r="AF11" s="25">
        <v>0.05</v>
      </c>
      <c r="AG11" s="25">
        <v>114</v>
      </c>
      <c r="AH11" s="25">
        <v>0.45</v>
      </c>
      <c r="AI11" s="25">
        <v>15</v>
      </c>
      <c r="AJ11" s="25">
        <v>1.79</v>
      </c>
      <c r="AK11" s="25">
        <v>73</v>
      </c>
      <c r="AL11" s="25">
        <v>0.56999999999999995</v>
      </c>
      <c r="AM11" s="25">
        <v>31</v>
      </c>
      <c r="AN11" s="25">
        <v>0.24</v>
      </c>
      <c r="AO11" s="25">
        <v>205</v>
      </c>
      <c r="AP11" s="25">
        <v>1.6</v>
      </c>
      <c r="AQ11" s="25">
        <v>5</v>
      </c>
      <c r="AR11" s="25">
        <v>0.24</v>
      </c>
      <c r="AS11" s="25">
        <f t="shared" si="4"/>
        <v>4388</v>
      </c>
      <c r="AT11" s="25">
        <f t="shared" si="5"/>
        <v>48.730000000000004</v>
      </c>
      <c r="AU11" s="25">
        <v>1755</v>
      </c>
      <c r="AV11" s="25">
        <v>19.5</v>
      </c>
      <c r="AW11" s="25">
        <v>614</v>
      </c>
      <c r="AX11" s="25">
        <v>6.82</v>
      </c>
      <c r="AY11" s="25">
        <v>0</v>
      </c>
      <c r="AZ11" s="25">
        <v>0</v>
      </c>
      <c r="BA11" s="25">
        <v>0</v>
      </c>
      <c r="BB11" s="25">
        <v>0</v>
      </c>
      <c r="BC11" s="25">
        <v>41</v>
      </c>
      <c r="BD11" s="25">
        <v>4.96</v>
      </c>
      <c r="BE11" s="25">
        <v>0</v>
      </c>
      <c r="BF11" s="25">
        <v>0</v>
      </c>
      <c r="BG11" s="25">
        <v>118</v>
      </c>
      <c r="BH11" s="25">
        <v>8.92</v>
      </c>
      <c r="BI11" s="25">
        <f t="shared" si="6"/>
        <v>159</v>
      </c>
      <c r="BJ11" s="25">
        <f t="shared" si="7"/>
        <v>13.879999999999999</v>
      </c>
      <c r="BK11" s="25">
        <f t="shared" si="8"/>
        <v>4547</v>
      </c>
      <c r="BL11" s="25">
        <f t="shared" si="9"/>
        <v>62.61</v>
      </c>
    </row>
    <row r="12" spans="1:64" x14ac:dyDescent="0.25">
      <c r="A12" s="25">
        <v>5</v>
      </c>
      <c r="B12" s="23" t="s">
        <v>46</v>
      </c>
      <c r="C12" s="25">
        <v>1685</v>
      </c>
      <c r="D12" s="25">
        <v>12.18</v>
      </c>
      <c r="E12" s="25">
        <v>91</v>
      </c>
      <c r="F12" s="25">
        <v>1.48</v>
      </c>
      <c r="G12" s="25">
        <v>75</v>
      </c>
      <c r="H12" s="25">
        <v>1.25</v>
      </c>
      <c r="I12" s="25">
        <v>61</v>
      </c>
      <c r="J12" s="25">
        <v>1.02</v>
      </c>
      <c r="K12" s="25">
        <v>52</v>
      </c>
      <c r="L12" s="25">
        <v>1.31</v>
      </c>
      <c r="M12" s="25">
        <v>4</v>
      </c>
      <c r="N12" s="25">
        <v>0.2</v>
      </c>
      <c r="O12" s="25">
        <v>1322</v>
      </c>
      <c r="P12" s="25">
        <v>11.19</v>
      </c>
      <c r="Q12" s="25">
        <f t="shared" si="0"/>
        <v>1889</v>
      </c>
      <c r="R12" s="25">
        <f t="shared" si="1"/>
        <v>15.99</v>
      </c>
      <c r="S12" s="25">
        <v>31</v>
      </c>
      <c r="T12" s="25">
        <v>0.93</v>
      </c>
      <c r="U12" s="25">
        <v>2</v>
      </c>
      <c r="V12" s="25">
        <v>0.78</v>
      </c>
      <c r="W12" s="25">
        <v>19</v>
      </c>
      <c r="X12" s="25">
        <v>0.47</v>
      </c>
      <c r="Y12" s="25">
        <v>36</v>
      </c>
      <c r="Z12" s="25">
        <v>1.49</v>
      </c>
      <c r="AA12" s="25">
        <v>4</v>
      </c>
      <c r="AB12" s="25">
        <v>0.22</v>
      </c>
      <c r="AC12" s="25">
        <f t="shared" si="2"/>
        <v>88</v>
      </c>
      <c r="AD12" s="25">
        <f t="shared" si="3"/>
        <v>3.67</v>
      </c>
      <c r="AE12" s="25">
        <v>2</v>
      </c>
      <c r="AF12" s="25">
        <v>0.02</v>
      </c>
      <c r="AG12" s="25">
        <v>30</v>
      </c>
      <c r="AH12" s="25">
        <v>0.12</v>
      </c>
      <c r="AI12" s="25">
        <v>5</v>
      </c>
      <c r="AJ12" s="25">
        <v>0.65</v>
      </c>
      <c r="AK12" s="25">
        <v>25</v>
      </c>
      <c r="AL12" s="25">
        <v>0.2</v>
      </c>
      <c r="AM12" s="25">
        <v>10</v>
      </c>
      <c r="AN12" s="25">
        <v>0.08</v>
      </c>
      <c r="AO12" s="25">
        <v>62</v>
      </c>
      <c r="AP12" s="25">
        <v>0.49</v>
      </c>
      <c r="AQ12" s="25">
        <v>1</v>
      </c>
      <c r="AR12" s="25">
        <v>7.0000000000000007E-2</v>
      </c>
      <c r="AS12" s="25">
        <f t="shared" si="4"/>
        <v>2111</v>
      </c>
      <c r="AT12" s="25">
        <f t="shared" si="5"/>
        <v>21.219999999999995</v>
      </c>
      <c r="AU12" s="25">
        <v>844</v>
      </c>
      <c r="AV12" s="25">
        <v>8.48</v>
      </c>
      <c r="AW12" s="25">
        <v>295</v>
      </c>
      <c r="AX12" s="25">
        <v>2.97</v>
      </c>
      <c r="AY12" s="25">
        <v>0</v>
      </c>
      <c r="AZ12" s="25">
        <v>0</v>
      </c>
      <c r="BA12" s="25">
        <v>0</v>
      </c>
      <c r="BB12" s="25">
        <v>0</v>
      </c>
      <c r="BC12" s="25">
        <v>18</v>
      </c>
      <c r="BD12" s="25">
        <v>2.13</v>
      </c>
      <c r="BE12" s="25">
        <v>0</v>
      </c>
      <c r="BF12" s="25">
        <v>0</v>
      </c>
      <c r="BG12" s="25">
        <v>50</v>
      </c>
      <c r="BH12" s="25">
        <v>3.83</v>
      </c>
      <c r="BI12" s="25">
        <f t="shared" si="6"/>
        <v>68</v>
      </c>
      <c r="BJ12" s="25">
        <f t="shared" si="7"/>
        <v>5.96</v>
      </c>
      <c r="BK12" s="25">
        <f t="shared" si="8"/>
        <v>2179</v>
      </c>
      <c r="BL12" s="25">
        <f t="shared" si="9"/>
        <v>27.179999999999996</v>
      </c>
    </row>
    <row r="13" spans="1:64" x14ac:dyDescent="0.25">
      <c r="A13" s="25">
        <v>6</v>
      </c>
      <c r="B13" s="23" t="s">
        <v>47</v>
      </c>
      <c r="C13" s="25">
        <v>827</v>
      </c>
      <c r="D13" s="25">
        <v>5.98</v>
      </c>
      <c r="E13" s="25">
        <v>28</v>
      </c>
      <c r="F13" s="25">
        <v>0.3</v>
      </c>
      <c r="G13" s="25">
        <v>18</v>
      </c>
      <c r="H13" s="25">
        <v>0.25</v>
      </c>
      <c r="I13" s="25">
        <v>48</v>
      </c>
      <c r="J13" s="25">
        <v>0.78</v>
      </c>
      <c r="K13" s="25">
        <v>38</v>
      </c>
      <c r="L13" s="25">
        <v>0.96</v>
      </c>
      <c r="M13" s="25">
        <v>3</v>
      </c>
      <c r="N13" s="25">
        <v>0.14000000000000001</v>
      </c>
      <c r="O13" s="25">
        <v>659</v>
      </c>
      <c r="P13" s="25">
        <v>5.62</v>
      </c>
      <c r="Q13" s="25">
        <f t="shared" si="0"/>
        <v>941</v>
      </c>
      <c r="R13" s="25">
        <f t="shared" si="1"/>
        <v>8.02</v>
      </c>
      <c r="S13" s="25">
        <v>19</v>
      </c>
      <c r="T13" s="25">
        <v>0.56999999999999995</v>
      </c>
      <c r="U13" s="25">
        <v>1</v>
      </c>
      <c r="V13" s="25">
        <v>0.47</v>
      </c>
      <c r="W13" s="25">
        <v>12</v>
      </c>
      <c r="X13" s="25">
        <v>0.28000000000000003</v>
      </c>
      <c r="Y13" s="25">
        <v>22</v>
      </c>
      <c r="Z13" s="25">
        <v>0.9</v>
      </c>
      <c r="AA13" s="25">
        <v>3</v>
      </c>
      <c r="AB13" s="25">
        <v>0.14000000000000001</v>
      </c>
      <c r="AC13" s="25">
        <f t="shared" si="2"/>
        <v>54</v>
      </c>
      <c r="AD13" s="25">
        <f t="shared" si="3"/>
        <v>2.2200000000000002</v>
      </c>
      <c r="AE13" s="25">
        <v>1</v>
      </c>
      <c r="AF13" s="25">
        <v>0.01</v>
      </c>
      <c r="AG13" s="25">
        <v>20</v>
      </c>
      <c r="AH13" s="25">
        <v>0.08</v>
      </c>
      <c r="AI13" s="25">
        <v>4</v>
      </c>
      <c r="AJ13" s="25">
        <v>0.46</v>
      </c>
      <c r="AK13" s="25">
        <v>18</v>
      </c>
      <c r="AL13" s="25">
        <v>0.14000000000000001</v>
      </c>
      <c r="AM13" s="25">
        <v>7</v>
      </c>
      <c r="AN13" s="25">
        <v>0.06</v>
      </c>
      <c r="AO13" s="25">
        <v>44</v>
      </c>
      <c r="AP13" s="25">
        <v>0.34</v>
      </c>
      <c r="AQ13" s="25">
        <v>1</v>
      </c>
      <c r="AR13" s="25">
        <v>0.05</v>
      </c>
      <c r="AS13" s="25">
        <f t="shared" si="4"/>
        <v>1089</v>
      </c>
      <c r="AT13" s="25">
        <f t="shared" si="5"/>
        <v>11.330000000000002</v>
      </c>
      <c r="AU13" s="25">
        <v>436</v>
      </c>
      <c r="AV13" s="25">
        <v>4.53</v>
      </c>
      <c r="AW13" s="25">
        <v>153</v>
      </c>
      <c r="AX13" s="25">
        <v>1.59</v>
      </c>
      <c r="AY13" s="25">
        <v>0</v>
      </c>
      <c r="AZ13" s="25">
        <v>0</v>
      </c>
      <c r="BA13" s="25">
        <v>0</v>
      </c>
      <c r="BB13" s="25">
        <v>0</v>
      </c>
      <c r="BC13" s="25">
        <v>10</v>
      </c>
      <c r="BD13" s="25">
        <v>1.26</v>
      </c>
      <c r="BE13" s="25">
        <v>0</v>
      </c>
      <c r="BF13" s="25">
        <v>0</v>
      </c>
      <c r="BG13" s="25">
        <v>30</v>
      </c>
      <c r="BH13" s="25">
        <v>2.2599999999999998</v>
      </c>
      <c r="BI13" s="25">
        <f t="shared" si="6"/>
        <v>40</v>
      </c>
      <c r="BJ13" s="25">
        <f t="shared" si="7"/>
        <v>3.5199999999999996</v>
      </c>
      <c r="BK13" s="25">
        <f t="shared" si="8"/>
        <v>1129</v>
      </c>
      <c r="BL13" s="25">
        <f t="shared" si="9"/>
        <v>14.850000000000001</v>
      </c>
    </row>
    <row r="14" spans="1:64" x14ac:dyDescent="0.25">
      <c r="A14" s="25">
        <v>7</v>
      </c>
      <c r="B14" s="23" t="s">
        <v>48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f t="shared" si="0"/>
        <v>0</v>
      </c>
      <c r="R14" s="25">
        <f t="shared" si="1"/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f t="shared" si="2"/>
        <v>0</v>
      </c>
      <c r="AD14" s="25">
        <f t="shared" si="3"/>
        <v>0</v>
      </c>
      <c r="AE14" s="25">
        <v>0</v>
      </c>
      <c r="AF14" s="25">
        <v>0</v>
      </c>
      <c r="AG14" s="25">
        <v>0</v>
      </c>
      <c r="AH14" s="25">
        <v>0</v>
      </c>
      <c r="AI14" s="25">
        <v>0</v>
      </c>
      <c r="AJ14" s="25">
        <v>0</v>
      </c>
      <c r="AK14" s="25">
        <v>0</v>
      </c>
      <c r="AL14" s="25">
        <v>0</v>
      </c>
      <c r="AM14" s="25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5">
        <f t="shared" si="4"/>
        <v>0</v>
      </c>
      <c r="AT14" s="25">
        <f t="shared" si="5"/>
        <v>0</v>
      </c>
      <c r="AU14" s="25">
        <v>0</v>
      </c>
      <c r="AV14" s="25">
        <v>0</v>
      </c>
      <c r="AW14" s="25">
        <v>0</v>
      </c>
      <c r="AX14" s="25">
        <v>0</v>
      </c>
      <c r="AY14" s="25">
        <v>0</v>
      </c>
      <c r="AZ14" s="25">
        <v>0</v>
      </c>
      <c r="BA14" s="25">
        <v>0</v>
      </c>
      <c r="BB14" s="25">
        <v>0</v>
      </c>
      <c r="BC14" s="25">
        <v>0</v>
      </c>
      <c r="BD14" s="25">
        <v>0</v>
      </c>
      <c r="BE14" s="25">
        <v>0</v>
      </c>
      <c r="BF14" s="25">
        <v>0</v>
      </c>
      <c r="BG14" s="25">
        <v>0</v>
      </c>
      <c r="BH14" s="25">
        <v>0</v>
      </c>
      <c r="BI14" s="25">
        <f t="shared" si="6"/>
        <v>0</v>
      </c>
      <c r="BJ14" s="25">
        <f t="shared" si="7"/>
        <v>0</v>
      </c>
      <c r="BK14" s="25">
        <f t="shared" si="8"/>
        <v>0</v>
      </c>
      <c r="BL14" s="25">
        <f t="shared" si="9"/>
        <v>0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2000</v>
      </c>
      <c r="D16" s="25">
        <v>14.48</v>
      </c>
      <c r="E16" s="25">
        <v>118</v>
      </c>
      <c r="F16" s="25">
        <v>1.91</v>
      </c>
      <c r="G16" s="25">
        <v>97</v>
      </c>
      <c r="H16" s="25">
        <v>1.61</v>
      </c>
      <c r="I16" s="25">
        <v>160</v>
      </c>
      <c r="J16" s="25">
        <v>2.66</v>
      </c>
      <c r="K16" s="25">
        <v>133</v>
      </c>
      <c r="L16" s="25">
        <v>3.35</v>
      </c>
      <c r="M16" s="25">
        <v>10</v>
      </c>
      <c r="N16" s="25">
        <v>0.5</v>
      </c>
      <c r="O16" s="25">
        <v>1688</v>
      </c>
      <c r="P16" s="25">
        <v>15.68</v>
      </c>
      <c r="Q16" s="25">
        <f t="shared" si="0"/>
        <v>2411</v>
      </c>
      <c r="R16" s="25">
        <f t="shared" si="1"/>
        <v>22.400000000000002</v>
      </c>
      <c r="S16" s="25">
        <v>73</v>
      </c>
      <c r="T16" s="25">
        <v>2.19</v>
      </c>
      <c r="U16" s="25">
        <v>4</v>
      </c>
      <c r="V16" s="25">
        <v>1.82</v>
      </c>
      <c r="W16" s="25">
        <v>49</v>
      </c>
      <c r="X16" s="25">
        <v>1.1299999999999999</v>
      </c>
      <c r="Y16" s="25">
        <v>86</v>
      </c>
      <c r="Z16" s="25">
        <v>3.48</v>
      </c>
      <c r="AA16" s="25">
        <v>10</v>
      </c>
      <c r="AB16" s="25">
        <v>0.52</v>
      </c>
      <c r="AC16" s="25">
        <f t="shared" si="2"/>
        <v>212</v>
      </c>
      <c r="AD16" s="25">
        <f t="shared" si="3"/>
        <v>8.6199999999999992</v>
      </c>
      <c r="AE16" s="25">
        <v>5</v>
      </c>
      <c r="AF16" s="25">
        <v>0.04</v>
      </c>
      <c r="AG16" s="25">
        <v>99</v>
      </c>
      <c r="AH16" s="25">
        <v>0.39</v>
      </c>
      <c r="AI16" s="25">
        <v>13</v>
      </c>
      <c r="AJ16" s="25">
        <v>1.56</v>
      </c>
      <c r="AK16" s="25">
        <v>66</v>
      </c>
      <c r="AL16" s="25">
        <v>0.52</v>
      </c>
      <c r="AM16" s="25">
        <v>26</v>
      </c>
      <c r="AN16" s="25">
        <v>0.21</v>
      </c>
      <c r="AO16" s="25">
        <v>158</v>
      </c>
      <c r="AP16" s="25">
        <v>1.24</v>
      </c>
      <c r="AQ16" s="25">
        <v>4</v>
      </c>
      <c r="AR16" s="25">
        <v>0.19</v>
      </c>
      <c r="AS16" s="25">
        <f t="shared" si="4"/>
        <v>2990</v>
      </c>
      <c r="AT16" s="25">
        <f t="shared" si="5"/>
        <v>34.980000000000011</v>
      </c>
      <c r="AU16" s="25">
        <v>1196</v>
      </c>
      <c r="AV16" s="25">
        <v>13.99</v>
      </c>
      <c r="AW16" s="25">
        <v>419</v>
      </c>
      <c r="AX16" s="25">
        <v>4.9000000000000004</v>
      </c>
      <c r="AY16" s="25">
        <v>0</v>
      </c>
      <c r="AZ16" s="25">
        <v>0</v>
      </c>
      <c r="BA16" s="25">
        <v>0</v>
      </c>
      <c r="BB16" s="25">
        <v>0</v>
      </c>
      <c r="BC16" s="25">
        <v>90</v>
      </c>
      <c r="BD16" s="25">
        <v>11.43</v>
      </c>
      <c r="BE16" s="25">
        <v>0</v>
      </c>
      <c r="BF16" s="25">
        <v>0</v>
      </c>
      <c r="BG16" s="25">
        <v>268</v>
      </c>
      <c r="BH16" s="25">
        <v>20.36</v>
      </c>
      <c r="BI16" s="25">
        <f t="shared" si="6"/>
        <v>358</v>
      </c>
      <c r="BJ16" s="25">
        <f t="shared" si="7"/>
        <v>31.79</v>
      </c>
      <c r="BK16" s="25">
        <f t="shared" si="8"/>
        <v>3348</v>
      </c>
      <c r="BL16" s="25">
        <f t="shared" si="9"/>
        <v>66.77000000000001</v>
      </c>
    </row>
    <row r="17" spans="1:64" x14ac:dyDescent="0.25">
      <c r="A17" s="25">
        <v>10</v>
      </c>
      <c r="B17" s="23" t="s">
        <v>51</v>
      </c>
      <c r="C17" s="25">
        <v>68537</v>
      </c>
      <c r="D17" s="25">
        <v>506.34</v>
      </c>
      <c r="E17" s="25">
        <v>9826</v>
      </c>
      <c r="F17" s="25">
        <v>165.17</v>
      </c>
      <c r="G17" s="25">
        <v>8261</v>
      </c>
      <c r="H17" s="25">
        <v>138.9</v>
      </c>
      <c r="I17" s="25">
        <v>4378</v>
      </c>
      <c r="J17" s="25">
        <v>73.8</v>
      </c>
      <c r="K17" s="25">
        <v>5626</v>
      </c>
      <c r="L17" s="25">
        <v>142.27000000000001</v>
      </c>
      <c r="M17" s="25">
        <v>427</v>
      </c>
      <c r="N17" s="25">
        <v>21.33</v>
      </c>
      <c r="O17" s="25">
        <v>61857</v>
      </c>
      <c r="P17" s="25">
        <v>621.29999999999995</v>
      </c>
      <c r="Q17" s="25">
        <f t="shared" si="0"/>
        <v>88367</v>
      </c>
      <c r="R17" s="25">
        <f t="shared" si="1"/>
        <v>887.57999999999993</v>
      </c>
      <c r="S17" s="25">
        <v>3550</v>
      </c>
      <c r="T17" s="25">
        <v>106.36</v>
      </c>
      <c r="U17" s="25">
        <v>178</v>
      </c>
      <c r="V17" s="25">
        <v>88.56</v>
      </c>
      <c r="W17" s="25">
        <v>2367</v>
      </c>
      <c r="X17" s="25">
        <v>53.19</v>
      </c>
      <c r="Y17" s="25">
        <v>4267</v>
      </c>
      <c r="Z17" s="25">
        <v>170.15</v>
      </c>
      <c r="AA17" s="25">
        <v>511</v>
      </c>
      <c r="AB17" s="25">
        <v>25.52</v>
      </c>
      <c r="AC17" s="25">
        <f t="shared" si="2"/>
        <v>10362</v>
      </c>
      <c r="AD17" s="25">
        <f t="shared" si="3"/>
        <v>418.26</v>
      </c>
      <c r="AE17" s="25">
        <v>214</v>
      </c>
      <c r="AF17" s="25">
        <v>1.68</v>
      </c>
      <c r="AG17" s="25">
        <v>2907</v>
      </c>
      <c r="AH17" s="25">
        <v>11.41</v>
      </c>
      <c r="AI17" s="25">
        <v>286</v>
      </c>
      <c r="AJ17" s="25">
        <v>33.85</v>
      </c>
      <c r="AK17" s="25">
        <v>2499</v>
      </c>
      <c r="AL17" s="25">
        <v>19.579999999999998</v>
      </c>
      <c r="AM17" s="25">
        <v>787</v>
      </c>
      <c r="AN17" s="25">
        <v>6.16</v>
      </c>
      <c r="AO17" s="25">
        <v>4480</v>
      </c>
      <c r="AP17" s="25">
        <v>35.159999999999997</v>
      </c>
      <c r="AQ17" s="25">
        <v>105</v>
      </c>
      <c r="AR17" s="25">
        <v>5.27</v>
      </c>
      <c r="AS17" s="25">
        <f t="shared" si="4"/>
        <v>109902</v>
      </c>
      <c r="AT17" s="25">
        <f t="shared" si="5"/>
        <v>1413.68</v>
      </c>
      <c r="AU17" s="25">
        <v>43961</v>
      </c>
      <c r="AV17" s="25">
        <v>565.46</v>
      </c>
      <c r="AW17" s="25">
        <v>15387</v>
      </c>
      <c r="AX17" s="25">
        <v>197.91</v>
      </c>
      <c r="AY17" s="25">
        <v>0</v>
      </c>
      <c r="AZ17" s="25">
        <v>0</v>
      </c>
      <c r="BA17" s="25">
        <v>0</v>
      </c>
      <c r="BB17" s="25">
        <v>0</v>
      </c>
      <c r="BC17" s="25">
        <v>2130</v>
      </c>
      <c r="BD17" s="25">
        <v>268</v>
      </c>
      <c r="BE17" s="25">
        <v>0</v>
      </c>
      <c r="BF17" s="25">
        <v>0</v>
      </c>
      <c r="BG17" s="25">
        <v>6338</v>
      </c>
      <c r="BH17" s="25">
        <v>480.04</v>
      </c>
      <c r="BI17" s="25">
        <f t="shared" si="6"/>
        <v>8468</v>
      </c>
      <c r="BJ17" s="25">
        <f t="shared" si="7"/>
        <v>748.04</v>
      </c>
      <c r="BK17" s="25">
        <f t="shared" si="8"/>
        <v>118370</v>
      </c>
      <c r="BL17" s="25">
        <f t="shared" si="9"/>
        <v>2161.7200000000003</v>
      </c>
    </row>
    <row r="18" spans="1:64" x14ac:dyDescent="0.25">
      <c r="A18" s="25">
        <v>11</v>
      </c>
      <c r="B18" s="23" t="s">
        <v>52</v>
      </c>
      <c r="C18" s="25">
        <v>895</v>
      </c>
      <c r="D18" s="25">
        <v>6.48</v>
      </c>
      <c r="E18" s="25">
        <v>59</v>
      </c>
      <c r="F18" s="25">
        <v>0.68</v>
      </c>
      <c r="G18" s="25">
        <v>39</v>
      </c>
      <c r="H18" s="25">
        <v>0.56999999999999995</v>
      </c>
      <c r="I18" s="25">
        <v>66</v>
      </c>
      <c r="J18" s="25">
        <v>1.07</v>
      </c>
      <c r="K18" s="25">
        <v>54</v>
      </c>
      <c r="L18" s="25">
        <v>1.35</v>
      </c>
      <c r="M18" s="25">
        <v>4</v>
      </c>
      <c r="N18" s="25">
        <v>0.21</v>
      </c>
      <c r="O18" s="25">
        <v>752</v>
      </c>
      <c r="P18" s="25">
        <v>6.7</v>
      </c>
      <c r="Q18" s="25">
        <f t="shared" si="0"/>
        <v>1074</v>
      </c>
      <c r="R18" s="25">
        <f t="shared" si="1"/>
        <v>9.58</v>
      </c>
      <c r="S18" s="25">
        <v>26</v>
      </c>
      <c r="T18" s="25">
        <v>0.76</v>
      </c>
      <c r="U18" s="25">
        <v>2</v>
      </c>
      <c r="V18" s="25">
        <v>0.64</v>
      </c>
      <c r="W18" s="25">
        <v>15</v>
      </c>
      <c r="X18" s="25">
        <v>0.39</v>
      </c>
      <c r="Y18" s="25">
        <v>32</v>
      </c>
      <c r="Z18" s="25">
        <v>1.22</v>
      </c>
      <c r="AA18" s="25">
        <v>4</v>
      </c>
      <c r="AB18" s="25">
        <v>0.18</v>
      </c>
      <c r="AC18" s="25">
        <f t="shared" si="2"/>
        <v>75</v>
      </c>
      <c r="AD18" s="25">
        <f t="shared" si="3"/>
        <v>3.01</v>
      </c>
      <c r="AE18" s="25">
        <v>2</v>
      </c>
      <c r="AF18" s="25">
        <v>0.02</v>
      </c>
      <c r="AG18" s="25">
        <v>26</v>
      </c>
      <c r="AH18" s="25">
        <v>0.11</v>
      </c>
      <c r="AI18" s="25">
        <v>5</v>
      </c>
      <c r="AJ18" s="25">
        <v>0.55000000000000004</v>
      </c>
      <c r="AK18" s="25">
        <v>6</v>
      </c>
      <c r="AL18" s="25">
        <v>0.04</v>
      </c>
      <c r="AM18" s="25">
        <v>11</v>
      </c>
      <c r="AN18" s="25">
        <v>0.09</v>
      </c>
      <c r="AO18" s="25">
        <v>67</v>
      </c>
      <c r="AP18" s="25">
        <v>0.52</v>
      </c>
      <c r="AQ18" s="25">
        <v>0</v>
      </c>
      <c r="AR18" s="25">
        <v>0</v>
      </c>
      <c r="AS18" s="25">
        <f t="shared" si="4"/>
        <v>1266</v>
      </c>
      <c r="AT18" s="25">
        <f t="shared" si="5"/>
        <v>13.919999999999998</v>
      </c>
      <c r="AU18" s="25">
        <v>507</v>
      </c>
      <c r="AV18" s="25">
        <v>5.57</v>
      </c>
      <c r="AW18" s="25">
        <v>177</v>
      </c>
      <c r="AX18" s="25">
        <v>1.94</v>
      </c>
      <c r="AY18" s="25">
        <v>0</v>
      </c>
      <c r="AZ18" s="25">
        <v>0</v>
      </c>
      <c r="BA18" s="25">
        <v>0</v>
      </c>
      <c r="BB18" s="25">
        <v>0</v>
      </c>
      <c r="BC18" s="25">
        <v>16</v>
      </c>
      <c r="BD18" s="25">
        <v>1.85</v>
      </c>
      <c r="BE18" s="25">
        <v>0</v>
      </c>
      <c r="BF18" s="25">
        <v>0</v>
      </c>
      <c r="BG18" s="25">
        <v>43</v>
      </c>
      <c r="BH18" s="25">
        <v>3.31</v>
      </c>
      <c r="BI18" s="25">
        <f t="shared" si="6"/>
        <v>59</v>
      </c>
      <c r="BJ18" s="25">
        <f t="shared" si="7"/>
        <v>5.16</v>
      </c>
      <c r="BK18" s="25">
        <f t="shared" si="8"/>
        <v>1325</v>
      </c>
      <c r="BL18" s="25">
        <f t="shared" si="9"/>
        <v>19.079999999999998</v>
      </c>
    </row>
    <row r="19" spans="1:64" x14ac:dyDescent="0.25">
      <c r="A19" s="25">
        <v>12</v>
      </c>
      <c r="B19" s="23" t="s">
        <v>53</v>
      </c>
      <c r="C19" s="25">
        <v>5567</v>
      </c>
      <c r="D19" s="25">
        <v>40.29</v>
      </c>
      <c r="E19" s="25">
        <v>643</v>
      </c>
      <c r="F19" s="25">
        <v>10.82</v>
      </c>
      <c r="G19" s="25">
        <v>537</v>
      </c>
      <c r="H19" s="25">
        <v>9.09</v>
      </c>
      <c r="I19" s="25">
        <v>339</v>
      </c>
      <c r="J19" s="25">
        <v>5.71</v>
      </c>
      <c r="K19" s="25">
        <v>368</v>
      </c>
      <c r="L19" s="25">
        <v>9.3000000000000007</v>
      </c>
      <c r="M19" s="25">
        <v>28</v>
      </c>
      <c r="N19" s="25">
        <v>1.4</v>
      </c>
      <c r="O19" s="25">
        <v>4842</v>
      </c>
      <c r="P19" s="25">
        <v>46.28</v>
      </c>
      <c r="Q19" s="25">
        <f t="shared" si="0"/>
        <v>6917</v>
      </c>
      <c r="R19" s="25">
        <f t="shared" si="1"/>
        <v>66.12</v>
      </c>
      <c r="S19" s="25">
        <v>184</v>
      </c>
      <c r="T19" s="25">
        <v>5.51</v>
      </c>
      <c r="U19" s="25">
        <v>9</v>
      </c>
      <c r="V19" s="25">
        <v>4.59</v>
      </c>
      <c r="W19" s="25">
        <v>114</v>
      </c>
      <c r="X19" s="25">
        <v>2.75</v>
      </c>
      <c r="Y19" s="25">
        <v>217</v>
      </c>
      <c r="Z19" s="25">
        <v>8.81</v>
      </c>
      <c r="AA19" s="25">
        <v>27</v>
      </c>
      <c r="AB19" s="25">
        <v>1.32</v>
      </c>
      <c r="AC19" s="25">
        <f t="shared" si="2"/>
        <v>524</v>
      </c>
      <c r="AD19" s="25">
        <f t="shared" si="3"/>
        <v>21.66</v>
      </c>
      <c r="AE19" s="25">
        <v>13</v>
      </c>
      <c r="AF19" s="25">
        <v>0.09</v>
      </c>
      <c r="AG19" s="25">
        <v>274</v>
      </c>
      <c r="AH19" s="25">
        <v>1.07</v>
      </c>
      <c r="AI19" s="25">
        <v>27</v>
      </c>
      <c r="AJ19" s="25">
        <v>3.11</v>
      </c>
      <c r="AK19" s="25">
        <v>149</v>
      </c>
      <c r="AL19" s="25">
        <v>1.18</v>
      </c>
      <c r="AM19" s="25">
        <v>55</v>
      </c>
      <c r="AN19" s="25">
        <v>0.43</v>
      </c>
      <c r="AO19" s="25">
        <v>337</v>
      </c>
      <c r="AP19" s="25">
        <v>2.64</v>
      </c>
      <c r="AQ19" s="25">
        <v>8</v>
      </c>
      <c r="AR19" s="25">
        <v>0.4</v>
      </c>
      <c r="AS19" s="25">
        <f t="shared" si="4"/>
        <v>8296</v>
      </c>
      <c r="AT19" s="25">
        <f t="shared" si="5"/>
        <v>96.300000000000011</v>
      </c>
      <c r="AU19" s="25">
        <v>3319</v>
      </c>
      <c r="AV19" s="25">
        <v>38.520000000000003</v>
      </c>
      <c r="AW19" s="25">
        <v>1161</v>
      </c>
      <c r="AX19" s="25">
        <v>13.48</v>
      </c>
      <c r="AY19" s="25">
        <v>0</v>
      </c>
      <c r="AZ19" s="25">
        <v>0</v>
      </c>
      <c r="BA19" s="25">
        <v>0</v>
      </c>
      <c r="BB19" s="25">
        <v>0</v>
      </c>
      <c r="BC19" s="25">
        <v>100</v>
      </c>
      <c r="BD19" s="25">
        <v>12.86</v>
      </c>
      <c r="BE19" s="25">
        <v>0</v>
      </c>
      <c r="BF19" s="25">
        <v>0</v>
      </c>
      <c r="BG19" s="25">
        <v>306</v>
      </c>
      <c r="BH19" s="25">
        <v>23.07</v>
      </c>
      <c r="BI19" s="25">
        <f t="shared" si="6"/>
        <v>406</v>
      </c>
      <c r="BJ19" s="25">
        <f t="shared" si="7"/>
        <v>35.93</v>
      </c>
      <c r="BK19" s="25">
        <f t="shared" si="8"/>
        <v>8702</v>
      </c>
      <c r="BL19" s="25">
        <f t="shared" si="9"/>
        <v>132.23000000000002</v>
      </c>
    </row>
    <row r="20" spans="1:64" x14ac:dyDescent="0.25">
      <c r="A20" s="25">
        <v>13</v>
      </c>
      <c r="B20" s="23" t="s">
        <v>54</v>
      </c>
      <c r="C20" s="25">
        <v>1812</v>
      </c>
      <c r="D20" s="25">
        <v>13.11</v>
      </c>
      <c r="E20" s="25">
        <v>109</v>
      </c>
      <c r="F20" s="25">
        <v>1.67</v>
      </c>
      <c r="G20" s="25">
        <v>85</v>
      </c>
      <c r="H20" s="25">
        <v>1.41</v>
      </c>
      <c r="I20" s="25">
        <v>89</v>
      </c>
      <c r="J20" s="25">
        <v>1.41</v>
      </c>
      <c r="K20" s="25">
        <v>314</v>
      </c>
      <c r="L20" s="25">
        <v>7.94</v>
      </c>
      <c r="M20" s="25">
        <v>24</v>
      </c>
      <c r="N20" s="25">
        <v>1.19</v>
      </c>
      <c r="O20" s="25">
        <v>1627</v>
      </c>
      <c r="P20" s="25">
        <v>16.899999999999999</v>
      </c>
      <c r="Q20" s="25">
        <f t="shared" si="0"/>
        <v>2324</v>
      </c>
      <c r="R20" s="25">
        <f t="shared" si="1"/>
        <v>24.13</v>
      </c>
      <c r="S20" s="25">
        <v>73</v>
      </c>
      <c r="T20" s="25">
        <v>2.2000000000000002</v>
      </c>
      <c r="U20" s="25">
        <v>4</v>
      </c>
      <c r="V20" s="25">
        <v>1.84</v>
      </c>
      <c r="W20" s="25">
        <v>31</v>
      </c>
      <c r="X20" s="25">
        <v>1.1100000000000001</v>
      </c>
      <c r="Y20" s="25">
        <v>75</v>
      </c>
      <c r="Z20" s="25">
        <v>3.53</v>
      </c>
      <c r="AA20" s="25">
        <v>11</v>
      </c>
      <c r="AB20" s="25">
        <v>0.53</v>
      </c>
      <c r="AC20" s="25">
        <f t="shared" si="2"/>
        <v>183</v>
      </c>
      <c r="AD20" s="25">
        <f t="shared" si="3"/>
        <v>8.68</v>
      </c>
      <c r="AE20" s="25">
        <v>4</v>
      </c>
      <c r="AF20" s="25">
        <v>0.03</v>
      </c>
      <c r="AG20" s="25">
        <v>87</v>
      </c>
      <c r="AH20" s="25">
        <v>0.34</v>
      </c>
      <c r="AI20" s="25">
        <v>9</v>
      </c>
      <c r="AJ20" s="25">
        <v>0.98</v>
      </c>
      <c r="AK20" s="25">
        <v>49</v>
      </c>
      <c r="AL20" s="25">
        <v>0.38</v>
      </c>
      <c r="AM20" s="25">
        <v>18</v>
      </c>
      <c r="AN20" s="25">
        <v>0.14000000000000001</v>
      </c>
      <c r="AO20" s="25">
        <v>111</v>
      </c>
      <c r="AP20" s="25">
        <v>0.87</v>
      </c>
      <c r="AQ20" s="25">
        <v>2</v>
      </c>
      <c r="AR20" s="25">
        <v>0.13</v>
      </c>
      <c r="AS20" s="25">
        <f t="shared" si="4"/>
        <v>2785</v>
      </c>
      <c r="AT20" s="25">
        <f t="shared" si="5"/>
        <v>35.550000000000004</v>
      </c>
      <c r="AU20" s="25">
        <v>1114</v>
      </c>
      <c r="AV20" s="25">
        <v>14.23</v>
      </c>
      <c r="AW20" s="25">
        <v>390</v>
      </c>
      <c r="AX20" s="25">
        <v>4.9800000000000004</v>
      </c>
      <c r="AY20" s="25">
        <v>0</v>
      </c>
      <c r="AZ20" s="25">
        <v>0</v>
      </c>
      <c r="BA20" s="25">
        <v>0</v>
      </c>
      <c r="BB20" s="25">
        <v>0</v>
      </c>
      <c r="BC20" s="25">
        <v>43</v>
      </c>
      <c r="BD20" s="25">
        <v>5.38</v>
      </c>
      <c r="BE20" s="25">
        <v>0</v>
      </c>
      <c r="BF20" s="25">
        <v>0</v>
      </c>
      <c r="BG20" s="25">
        <v>128</v>
      </c>
      <c r="BH20" s="25">
        <v>9.67</v>
      </c>
      <c r="BI20" s="25">
        <f t="shared" si="6"/>
        <v>171</v>
      </c>
      <c r="BJ20" s="25">
        <f t="shared" si="7"/>
        <v>15.05</v>
      </c>
      <c r="BK20" s="25">
        <f t="shared" si="8"/>
        <v>2956</v>
      </c>
      <c r="BL20" s="25">
        <f t="shared" si="9"/>
        <v>50.600000000000009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f t="shared" si="0"/>
        <v>0</v>
      </c>
      <c r="R21" s="25">
        <f t="shared" si="1"/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f t="shared" si="2"/>
        <v>0</v>
      </c>
      <c r="AD21" s="25">
        <f t="shared" si="3"/>
        <v>0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  <c r="AK21" s="25">
        <v>0</v>
      </c>
      <c r="AL21" s="25">
        <v>0</v>
      </c>
      <c r="AM21" s="25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5">
        <f t="shared" si="4"/>
        <v>0</v>
      </c>
      <c r="AT21" s="25">
        <f t="shared" si="5"/>
        <v>0</v>
      </c>
      <c r="AU21" s="25">
        <v>0</v>
      </c>
      <c r="AV21" s="25">
        <v>0</v>
      </c>
      <c r="AW21" s="25">
        <v>0</v>
      </c>
      <c r="AX21" s="25">
        <v>0</v>
      </c>
      <c r="AY21" s="25">
        <v>0</v>
      </c>
      <c r="AZ21" s="25">
        <v>0</v>
      </c>
      <c r="BA21" s="25">
        <v>0</v>
      </c>
      <c r="BB21" s="25">
        <v>0</v>
      </c>
      <c r="BC21" s="25">
        <v>0</v>
      </c>
      <c r="BD21" s="25">
        <v>0</v>
      </c>
      <c r="BE21" s="25">
        <v>0</v>
      </c>
      <c r="BF21" s="25">
        <v>0</v>
      </c>
      <c r="BG21" s="25">
        <v>0</v>
      </c>
      <c r="BH21" s="25">
        <v>0</v>
      </c>
      <c r="BI21" s="25">
        <f t="shared" si="6"/>
        <v>0</v>
      </c>
      <c r="BJ21" s="25">
        <f t="shared" si="7"/>
        <v>0</v>
      </c>
      <c r="BK21" s="25">
        <f t="shared" si="8"/>
        <v>0</v>
      </c>
      <c r="BL21" s="25">
        <f t="shared" si="9"/>
        <v>0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0</v>
      </c>
      <c r="AT22" s="25">
        <f t="shared" si="5"/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0</v>
      </c>
      <c r="BL22" s="25">
        <f t="shared" si="9"/>
        <v>0</v>
      </c>
    </row>
    <row r="23" spans="1:64" x14ac:dyDescent="0.25">
      <c r="A23" s="25">
        <v>16</v>
      </c>
      <c r="B23" s="23" t="s">
        <v>57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f t="shared" si="0"/>
        <v>0</v>
      </c>
      <c r="R23" s="25">
        <f t="shared" si="1"/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f t="shared" si="2"/>
        <v>0</v>
      </c>
      <c r="AD23" s="25">
        <f t="shared" si="3"/>
        <v>0</v>
      </c>
      <c r="AE23" s="25">
        <v>0</v>
      </c>
      <c r="AF23" s="25">
        <v>0</v>
      </c>
      <c r="AG23" s="25">
        <v>0</v>
      </c>
      <c r="AH23" s="25">
        <v>0</v>
      </c>
      <c r="AI23" s="25">
        <v>0</v>
      </c>
      <c r="AJ23" s="25">
        <v>0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5">
        <f t="shared" si="4"/>
        <v>0</v>
      </c>
      <c r="AT23" s="25">
        <f t="shared" si="5"/>
        <v>0</v>
      </c>
      <c r="AU23" s="25">
        <v>0</v>
      </c>
      <c r="AV23" s="25">
        <v>0</v>
      </c>
      <c r="AW23" s="25">
        <v>0</v>
      </c>
      <c r="AX23" s="25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0</v>
      </c>
      <c r="BD23" s="25">
        <v>0</v>
      </c>
      <c r="BE23" s="25">
        <v>0</v>
      </c>
      <c r="BF23" s="25">
        <v>0</v>
      </c>
      <c r="BG23" s="25">
        <v>0</v>
      </c>
      <c r="BH23" s="25">
        <v>0</v>
      </c>
      <c r="BI23" s="25">
        <f t="shared" si="6"/>
        <v>0</v>
      </c>
      <c r="BJ23" s="25">
        <f t="shared" si="7"/>
        <v>0</v>
      </c>
      <c r="BK23" s="25">
        <f t="shared" si="8"/>
        <v>0</v>
      </c>
      <c r="BL23" s="25">
        <f t="shared" si="9"/>
        <v>0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0</v>
      </c>
      <c r="R25" s="25">
        <f t="shared" si="1"/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2"/>
        <v>0</v>
      </c>
      <c r="AD25" s="25">
        <f t="shared" si="3"/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f t="shared" si="4"/>
        <v>0</v>
      </c>
      <c r="AT25" s="25">
        <f t="shared" si="5"/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f t="shared" si="6"/>
        <v>0</v>
      </c>
      <c r="BJ25" s="25">
        <f t="shared" si="7"/>
        <v>0</v>
      </c>
      <c r="BK25" s="25">
        <f t="shared" si="8"/>
        <v>0</v>
      </c>
      <c r="BL25" s="25">
        <f t="shared" si="9"/>
        <v>0</v>
      </c>
    </row>
    <row r="26" spans="1:64" x14ac:dyDescent="0.25">
      <c r="A26" s="25">
        <v>19</v>
      </c>
      <c r="B26" s="23" t="s">
        <v>60</v>
      </c>
      <c r="C26" s="25">
        <v>4275</v>
      </c>
      <c r="D26" s="25">
        <v>30.95</v>
      </c>
      <c r="E26" s="25">
        <v>2325</v>
      </c>
      <c r="F26" s="25">
        <v>39.14</v>
      </c>
      <c r="G26" s="25">
        <v>1954</v>
      </c>
      <c r="H26" s="25">
        <v>32.909999999999997</v>
      </c>
      <c r="I26" s="25">
        <v>431</v>
      </c>
      <c r="J26" s="25">
        <v>7.25</v>
      </c>
      <c r="K26" s="25">
        <v>700</v>
      </c>
      <c r="L26" s="25">
        <v>17.670000000000002</v>
      </c>
      <c r="M26" s="25">
        <v>53</v>
      </c>
      <c r="N26" s="25">
        <v>2.65</v>
      </c>
      <c r="O26" s="25">
        <v>5412</v>
      </c>
      <c r="P26" s="25">
        <v>66.52</v>
      </c>
      <c r="Q26" s="25">
        <f t="shared" si="0"/>
        <v>7731</v>
      </c>
      <c r="R26" s="25">
        <f t="shared" si="1"/>
        <v>95.01</v>
      </c>
      <c r="S26" s="25">
        <v>232</v>
      </c>
      <c r="T26" s="25">
        <v>6.94</v>
      </c>
      <c r="U26" s="25">
        <v>11</v>
      </c>
      <c r="V26" s="25">
        <v>5.78</v>
      </c>
      <c r="W26" s="25">
        <v>133</v>
      </c>
      <c r="X26" s="25">
        <v>3.48</v>
      </c>
      <c r="Y26" s="25">
        <v>264</v>
      </c>
      <c r="Z26" s="25">
        <v>11.11</v>
      </c>
      <c r="AA26" s="25">
        <v>33</v>
      </c>
      <c r="AB26" s="25">
        <v>1.66</v>
      </c>
      <c r="AC26" s="25">
        <f t="shared" si="2"/>
        <v>640</v>
      </c>
      <c r="AD26" s="25">
        <f t="shared" si="3"/>
        <v>27.31</v>
      </c>
      <c r="AE26" s="25">
        <v>15</v>
      </c>
      <c r="AF26" s="25">
        <v>0.11</v>
      </c>
      <c r="AG26" s="25">
        <v>269</v>
      </c>
      <c r="AH26" s="25">
        <v>1.06</v>
      </c>
      <c r="AI26" s="25">
        <v>38</v>
      </c>
      <c r="AJ26" s="25">
        <v>4.4800000000000004</v>
      </c>
      <c r="AK26" s="25">
        <v>178</v>
      </c>
      <c r="AL26" s="25">
        <v>1.4</v>
      </c>
      <c r="AM26" s="25">
        <v>73</v>
      </c>
      <c r="AN26" s="25">
        <v>0.57999999999999996</v>
      </c>
      <c r="AO26" s="25">
        <v>442</v>
      </c>
      <c r="AP26" s="25">
        <v>3.46</v>
      </c>
      <c r="AQ26" s="25">
        <v>11</v>
      </c>
      <c r="AR26" s="25">
        <v>0.52</v>
      </c>
      <c r="AS26" s="25">
        <f t="shared" si="4"/>
        <v>9386</v>
      </c>
      <c r="AT26" s="25">
        <f t="shared" si="5"/>
        <v>133.41000000000003</v>
      </c>
      <c r="AU26" s="25">
        <v>3754</v>
      </c>
      <c r="AV26" s="25">
        <v>53.36</v>
      </c>
      <c r="AW26" s="25">
        <v>1314</v>
      </c>
      <c r="AX26" s="25">
        <v>18.670000000000002</v>
      </c>
      <c r="AY26" s="25">
        <v>0</v>
      </c>
      <c r="AZ26" s="25">
        <v>0</v>
      </c>
      <c r="BA26" s="25">
        <v>0</v>
      </c>
      <c r="BB26" s="25">
        <v>0</v>
      </c>
      <c r="BC26" s="25">
        <v>146</v>
      </c>
      <c r="BD26" s="25">
        <v>18.36</v>
      </c>
      <c r="BE26" s="25">
        <v>0</v>
      </c>
      <c r="BF26" s="25">
        <v>0</v>
      </c>
      <c r="BG26" s="25">
        <v>435</v>
      </c>
      <c r="BH26" s="25">
        <v>32.96</v>
      </c>
      <c r="BI26" s="25">
        <f t="shared" si="6"/>
        <v>581</v>
      </c>
      <c r="BJ26" s="25">
        <f t="shared" si="7"/>
        <v>51.32</v>
      </c>
      <c r="BK26" s="25">
        <f t="shared" si="8"/>
        <v>9967</v>
      </c>
      <c r="BL26" s="25">
        <f t="shared" si="9"/>
        <v>184.73000000000002</v>
      </c>
    </row>
    <row r="27" spans="1:64" x14ac:dyDescent="0.25">
      <c r="A27" s="25">
        <v>20</v>
      </c>
      <c r="B27" s="23" t="s">
        <v>61</v>
      </c>
      <c r="C27" s="25">
        <v>6207</v>
      </c>
      <c r="D27" s="25">
        <v>44.91</v>
      </c>
      <c r="E27" s="25">
        <v>1164</v>
      </c>
      <c r="F27" s="25">
        <v>19.54</v>
      </c>
      <c r="G27" s="25">
        <v>976</v>
      </c>
      <c r="H27" s="25">
        <v>16.440000000000001</v>
      </c>
      <c r="I27" s="25">
        <v>220</v>
      </c>
      <c r="J27" s="25">
        <v>3.7</v>
      </c>
      <c r="K27" s="25">
        <v>279</v>
      </c>
      <c r="L27" s="25">
        <v>7.03</v>
      </c>
      <c r="M27" s="25">
        <v>21</v>
      </c>
      <c r="N27" s="25">
        <v>1.05</v>
      </c>
      <c r="O27" s="25">
        <v>5509</v>
      </c>
      <c r="P27" s="25">
        <v>52.62</v>
      </c>
      <c r="Q27" s="25">
        <f t="shared" si="0"/>
        <v>7870</v>
      </c>
      <c r="R27" s="25">
        <f t="shared" si="1"/>
        <v>75.179999999999993</v>
      </c>
      <c r="S27" s="25">
        <v>204</v>
      </c>
      <c r="T27" s="25">
        <v>6.11</v>
      </c>
      <c r="U27" s="25">
        <v>11</v>
      </c>
      <c r="V27" s="25">
        <v>5.09</v>
      </c>
      <c r="W27" s="25">
        <v>68</v>
      </c>
      <c r="X27" s="25">
        <v>3.05</v>
      </c>
      <c r="Y27" s="25">
        <v>201</v>
      </c>
      <c r="Z27" s="25">
        <v>9.76</v>
      </c>
      <c r="AA27" s="25">
        <v>29</v>
      </c>
      <c r="AB27" s="25">
        <v>1.47</v>
      </c>
      <c r="AC27" s="25">
        <f t="shared" si="2"/>
        <v>484</v>
      </c>
      <c r="AD27" s="25">
        <f t="shared" si="3"/>
        <v>24.009999999999998</v>
      </c>
      <c r="AE27" s="25">
        <v>8</v>
      </c>
      <c r="AF27" s="25">
        <v>0.06</v>
      </c>
      <c r="AG27" s="25">
        <v>139</v>
      </c>
      <c r="AH27" s="25">
        <v>0.55000000000000004</v>
      </c>
      <c r="AI27" s="25">
        <v>20</v>
      </c>
      <c r="AJ27" s="25">
        <v>2.25</v>
      </c>
      <c r="AK27" s="25">
        <v>91</v>
      </c>
      <c r="AL27" s="25">
        <v>0.71</v>
      </c>
      <c r="AM27" s="25">
        <v>38</v>
      </c>
      <c r="AN27" s="25">
        <v>0.28999999999999998</v>
      </c>
      <c r="AO27" s="25">
        <v>227</v>
      </c>
      <c r="AP27" s="25">
        <v>1.78</v>
      </c>
      <c r="AQ27" s="25">
        <v>5</v>
      </c>
      <c r="AR27" s="25">
        <v>0.27</v>
      </c>
      <c r="AS27" s="25">
        <f t="shared" si="4"/>
        <v>8877</v>
      </c>
      <c r="AT27" s="25">
        <f t="shared" si="5"/>
        <v>104.83</v>
      </c>
      <c r="AU27" s="25">
        <v>3550</v>
      </c>
      <c r="AV27" s="25">
        <v>41.93</v>
      </c>
      <c r="AW27" s="25">
        <v>1242</v>
      </c>
      <c r="AX27" s="25">
        <v>14.68</v>
      </c>
      <c r="AY27" s="25">
        <v>0</v>
      </c>
      <c r="AZ27" s="25">
        <v>0</v>
      </c>
      <c r="BA27" s="25">
        <v>0</v>
      </c>
      <c r="BB27" s="25">
        <v>0</v>
      </c>
      <c r="BC27" s="25">
        <v>73</v>
      </c>
      <c r="BD27" s="25">
        <v>9.2799999999999994</v>
      </c>
      <c r="BE27" s="25">
        <v>0</v>
      </c>
      <c r="BF27" s="25">
        <v>0</v>
      </c>
      <c r="BG27" s="25">
        <v>220</v>
      </c>
      <c r="BH27" s="25">
        <v>16.649999999999999</v>
      </c>
      <c r="BI27" s="25">
        <f t="shared" si="6"/>
        <v>293</v>
      </c>
      <c r="BJ27" s="25">
        <f t="shared" si="7"/>
        <v>25.93</v>
      </c>
      <c r="BK27" s="25">
        <f t="shared" si="8"/>
        <v>9170</v>
      </c>
      <c r="BL27" s="25">
        <f t="shared" si="9"/>
        <v>130.76</v>
      </c>
    </row>
    <row r="28" spans="1:64" x14ac:dyDescent="0.25">
      <c r="A28" s="25">
        <v>21</v>
      </c>
      <c r="B28" s="23" t="s">
        <v>62</v>
      </c>
      <c r="C28" s="25">
        <v>2107</v>
      </c>
      <c r="D28" s="25">
        <v>15.24</v>
      </c>
      <c r="E28" s="25">
        <v>352</v>
      </c>
      <c r="F28" s="25">
        <v>5.95</v>
      </c>
      <c r="G28" s="25">
        <v>295</v>
      </c>
      <c r="H28" s="25">
        <v>5.01</v>
      </c>
      <c r="I28" s="25">
        <v>121</v>
      </c>
      <c r="J28" s="25">
        <v>2.0099999999999998</v>
      </c>
      <c r="K28" s="25">
        <v>102</v>
      </c>
      <c r="L28" s="25">
        <v>2.57</v>
      </c>
      <c r="M28" s="25">
        <v>8</v>
      </c>
      <c r="N28" s="25">
        <v>0.39</v>
      </c>
      <c r="O28" s="25">
        <v>1877</v>
      </c>
      <c r="P28" s="25">
        <v>18.05</v>
      </c>
      <c r="Q28" s="25">
        <f t="shared" si="0"/>
        <v>2682</v>
      </c>
      <c r="R28" s="25">
        <f t="shared" si="1"/>
        <v>25.770000000000003</v>
      </c>
      <c r="S28" s="25">
        <v>60</v>
      </c>
      <c r="T28" s="25">
        <v>1.79</v>
      </c>
      <c r="U28" s="25">
        <v>3</v>
      </c>
      <c r="V28" s="25">
        <v>1.49</v>
      </c>
      <c r="W28" s="25">
        <v>37</v>
      </c>
      <c r="X28" s="25">
        <v>0.89</v>
      </c>
      <c r="Y28" s="25">
        <v>70</v>
      </c>
      <c r="Z28" s="25">
        <v>2.86</v>
      </c>
      <c r="AA28" s="25">
        <v>9</v>
      </c>
      <c r="AB28" s="25">
        <v>0.43</v>
      </c>
      <c r="AC28" s="25">
        <f t="shared" si="2"/>
        <v>170</v>
      </c>
      <c r="AD28" s="25">
        <f t="shared" si="3"/>
        <v>7.0299999999999994</v>
      </c>
      <c r="AE28" s="25">
        <v>4</v>
      </c>
      <c r="AF28" s="25">
        <v>0.03</v>
      </c>
      <c r="AG28" s="25">
        <v>60</v>
      </c>
      <c r="AH28" s="25">
        <v>0.24</v>
      </c>
      <c r="AI28" s="25">
        <v>10</v>
      </c>
      <c r="AJ28" s="25">
        <v>1.22</v>
      </c>
      <c r="AK28" s="25">
        <v>49</v>
      </c>
      <c r="AL28" s="25">
        <v>0.39</v>
      </c>
      <c r="AM28" s="25">
        <v>20</v>
      </c>
      <c r="AN28" s="25">
        <v>0.16</v>
      </c>
      <c r="AO28" s="25">
        <v>122</v>
      </c>
      <c r="AP28" s="25">
        <v>0.96</v>
      </c>
      <c r="AQ28" s="25">
        <v>3</v>
      </c>
      <c r="AR28" s="25">
        <v>0.14000000000000001</v>
      </c>
      <c r="AS28" s="25">
        <f t="shared" si="4"/>
        <v>3117</v>
      </c>
      <c r="AT28" s="25">
        <f t="shared" si="5"/>
        <v>35.800000000000004</v>
      </c>
      <c r="AU28" s="25">
        <v>1247</v>
      </c>
      <c r="AV28" s="25">
        <v>14.33</v>
      </c>
      <c r="AW28" s="25">
        <v>436</v>
      </c>
      <c r="AX28" s="25">
        <v>5.0199999999999996</v>
      </c>
      <c r="AY28" s="25">
        <v>0</v>
      </c>
      <c r="AZ28" s="25">
        <v>0</v>
      </c>
      <c r="BA28" s="25">
        <v>0</v>
      </c>
      <c r="BB28" s="25">
        <v>0</v>
      </c>
      <c r="BC28" s="25">
        <v>35</v>
      </c>
      <c r="BD28" s="25">
        <v>4.42</v>
      </c>
      <c r="BE28" s="25">
        <v>0</v>
      </c>
      <c r="BF28" s="25">
        <v>0</v>
      </c>
      <c r="BG28" s="25">
        <v>105</v>
      </c>
      <c r="BH28" s="25">
        <v>7.93</v>
      </c>
      <c r="BI28" s="25">
        <f t="shared" si="6"/>
        <v>140</v>
      </c>
      <c r="BJ28" s="25">
        <f t="shared" si="7"/>
        <v>12.35</v>
      </c>
      <c r="BK28" s="25">
        <f t="shared" si="8"/>
        <v>3257</v>
      </c>
      <c r="BL28" s="25">
        <f t="shared" si="9"/>
        <v>48.150000000000006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f t="shared" si="0"/>
        <v>0</v>
      </c>
      <c r="R29" s="25">
        <f t="shared" si="1"/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f t="shared" si="2"/>
        <v>0</v>
      </c>
      <c r="AD29" s="25">
        <f t="shared" si="3"/>
        <v>0</v>
      </c>
      <c r="AE29" s="25">
        <v>0</v>
      </c>
      <c r="AF29" s="25">
        <v>0</v>
      </c>
      <c r="AG29" s="25">
        <v>0</v>
      </c>
      <c r="AH29" s="25">
        <v>0</v>
      </c>
      <c r="AI29" s="25">
        <v>0</v>
      </c>
      <c r="AJ29" s="25">
        <v>0</v>
      </c>
      <c r="AK29" s="25">
        <v>0</v>
      </c>
      <c r="AL29" s="25">
        <v>0</v>
      </c>
      <c r="AM29" s="25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5">
        <f t="shared" si="4"/>
        <v>0</v>
      </c>
      <c r="AT29" s="25">
        <f t="shared" si="5"/>
        <v>0</v>
      </c>
      <c r="AU29" s="25">
        <v>0</v>
      </c>
      <c r="AV29" s="25">
        <v>0</v>
      </c>
      <c r="AW29" s="25">
        <v>0</v>
      </c>
      <c r="AX29" s="25">
        <v>0</v>
      </c>
      <c r="AY29" s="25">
        <v>0</v>
      </c>
      <c r="AZ29" s="25">
        <v>0</v>
      </c>
      <c r="BA29" s="25">
        <v>0</v>
      </c>
      <c r="BB29" s="25">
        <v>0</v>
      </c>
      <c r="BC29" s="25">
        <v>0</v>
      </c>
      <c r="BD29" s="25">
        <v>0</v>
      </c>
      <c r="BE29" s="25">
        <v>0</v>
      </c>
      <c r="BF29" s="25">
        <v>0</v>
      </c>
      <c r="BG29" s="25">
        <v>0</v>
      </c>
      <c r="BH29" s="25">
        <v>0</v>
      </c>
      <c r="BI29" s="25">
        <f t="shared" si="6"/>
        <v>0</v>
      </c>
      <c r="BJ29" s="25">
        <f t="shared" si="7"/>
        <v>0</v>
      </c>
      <c r="BK29" s="25">
        <f t="shared" si="8"/>
        <v>0</v>
      </c>
      <c r="BL29" s="25">
        <f t="shared" si="9"/>
        <v>0</v>
      </c>
    </row>
    <row r="30" spans="1:64" x14ac:dyDescent="0.25">
      <c r="A30" s="25">
        <v>23</v>
      </c>
      <c r="B30" s="23" t="s">
        <v>64</v>
      </c>
      <c r="C30" s="25">
        <v>0</v>
      </c>
      <c r="D30" s="2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f t="shared" si="0"/>
        <v>0</v>
      </c>
      <c r="R30" s="25">
        <f t="shared" si="1"/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f t="shared" si="2"/>
        <v>0</v>
      </c>
      <c r="AD30" s="25">
        <f t="shared" si="3"/>
        <v>0</v>
      </c>
      <c r="AE30" s="25">
        <v>0</v>
      </c>
      <c r="AF30" s="25">
        <v>0</v>
      </c>
      <c r="AG30" s="25">
        <v>0</v>
      </c>
      <c r="AH30" s="25">
        <v>0</v>
      </c>
      <c r="AI30" s="25">
        <v>0</v>
      </c>
      <c r="AJ30" s="25">
        <v>0</v>
      </c>
      <c r="AK30" s="25">
        <v>0</v>
      </c>
      <c r="AL30" s="25">
        <v>0</v>
      </c>
      <c r="AM30" s="25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5">
        <f t="shared" si="4"/>
        <v>0</v>
      </c>
      <c r="AT30" s="25">
        <f t="shared" si="5"/>
        <v>0</v>
      </c>
      <c r="AU30" s="25">
        <v>0</v>
      </c>
      <c r="AV30" s="25">
        <v>0</v>
      </c>
      <c r="AW30" s="25">
        <v>0</v>
      </c>
      <c r="AX30" s="25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5">
        <v>0</v>
      </c>
      <c r="BE30" s="25">
        <v>0</v>
      </c>
      <c r="BF30" s="25">
        <v>0</v>
      </c>
      <c r="BG30" s="25">
        <v>0</v>
      </c>
      <c r="BH30" s="25">
        <v>0</v>
      </c>
      <c r="BI30" s="25">
        <f t="shared" si="6"/>
        <v>0</v>
      </c>
      <c r="BJ30" s="25">
        <f t="shared" si="7"/>
        <v>0</v>
      </c>
      <c r="BK30" s="25">
        <f t="shared" si="8"/>
        <v>0</v>
      </c>
      <c r="BL30" s="25">
        <f t="shared" si="9"/>
        <v>0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0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f t="shared" si="0"/>
        <v>0</v>
      </c>
      <c r="R33" s="25">
        <f t="shared" si="1"/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f t="shared" si="2"/>
        <v>0</v>
      </c>
      <c r="AD33" s="25">
        <f t="shared" si="3"/>
        <v>0</v>
      </c>
      <c r="AE33" s="25">
        <v>0</v>
      </c>
      <c r="AF33" s="25">
        <v>0</v>
      </c>
      <c r="AG33" s="25">
        <v>0</v>
      </c>
      <c r="AH33" s="25">
        <v>0</v>
      </c>
      <c r="AI33" s="25">
        <v>0</v>
      </c>
      <c r="AJ33" s="25">
        <v>0</v>
      </c>
      <c r="AK33" s="25">
        <v>0</v>
      </c>
      <c r="AL33" s="25">
        <v>0</v>
      </c>
      <c r="AM33" s="25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5">
        <f t="shared" si="4"/>
        <v>0</v>
      </c>
      <c r="AT33" s="25">
        <f t="shared" si="5"/>
        <v>0</v>
      </c>
      <c r="AU33" s="25">
        <v>0</v>
      </c>
      <c r="AV33" s="25">
        <v>0</v>
      </c>
      <c r="AW33" s="25">
        <v>0</v>
      </c>
      <c r="AX33" s="25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0</v>
      </c>
      <c r="BH33" s="25">
        <v>0</v>
      </c>
      <c r="BI33" s="25">
        <f t="shared" si="6"/>
        <v>0</v>
      </c>
      <c r="BJ33" s="25">
        <f t="shared" si="7"/>
        <v>0</v>
      </c>
      <c r="BK33" s="25">
        <f t="shared" si="8"/>
        <v>0</v>
      </c>
      <c r="BL33" s="25">
        <f t="shared" si="9"/>
        <v>0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0</v>
      </c>
      <c r="R34" s="25">
        <f t="shared" si="1"/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0</v>
      </c>
      <c r="AD34" s="25">
        <f t="shared" si="3"/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f t="shared" si="4"/>
        <v>0</v>
      </c>
      <c r="AT34" s="25">
        <f t="shared" si="5"/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f t="shared" si="6"/>
        <v>0</v>
      </c>
      <c r="BJ34" s="25">
        <f t="shared" si="7"/>
        <v>0</v>
      </c>
      <c r="BK34" s="25">
        <f t="shared" si="8"/>
        <v>0</v>
      </c>
      <c r="BL34" s="25">
        <f t="shared" si="9"/>
        <v>0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0</v>
      </c>
      <c r="R36" s="25">
        <f t="shared" si="1"/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0</v>
      </c>
      <c r="AD36" s="25">
        <f t="shared" si="3"/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f t="shared" si="4"/>
        <v>0</v>
      </c>
      <c r="AT36" s="25">
        <f t="shared" si="5"/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f t="shared" si="6"/>
        <v>0</v>
      </c>
      <c r="BJ36" s="25">
        <f t="shared" si="7"/>
        <v>0</v>
      </c>
      <c r="BK36" s="25">
        <f t="shared" si="8"/>
        <v>0</v>
      </c>
      <c r="BL36" s="25">
        <f t="shared" si="9"/>
        <v>0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f t="shared" si="0"/>
        <v>0</v>
      </c>
      <c r="R37" s="25">
        <f t="shared" si="1"/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f t="shared" si="2"/>
        <v>0</v>
      </c>
      <c r="AD37" s="25">
        <f t="shared" si="3"/>
        <v>0</v>
      </c>
      <c r="AE37" s="25">
        <v>0</v>
      </c>
      <c r="AF37" s="25">
        <v>0</v>
      </c>
      <c r="AG37" s="25">
        <v>0</v>
      </c>
      <c r="AH37" s="25">
        <v>0</v>
      </c>
      <c r="AI37" s="25">
        <v>0</v>
      </c>
      <c r="AJ37" s="25">
        <v>0</v>
      </c>
      <c r="AK37" s="25">
        <v>0</v>
      </c>
      <c r="AL37" s="25">
        <v>0</v>
      </c>
      <c r="AM37" s="25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5">
        <f t="shared" si="4"/>
        <v>0</v>
      </c>
      <c r="AT37" s="25">
        <f t="shared" si="5"/>
        <v>0</v>
      </c>
      <c r="AU37" s="25">
        <v>0</v>
      </c>
      <c r="AV37" s="25">
        <v>0</v>
      </c>
      <c r="AW37" s="25">
        <v>0</v>
      </c>
      <c r="AX37" s="25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0</v>
      </c>
      <c r="BD37" s="25">
        <v>0</v>
      </c>
      <c r="BE37" s="25">
        <v>0</v>
      </c>
      <c r="BF37" s="25">
        <v>0</v>
      </c>
      <c r="BG37" s="25">
        <v>0</v>
      </c>
      <c r="BH37" s="25">
        <v>0</v>
      </c>
      <c r="BI37" s="25">
        <f t="shared" si="6"/>
        <v>0</v>
      </c>
      <c r="BJ37" s="25">
        <f t="shared" si="7"/>
        <v>0</v>
      </c>
      <c r="BK37" s="25">
        <f t="shared" si="8"/>
        <v>0</v>
      </c>
      <c r="BL37" s="25">
        <f t="shared" si="9"/>
        <v>0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f t="shared" si="0"/>
        <v>0</v>
      </c>
      <c r="R38" s="25">
        <f t="shared" si="1"/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f t="shared" si="2"/>
        <v>0</v>
      </c>
      <c r="AD38" s="25">
        <f t="shared" si="3"/>
        <v>0</v>
      </c>
      <c r="AE38" s="25">
        <v>0</v>
      </c>
      <c r="AF38" s="25">
        <v>0</v>
      </c>
      <c r="AG38" s="25">
        <v>0</v>
      </c>
      <c r="AH38" s="25">
        <v>0</v>
      </c>
      <c r="AI38" s="25">
        <v>0</v>
      </c>
      <c r="AJ38" s="25">
        <v>0</v>
      </c>
      <c r="AK38" s="25">
        <v>0</v>
      </c>
      <c r="AL38" s="25">
        <v>0</v>
      </c>
      <c r="AM38" s="25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5">
        <f t="shared" si="4"/>
        <v>0</v>
      </c>
      <c r="AT38" s="25">
        <f t="shared" si="5"/>
        <v>0</v>
      </c>
      <c r="AU38" s="25">
        <v>0</v>
      </c>
      <c r="AV38" s="25">
        <v>0</v>
      </c>
      <c r="AW38" s="25">
        <v>0</v>
      </c>
      <c r="AX38" s="25">
        <v>0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>
        <v>0</v>
      </c>
      <c r="BF38" s="25">
        <v>0</v>
      </c>
      <c r="BG38" s="25">
        <v>0</v>
      </c>
      <c r="BH38" s="25">
        <v>0</v>
      </c>
      <c r="BI38" s="25">
        <f t="shared" si="6"/>
        <v>0</v>
      </c>
      <c r="BJ38" s="25">
        <f t="shared" si="7"/>
        <v>0</v>
      </c>
      <c r="BK38" s="25">
        <f t="shared" si="8"/>
        <v>0</v>
      </c>
      <c r="BL38" s="25">
        <f t="shared" si="9"/>
        <v>0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f t="shared" si="0"/>
        <v>0</v>
      </c>
      <c r="R39" s="25">
        <f t="shared" si="1"/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0</v>
      </c>
      <c r="AD39" s="25">
        <f t="shared" si="3"/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0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5">
        <f t="shared" si="4"/>
        <v>0</v>
      </c>
      <c r="AT39" s="25">
        <f t="shared" si="5"/>
        <v>0</v>
      </c>
      <c r="AU39" s="25">
        <v>0</v>
      </c>
      <c r="AV39" s="25">
        <v>0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f t="shared" si="6"/>
        <v>0</v>
      </c>
      <c r="BJ39" s="25">
        <f t="shared" si="7"/>
        <v>0</v>
      </c>
      <c r="BK39" s="25">
        <f t="shared" si="8"/>
        <v>0</v>
      </c>
      <c r="BL39" s="25">
        <f t="shared" si="9"/>
        <v>0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0</v>
      </c>
      <c r="R40" s="25">
        <f t="shared" si="1"/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0</v>
      </c>
      <c r="AD40" s="25">
        <f t="shared" si="3"/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f t="shared" si="4"/>
        <v>0</v>
      </c>
      <c r="AT40" s="25">
        <f t="shared" si="5"/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f t="shared" si="6"/>
        <v>0</v>
      </c>
      <c r="BJ40" s="25">
        <f t="shared" si="7"/>
        <v>0</v>
      </c>
      <c r="BK40" s="25">
        <f t="shared" si="8"/>
        <v>0</v>
      </c>
      <c r="BL40" s="25">
        <f t="shared" si="9"/>
        <v>0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f t="shared" si="0"/>
        <v>0</v>
      </c>
      <c r="R41" s="25">
        <f t="shared" si="1"/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0</v>
      </c>
      <c r="AD41" s="25">
        <f t="shared" si="3"/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</v>
      </c>
      <c r="AO41" s="25">
        <v>0</v>
      </c>
      <c r="AP41" s="25">
        <v>0</v>
      </c>
      <c r="AQ41" s="25">
        <v>0</v>
      </c>
      <c r="AR41" s="25">
        <v>0</v>
      </c>
      <c r="AS41" s="25">
        <f t="shared" si="4"/>
        <v>0</v>
      </c>
      <c r="AT41" s="25">
        <f t="shared" si="5"/>
        <v>0</v>
      </c>
      <c r="AU41" s="25">
        <v>0</v>
      </c>
      <c r="AV41" s="25">
        <v>0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f t="shared" si="6"/>
        <v>0</v>
      </c>
      <c r="BJ41" s="25">
        <f t="shared" si="7"/>
        <v>0</v>
      </c>
      <c r="BK41" s="25">
        <f t="shared" si="8"/>
        <v>0</v>
      </c>
      <c r="BL41" s="25">
        <f t="shared" si="9"/>
        <v>0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0</v>
      </c>
      <c r="R42" s="25">
        <f t="shared" si="1"/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2"/>
        <v>0</v>
      </c>
      <c r="AD42" s="25">
        <f t="shared" si="3"/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0</v>
      </c>
      <c r="AP42" s="25">
        <v>0</v>
      </c>
      <c r="AQ42" s="25">
        <v>0</v>
      </c>
      <c r="AR42" s="25">
        <v>0</v>
      </c>
      <c r="AS42" s="25">
        <f t="shared" si="4"/>
        <v>0</v>
      </c>
      <c r="AT42" s="25">
        <f t="shared" si="5"/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0</v>
      </c>
      <c r="BH42" s="25">
        <v>0</v>
      </c>
      <c r="BI42" s="25">
        <f t="shared" si="6"/>
        <v>0</v>
      </c>
      <c r="BJ42" s="25">
        <f t="shared" si="7"/>
        <v>0</v>
      </c>
      <c r="BK42" s="25">
        <f t="shared" si="8"/>
        <v>0</v>
      </c>
      <c r="BL42" s="25">
        <f t="shared" si="9"/>
        <v>0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41393</v>
      </c>
      <c r="D48" s="25">
        <v>299.02999999999997</v>
      </c>
      <c r="E48" s="25">
        <v>585</v>
      </c>
      <c r="F48" s="25">
        <v>6.12</v>
      </c>
      <c r="G48" s="25">
        <v>365</v>
      </c>
      <c r="H48" s="25">
        <v>5.15</v>
      </c>
      <c r="I48" s="25">
        <v>659</v>
      </c>
      <c r="J48" s="25">
        <v>11.01</v>
      </c>
      <c r="K48" s="25">
        <v>715</v>
      </c>
      <c r="L48" s="25">
        <v>18.059999999999999</v>
      </c>
      <c r="M48" s="25">
        <v>54</v>
      </c>
      <c r="N48" s="25">
        <v>2.71</v>
      </c>
      <c r="O48" s="25">
        <v>30347</v>
      </c>
      <c r="P48" s="25">
        <v>233.96</v>
      </c>
      <c r="Q48" s="25">
        <f t="shared" si="0"/>
        <v>43352</v>
      </c>
      <c r="R48" s="25">
        <f t="shared" si="1"/>
        <v>334.21999999999997</v>
      </c>
      <c r="S48" s="25">
        <v>267</v>
      </c>
      <c r="T48" s="25">
        <v>8.0399999999999991</v>
      </c>
      <c r="U48" s="25">
        <v>23</v>
      </c>
      <c r="V48" s="25">
        <v>6.7</v>
      </c>
      <c r="W48" s="25">
        <v>170</v>
      </c>
      <c r="X48" s="25">
        <v>4.0199999999999996</v>
      </c>
      <c r="Y48" s="25">
        <v>314</v>
      </c>
      <c r="Z48" s="25">
        <v>12.87</v>
      </c>
      <c r="AA48" s="25">
        <v>38</v>
      </c>
      <c r="AB48" s="25">
        <v>1.93</v>
      </c>
      <c r="AC48" s="25">
        <f t="shared" si="2"/>
        <v>774</v>
      </c>
      <c r="AD48" s="25">
        <f t="shared" si="3"/>
        <v>31.629999999999995</v>
      </c>
      <c r="AE48" s="25">
        <v>29</v>
      </c>
      <c r="AF48" s="25">
        <v>0.25</v>
      </c>
      <c r="AG48" s="25">
        <v>452</v>
      </c>
      <c r="AH48" s="25">
        <v>1.77</v>
      </c>
      <c r="AI48" s="25">
        <v>30</v>
      </c>
      <c r="AJ48" s="25">
        <v>3.96</v>
      </c>
      <c r="AK48" s="25">
        <v>365</v>
      </c>
      <c r="AL48" s="25">
        <v>2.9</v>
      </c>
      <c r="AM48" s="25">
        <v>117</v>
      </c>
      <c r="AN48" s="25">
        <v>0.89</v>
      </c>
      <c r="AO48" s="25">
        <v>672</v>
      </c>
      <c r="AP48" s="25">
        <v>5.34</v>
      </c>
      <c r="AQ48" s="25">
        <v>16</v>
      </c>
      <c r="AR48" s="25">
        <v>0.81</v>
      </c>
      <c r="AS48" s="25">
        <f t="shared" si="4"/>
        <v>45791</v>
      </c>
      <c r="AT48" s="25">
        <f t="shared" si="5"/>
        <v>380.95999999999987</v>
      </c>
      <c r="AU48" s="25">
        <v>18316</v>
      </c>
      <c r="AV48" s="25">
        <v>152.38</v>
      </c>
      <c r="AW48" s="25">
        <v>6410</v>
      </c>
      <c r="AX48" s="25">
        <v>53.34</v>
      </c>
      <c r="AY48" s="25">
        <v>0</v>
      </c>
      <c r="AZ48" s="25">
        <v>0</v>
      </c>
      <c r="BA48" s="25">
        <v>0</v>
      </c>
      <c r="BB48" s="25">
        <v>0</v>
      </c>
      <c r="BC48" s="25">
        <v>188</v>
      </c>
      <c r="BD48" s="25">
        <v>22.35</v>
      </c>
      <c r="BE48" s="25">
        <v>0</v>
      </c>
      <c r="BF48" s="25">
        <v>0</v>
      </c>
      <c r="BG48" s="25">
        <v>522</v>
      </c>
      <c r="BH48" s="25">
        <v>40.1</v>
      </c>
      <c r="BI48" s="25">
        <f t="shared" si="6"/>
        <v>710</v>
      </c>
      <c r="BJ48" s="25">
        <f t="shared" si="7"/>
        <v>62.45</v>
      </c>
      <c r="BK48" s="25">
        <f t="shared" si="8"/>
        <v>46501</v>
      </c>
      <c r="BL48" s="25">
        <f t="shared" si="9"/>
        <v>443.40999999999985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36867</v>
      </c>
      <c r="D50" s="25">
        <v>266.64999999999998</v>
      </c>
      <c r="E50" s="25">
        <v>31</v>
      </c>
      <c r="F50" s="25">
        <v>0.13</v>
      </c>
      <c r="G50" s="25">
        <v>1</v>
      </c>
      <c r="H50" s="25">
        <v>0.01</v>
      </c>
      <c r="I50" s="25">
        <v>226</v>
      </c>
      <c r="J50" s="25">
        <v>3.71</v>
      </c>
      <c r="K50" s="25">
        <v>583</v>
      </c>
      <c r="L50" s="25">
        <v>14.72</v>
      </c>
      <c r="M50" s="25">
        <v>44</v>
      </c>
      <c r="N50" s="25">
        <v>2.21</v>
      </c>
      <c r="O50" s="25">
        <v>26396</v>
      </c>
      <c r="P50" s="25">
        <v>199.65</v>
      </c>
      <c r="Q50" s="25">
        <f t="shared" si="0"/>
        <v>37707</v>
      </c>
      <c r="R50" s="25">
        <f t="shared" si="1"/>
        <v>285.20999999999998</v>
      </c>
      <c r="S50" s="25">
        <v>180</v>
      </c>
      <c r="T50" s="25">
        <v>5.4</v>
      </c>
      <c r="U50" s="25">
        <v>10</v>
      </c>
      <c r="V50" s="25">
        <v>4.5</v>
      </c>
      <c r="W50" s="25">
        <v>121</v>
      </c>
      <c r="X50" s="25">
        <v>2.7</v>
      </c>
      <c r="Y50" s="25">
        <v>222</v>
      </c>
      <c r="Z50" s="25">
        <v>8.74</v>
      </c>
      <c r="AA50" s="25">
        <v>25</v>
      </c>
      <c r="AB50" s="25">
        <v>1.31</v>
      </c>
      <c r="AC50" s="25">
        <f t="shared" si="2"/>
        <v>533</v>
      </c>
      <c r="AD50" s="25">
        <f t="shared" si="3"/>
        <v>21.340000000000003</v>
      </c>
      <c r="AE50" s="25">
        <v>0</v>
      </c>
      <c r="AF50" s="25">
        <v>0</v>
      </c>
      <c r="AG50" s="25">
        <v>861</v>
      </c>
      <c r="AH50" s="25">
        <v>3.4</v>
      </c>
      <c r="AI50" s="25">
        <v>35</v>
      </c>
      <c r="AJ50" s="25">
        <v>3.94</v>
      </c>
      <c r="AK50" s="25">
        <v>230</v>
      </c>
      <c r="AL50" s="25">
        <v>1.79</v>
      </c>
      <c r="AM50" s="25">
        <v>104</v>
      </c>
      <c r="AN50" s="25">
        <v>0.77</v>
      </c>
      <c r="AO50" s="25">
        <v>92</v>
      </c>
      <c r="AP50" s="25">
        <v>0.72</v>
      </c>
      <c r="AQ50" s="25">
        <v>2</v>
      </c>
      <c r="AR50" s="25">
        <v>0.11</v>
      </c>
      <c r="AS50" s="25">
        <f t="shared" si="4"/>
        <v>39562</v>
      </c>
      <c r="AT50" s="25">
        <f t="shared" si="5"/>
        <v>317.16999999999996</v>
      </c>
      <c r="AU50" s="25">
        <v>15825</v>
      </c>
      <c r="AV50" s="25">
        <v>126.85</v>
      </c>
      <c r="AW50" s="25">
        <v>5538</v>
      </c>
      <c r="AX50" s="25">
        <v>44.39</v>
      </c>
      <c r="AY50" s="25">
        <v>0</v>
      </c>
      <c r="AZ50" s="25">
        <v>0</v>
      </c>
      <c r="BA50" s="25">
        <v>0</v>
      </c>
      <c r="BB50" s="25">
        <v>0</v>
      </c>
      <c r="BC50" s="25">
        <v>225</v>
      </c>
      <c r="BD50" s="25">
        <v>28.59</v>
      </c>
      <c r="BE50" s="25">
        <v>0</v>
      </c>
      <c r="BF50" s="25">
        <v>0</v>
      </c>
      <c r="BG50" s="25">
        <v>675</v>
      </c>
      <c r="BH50" s="25">
        <v>51.31</v>
      </c>
      <c r="BI50" s="25">
        <f t="shared" si="6"/>
        <v>900</v>
      </c>
      <c r="BJ50" s="25">
        <f t="shared" si="7"/>
        <v>79.900000000000006</v>
      </c>
      <c r="BK50" s="25">
        <f t="shared" si="8"/>
        <v>40462</v>
      </c>
      <c r="BL50" s="25">
        <f t="shared" si="9"/>
        <v>397.06999999999994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195569</v>
      </c>
      <c r="D51" s="35">
        <f t="shared" si="10"/>
        <v>1424.9899999999998</v>
      </c>
      <c r="E51" s="35">
        <f t="shared" si="10"/>
        <v>17501</v>
      </c>
      <c r="F51" s="35">
        <f t="shared" si="10"/>
        <v>288.59999999999997</v>
      </c>
      <c r="G51" s="35">
        <f t="shared" si="10"/>
        <v>14498</v>
      </c>
      <c r="H51" s="35">
        <f t="shared" si="10"/>
        <v>242.61999999999998</v>
      </c>
      <c r="I51" s="35">
        <f t="shared" si="10"/>
        <v>7768</v>
      </c>
      <c r="J51" s="35">
        <f t="shared" si="10"/>
        <v>130.32999999999998</v>
      </c>
      <c r="K51" s="35">
        <f t="shared" si="10"/>
        <v>10135</v>
      </c>
      <c r="L51" s="35">
        <f t="shared" si="10"/>
        <v>256.07</v>
      </c>
      <c r="M51" s="35">
        <f t="shared" si="10"/>
        <v>769</v>
      </c>
      <c r="N51" s="35">
        <f t="shared" si="10"/>
        <v>38.4</v>
      </c>
      <c r="O51" s="35">
        <f t="shared" si="10"/>
        <v>161685</v>
      </c>
      <c r="P51" s="35">
        <f t="shared" si="10"/>
        <v>1470.02</v>
      </c>
      <c r="Q51" s="35">
        <f t="shared" si="10"/>
        <v>230973</v>
      </c>
      <c r="R51" s="35">
        <f t="shared" si="10"/>
        <v>2099.9899999999998</v>
      </c>
      <c r="S51" s="35">
        <f t="shared" si="10"/>
        <v>5515</v>
      </c>
      <c r="T51" s="35">
        <f t="shared" si="10"/>
        <v>165.25999999999996</v>
      </c>
      <c r="U51" s="35">
        <f t="shared" si="10"/>
        <v>288</v>
      </c>
      <c r="V51" s="35">
        <f t="shared" si="10"/>
        <v>137.63</v>
      </c>
      <c r="W51" s="35">
        <f t="shared" si="10"/>
        <v>3526</v>
      </c>
      <c r="X51" s="35">
        <f t="shared" si="10"/>
        <v>82.679999999999993</v>
      </c>
      <c r="Y51" s="35">
        <f t="shared" si="10"/>
        <v>6535</v>
      </c>
      <c r="Z51" s="35">
        <f t="shared" si="10"/>
        <v>264.45000000000005</v>
      </c>
      <c r="AA51" s="35">
        <f t="shared" si="10"/>
        <v>793</v>
      </c>
      <c r="AB51" s="35">
        <f t="shared" si="10"/>
        <v>39.669999999999995</v>
      </c>
      <c r="AC51" s="35">
        <f t="shared" si="10"/>
        <v>15864</v>
      </c>
      <c r="AD51" s="35">
        <f t="shared" si="10"/>
        <v>650.01999999999987</v>
      </c>
      <c r="AE51" s="35">
        <f t="shared" si="10"/>
        <v>343</v>
      </c>
      <c r="AF51" s="35">
        <f t="shared" si="10"/>
        <v>2.6799999999999993</v>
      </c>
      <c r="AG51" s="35">
        <f t="shared" si="10"/>
        <v>6000</v>
      </c>
      <c r="AH51" s="35">
        <f t="shared" si="10"/>
        <v>23.589999999999996</v>
      </c>
      <c r="AI51" s="35">
        <f t="shared" ref="AI51:BL51" si="11">SUM(AI8:AI50)</f>
        <v>563</v>
      </c>
      <c r="AJ51" s="35">
        <f t="shared" si="11"/>
        <v>66.67</v>
      </c>
      <c r="AK51" s="35">
        <f t="shared" si="11"/>
        <v>4258</v>
      </c>
      <c r="AL51" s="35">
        <f t="shared" si="11"/>
        <v>33.4</v>
      </c>
      <c r="AM51" s="35">
        <f t="shared" si="11"/>
        <v>1451</v>
      </c>
      <c r="AN51" s="35">
        <f t="shared" si="11"/>
        <v>11.31</v>
      </c>
      <c r="AO51" s="35">
        <f t="shared" si="11"/>
        <v>7942</v>
      </c>
      <c r="AP51" s="35">
        <f t="shared" si="11"/>
        <v>62.349999999999994</v>
      </c>
      <c r="AQ51" s="35">
        <f t="shared" si="11"/>
        <v>183</v>
      </c>
      <c r="AR51" s="35">
        <f t="shared" si="11"/>
        <v>9.25</v>
      </c>
      <c r="AS51" s="35">
        <f t="shared" si="11"/>
        <v>267394</v>
      </c>
      <c r="AT51" s="35">
        <f t="shared" si="11"/>
        <v>2950.01</v>
      </c>
      <c r="AU51" s="35">
        <f t="shared" si="11"/>
        <v>106957</v>
      </c>
      <c r="AV51" s="35">
        <f t="shared" si="11"/>
        <v>1179.99</v>
      </c>
      <c r="AW51" s="35">
        <f t="shared" si="11"/>
        <v>37433</v>
      </c>
      <c r="AX51" s="35">
        <f t="shared" si="11"/>
        <v>412.99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3430</v>
      </c>
      <c r="BD51" s="35">
        <f t="shared" si="11"/>
        <v>429.77000000000004</v>
      </c>
      <c r="BE51" s="35">
        <f t="shared" si="11"/>
        <v>0</v>
      </c>
      <c r="BF51" s="35">
        <f t="shared" si="11"/>
        <v>0</v>
      </c>
      <c r="BG51" s="35">
        <f t="shared" si="11"/>
        <v>10160</v>
      </c>
      <c r="BH51" s="35">
        <f t="shared" si="11"/>
        <v>770.2</v>
      </c>
      <c r="BI51" s="35">
        <f t="shared" si="11"/>
        <v>13590</v>
      </c>
      <c r="BJ51" s="35">
        <f t="shared" si="11"/>
        <v>1199.97</v>
      </c>
      <c r="BK51" s="35">
        <f t="shared" si="11"/>
        <v>280984</v>
      </c>
      <c r="BL51" s="35">
        <f t="shared" si="11"/>
        <v>4149.9800000000005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27676</v>
      </c>
      <c r="D8" s="25">
        <v>391.59</v>
      </c>
      <c r="E8" s="25">
        <v>8585</v>
      </c>
      <c r="F8" s="25">
        <v>127.42</v>
      </c>
      <c r="G8" s="25">
        <v>1186</v>
      </c>
      <c r="H8" s="25">
        <v>17.25</v>
      </c>
      <c r="I8" s="25">
        <v>193</v>
      </c>
      <c r="J8" s="25">
        <v>2.0499999999999998</v>
      </c>
      <c r="K8" s="25">
        <v>958</v>
      </c>
      <c r="L8" s="25">
        <v>213.72</v>
      </c>
      <c r="M8" s="25">
        <v>641</v>
      </c>
      <c r="N8" s="25">
        <v>32.01</v>
      </c>
      <c r="O8" s="25">
        <v>26188</v>
      </c>
      <c r="P8" s="25">
        <v>514.36</v>
      </c>
      <c r="Q8" s="25">
        <f t="shared" ref="Q8:Q50" si="0">(C8+E8+I8+K8)</f>
        <v>37412</v>
      </c>
      <c r="R8" s="25">
        <f t="shared" ref="R8:R50" si="1">(D8+F8+J8+L8)</f>
        <v>734.78</v>
      </c>
      <c r="S8" s="25">
        <v>12227</v>
      </c>
      <c r="T8" s="25">
        <v>193.84</v>
      </c>
      <c r="U8" s="25">
        <v>1277</v>
      </c>
      <c r="V8" s="25">
        <v>99.88</v>
      </c>
      <c r="W8" s="25">
        <v>208</v>
      </c>
      <c r="X8" s="25">
        <v>42.59</v>
      </c>
      <c r="Y8" s="25">
        <v>42</v>
      </c>
      <c r="Z8" s="25">
        <v>0.5</v>
      </c>
      <c r="AA8" s="25">
        <v>0</v>
      </c>
      <c r="AB8" s="25">
        <v>0</v>
      </c>
      <c r="AC8" s="25">
        <f t="shared" ref="AC8:AC50" si="2">(S8+U8+W8+Y8)</f>
        <v>13754</v>
      </c>
      <c r="AD8" s="25">
        <f t="shared" ref="AD8:AD50" si="3">(T8+V8+X8+Z8)</f>
        <v>336.81000000000006</v>
      </c>
      <c r="AE8" s="25">
        <v>42</v>
      </c>
      <c r="AF8" s="25">
        <v>0.5</v>
      </c>
      <c r="AG8" s="25">
        <v>1083</v>
      </c>
      <c r="AH8" s="25">
        <v>4.62</v>
      </c>
      <c r="AI8" s="25">
        <v>53</v>
      </c>
      <c r="AJ8" s="25">
        <v>1.2</v>
      </c>
      <c r="AK8" s="25">
        <v>42</v>
      </c>
      <c r="AL8" s="25">
        <v>0.5</v>
      </c>
      <c r="AM8" s="25">
        <v>49</v>
      </c>
      <c r="AN8" s="25">
        <v>0.54</v>
      </c>
      <c r="AO8" s="25">
        <v>42</v>
      </c>
      <c r="AP8" s="25">
        <v>0.5</v>
      </c>
      <c r="AQ8" s="25">
        <v>0</v>
      </c>
      <c r="AR8" s="25">
        <v>0</v>
      </c>
      <c r="AS8" s="25">
        <f t="shared" ref="AS8:AS50" si="4">(Q8+AC8+AE8+AG8+AI8+AK8+AM8+AO8)</f>
        <v>52477</v>
      </c>
      <c r="AT8" s="25">
        <f t="shared" ref="AT8:AT50" si="5">(R8+AD8+AF8+AH8+AJ8+AL8+AN8+AP8)</f>
        <v>1079.45</v>
      </c>
      <c r="AU8" s="25">
        <v>18367</v>
      </c>
      <c r="AV8" s="25">
        <v>377.85</v>
      </c>
      <c r="AW8" s="25">
        <v>6428</v>
      </c>
      <c r="AX8" s="25">
        <v>132.22</v>
      </c>
      <c r="AY8" s="25">
        <v>0</v>
      </c>
      <c r="AZ8" s="25">
        <v>0</v>
      </c>
      <c r="BA8" s="25">
        <v>0</v>
      </c>
      <c r="BB8" s="25">
        <v>0</v>
      </c>
      <c r="BC8" s="25">
        <v>450</v>
      </c>
      <c r="BD8" s="25">
        <v>62.44</v>
      </c>
      <c r="BE8" s="25">
        <v>0</v>
      </c>
      <c r="BF8" s="25">
        <v>0</v>
      </c>
      <c r="BG8" s="25">
        <v>3845</v>
      </c>
      <c r="BH8" s="25">
        <v>324.31</v>
      </c>
      <c r="BI8" s="25">
        <f t="shared" ref="BI8:BI50" si="6">(AY8+BA8+BC8+BE8+BG8)</f>
        <v>4295</v>
      </c>
      <c r="BJ8" s="25">
        <f t="shared" ref="BJ8:BJ50" si="7">(AZ8+BB8+BD8+BF8+BH8)</f>
        <v>386.75</v>
      </c>
      <c r="BK8" s="25">
        <f t="shared" ref="BK8:BK50" si="8">(AS8+BI8)</f>
        <v>56772</v>
      </c>
      <c r="BL8" s="25">
        <f t="shared" ref="BL8:BL50" si="9">(AT8+BJ8)</f>
        <v>1466.2</v>
      </c>
    </row>
    <row r="9" spans="1:64" x14ac:dyDescent="0.25">
      <c r="A9" s="25">
        <v>2</v>
      </c>
      <c r="B9" s="23" t="s">
        <v>43</v>
      </c>
      <c r="C9" s="25">
        <v>487</v>
      </c>
      <c r="D9" s="25">
        <v>6.87</v>
      </c>
      <c r="E9" s="25">
        <v>1439</v>
      </c>
      <c r="F9" s="25">
        <v>21.33</v>
      </c>
      <c r="G9" s="25">
        <v>63</v>
      </c>
      <c r="H9" s="25">
        <v>0.8</v>
      </c>
      <c r="I9" s="25">
        <v>14</v>
      </c>
      <c r="J9" s="25">
        <v>0.15</v>
      </c>
      <c r="K9" s="25">
        <v>94</v>
      </c>
      <c r="L9" s="25">
        <v>20.51</v>
      </c>
      <c r="M9" s="25">
        <v>61</v>
      </c>
      <c r="N9" s="25">
        <v>3.07</v>
      </c>
      <c r="O9" s="25">
        <v>1423</v>
      </c>
      <c r="P9" s="25">
        <v>34.19</v>
      </c>
      <c r="Q9" s="25">
        <f t="shared" si="0"/>
        <v>2034</v>
      </c>
      <c r="R9" s="25">
        <f t="shared" si="1"/>
        <v>48.86</v>
      </c>
      <c r="S9" s="25">
        <v>1609</v>
      </c>
      <c r="T9" s="25">
        <v>25.5</v>
      </c>
      <c r="U9" s="25">
        <v>362</v>
      </c>
      <c r="V9" s="25">
        <v>28.45</v>
      </c>
      <c r="W9" s="25">
        <v>39</v>
      </c>
      <c r="X9" s="25">
        <v>8.7200000000000006</v>
      </c>
      <c r="Y9" s="25">
        <v>5</v>
      </c>
      <c r="Z9" s="25">
        <v>0.05</v>
      </c>
      <c r="AA9" s="25">
        <v>0</v>
      </c>
      <c r="AB9" s="25">
        <v>0</v>
      </c>
      <c r="AC9" s="25">
        <f t="shared" si="2"/>
        <v>2015</v>
      </c>
      <c r="AD9" s="25">
        <f t="shared" si="3"/>
        <v>62.72</v>
      </c>
      <c r="AE9" s="25">
        <v>5</v>
      </c>
      <c r="AF9" s="25">
        <v>0.05</v>
      </c>
      <c r="AG9" s="25">
        <v>296</v>
      </c>
      <c r="AH9" s="25">
        <v>1.25</v>
      </c>
      <c r="AI9" s="25">
        <v>30</v>
      </c>
      <c r="AJ9" s="25">
        <v>3.96</v>
      </c>
      <c r="AK9" s="25">
        <v>5</v>
      </c>
      <c r="AL9" s="25">
        <v>0.05</v>
      </c>
      <c r="AM9" s="25">
        <v>5</v>
      </c>
      <c r="AN9" s="25">
        <v>0.05</v>
      </c>
      <c r="AO9" s="25">
        <v>5</v>
      </c>
      <c r="AP9" s="25">
        <v>0.04</v>
      </c>
      <c r="AQ9" s="25">
        <v>0</v>
      </c>
      <c r="AR9" s="25">
        <v>0</v>
      </c>
      <c r="AS9" s="25">
        <f t="shared" si="4"/>
        <v>4395</v>
      </c>
      <c r="AT9" s="25">
        <f t="shared" si="5"/>
        <v>116.97999999999999</v>
      </c>
      <c r="AU9" s="25">
        <v>1539</v>
      </c>
      <c r="AV9" s="25">
        <v>40.96</v>
      </c>
      <c r="AW9" s="25">
        <v>539</v>
      </c>
      <c r="AX9" s="25">
        <v>14.34</v>
      </c>
      <c r="AY9" s="25">
        <v>0</v>
      </c>
      <c r="AZ9" s="25">
        <v>0</v>
      </c>
      <c r="BA9" s="25">
        <v>0</v>
      </c>
      <c r="BB9" s="25">
        <v>0</v>
      </c>
      <c r="BC9" s="25">
        <v>25</v>
      </c>
      <c r="BD9" s="25">
        <v>3.67</v>
      </c>
      <c r="BE9" s="25">
        <v>0</v>
      </c>
      <c r="BF9" s="25">
        <v>0</v>
      </c>
      <c r="BG9" s="25">
        <v>656</v>
      </c>
      <c r="BH9" s="25">
        <v>55.07</v>
      </c>
      <c r="BI9" s="25">
        <f t="shared" si="6"/>
        <v>681</v>
      </c>
      <c r="BJ9" s="25">
        <f t="shared" si="7"/>
        <v>58.74</v>
      </c>
      <c r="BK9" s="25">
        <f t="shared" si="8"/>
        <v>5076</v>
      </c>
      <c r="BL9" s="25">
        <f t="shared" si="9"/>
        <v>175.72</v>
      </c>
    </row>
    <row r="10" spans="1:64" x14ac:dyDescent="0.25">
      <c r="A10" s="25">
        <v>3</v>
      </c>
      <c r="B10" s="23" t="s">
        <v>44</v>
      </c>
      <c r="C10" s="25">
        <v>10907</v>
      </c>
      <c r="D10" s="25">
        <v>154.47999999999999</v>
      </c>
      <c r="E10" s="25">
        <v>2142</v>
      </c>
      <c r="F10" s="25">
        <v>31.47</v>
      </c>
      <c r="G10" s="25">
        <v>305</v>
      </c>
      <c r="H10" s="25">
        <v>4.26</v>
      </c>
      <c r="I10" s="25">
        <v>1027</v>
      </c>
      <c r="J10" s="25">
        <v>15.38</v>
      </c>
      <c r="K10" s="25">
        <v>608</v>
      </c>
      <c r="L10" s="25">
        <v>134.63999999999999</v>
      </c>
      <c r="M10" s="25">
        <v>405</v>
      </c>
      <c r="N10" s="25">
        <v>20.2</v>
      </c>
      <c r="O10" s="25">
        <v>10280</v>
      </c>
      <c r="P10" s="25">
        <v>235.19</v>
      </c>
      <c r="Q10" s="25">
        <f t="shared" si="0"/>
        <v>14684</v>
      </c>
      <c r="R10" s="25">
        <f t="shared" si="1"/>
        <v>335.96999999999997</v>
      </c>
      <c r="S10" s="25">
        <v>5865</v>
      </c>
      <c r="T10" s="25">
        <v>92.98</v>
      </c>
      <c r="U10" s="25">
        <v>1887</v>
      </c>
      <c r="V10" s="25">
        <v>149.29</v>
      </c>
      <c r="W10" s="25">
        <v>234</v>
      </c>
      <c r="X10" s="25">
        <v>51.21</v>
      </c>
      <c r="Y10" s="25">
        <v>22</v>
      </c>
      <c r="Z10" s="25">
        <v>0.24</v>
      </c>
      <c r="AA10" s="25">
        <v>0</v>
      </c>
      <c r="AB10" s="25">
        <v>0</v>
      </c>
      <c r="AC10" s="25">
        <f t="shared" si="2"/>
        <v>8008</v>
      </c>
      <c r="AD10" s="25">
        <f t="shared" si="3"/>
        <v>293.71999999999997</v>
      </c>
      <c r="AE10" s="25">
        <v>22</v>
      </c>
      <c r="AF10" s="25">
        <v>0.24</v>
      </c>
      <c r="AG10" s="25">
        <v>1113</v>
      </c>
      <c r="AH10" s="25">
        <v>4.71</v>
      </c>
      <c r="AI10" s="25">
        <v>169</v>
      </c>
      <c r="AJ10" s="25">
        <v>22.01</v>
      </c>
      <c r="AK10" s="25">
        <v>22</v>
      </c>
      <c r="AL10" s="25">
        <v>0.24</v>
      </c>
      <c r="AM10" s="25">
        <v>23</v>
      </c>
      <c r="AN10" s="25">
        <v>0.25</v>
      </c>
      <c r="AO10" s="25">
        <v>2159</v>
      </c>
      <c r="AP10" s="25">
        <v>18.32</v>
      </c>
      <c r="AQ10" s="25">
        <v>54</v>
      </c>
      <c r="AR10" s="25">
        <v>2.7</v>
      </c>
      <c r="AS10" s="25">
        <f t="shared" si="4"/>
        <v>26200</v>
      </c>
      <c r="AT10" s="25">
        <f t="shared" si="5"/>
        <v>675.46</v>
      </c>
      <c r="AU10" s="25">
        <v>9169</v>
      </c>
      <c r="AV10" s="25">
        <v>236.46</v>
      </c>
      <c r="AW10" s="25">
        <v>3210</v>
      </c>
      <c r="AX10" s="25">
        <v>82.75</v>
      </c>
      <c r="AY10" s="25">
        <v>0</v>
      </c>
      <c r="AZ10" s="25">
        <v>0</v>
      </c>
      <c r="BA10" s="25">
        <v>0</v>
      </c>
      <c r="BB10" s="25">
        <v>0</v>
      </c>
      <c r="BC10" s="25">
        <v>225</v>
      </c>
      <c r="BD10" s="25">
        <v>31.16</v>
      </c>
      <c r="BE10" s="25">
        <v>0</v>
      </c>
      <c r="BF10" s="25">
        <v>0</v>
      </c>
      <c r="BG10" s="25">
        <v>1371</v>
      </c>
      <c r="BH10" s="25">
        <v>115.52</v>
      </c>
      <c r="BI10" s="25">
        <f t="shared" si="6"/>
        <v>1596</v>
      </c>
      <c r="BJ10" s="25">
        <f t="shared" si="7"/>
        <v>146.68</v>
      </c>
      <c r="BK10" s="25">
        <f t="shared" si="8"/>
        <v>27796</v>
      </c>
      <c r="BL10" s="25">
        <f t="shared" si="9"/>
        <v>822.1400000000001</v>
      </c>
    </row>
    <row r="11" spans="1:64" x14ac:dyDescent="0.25">
      <c r="A11" s="25">
        <v>4</v>
      </c>
      <c r="B11" s="23" t="s">
        <v>45</v>
      </c>
      <c r="C11" s="25">
        <v>5192</v>
      </c>
      <c r="D11" s="25">
        <v>73.459999999999994</v>
      </c>
      <c r="E11" s="25">
        <v>58</v>
      </c>
      <c r="F11" s="25">
        <v>0.57999999999999996</v>
      </c>
      <c r="G11" s="25">
        <v>24</v>
      </c>
      <c r="H11" s="25">
        <v>0.18</v>
      </c>
      <c r="I11" s="25">
        <v>124</v>
      </c>
      <c r="J11" s="25">
        <v>1.83</v>
      </c>
      <c r="K11" s="25">
        <v>9</v>
      </c>
      <c r="L11" s="25">
        <v>1.1499999999999999</v>
      </c>
      <c r="M11" s="25">
        <v>3</v>
      </c>
      <c r="N11" s="25">
        <v>0.13</v>
      </c>
      <c r="O11" s="25">
        <v>3767</v>
      </c>
      <c r="P11" s="25">
        <v>53.91</v>
      </c>
      <c r="Q11" s="25">
        <f t="shared" si="0"/>
        <v>5383</v>
      </c>
      <c r="R11" s="25">
        <f t="shared" si="1"/>
        <v>77.02</v>
      </c>
      <c r="S11" s="25">
        <v>2874</v>
      </c>
      <c r="T11" s="25">
        <v>45.56</v>
      </c>
      <c r="U11" s="25">
        <v>101</v>
      </c>
      <c r="V11" s="25">
        <v>7.77</v>
      </c>
      <c r="W11" s="25">
        <v>6</v>
      </c>
      <c r="X11" s="25">
        <v>0.06</v>
      </c>
      <c r="Y11" s="25">
        <v>18</v>
      </c>
      <c r="Z11" s="25">
        <v>0.53</v>
      </c>
      <c r="AA11" s="25">
        <v>1</v>
      </c>
      <c r="AB11" s="25">
        <v>7.0000000000000007E-2</v>
      </c>
      <c r="AC11" s="25">
        <f t="shared" si="2"/>
        <v>2999</v>
      </c>
      <c r="AD11" s="25">
        <f t="shared" si="3"/>
        <v>53.92</v>
      </c>
      <c r="AE11" s="25">
        <v>6</v>
      </c>
      <c r="AF11" s="25">
        <v>0.06</v>
      </c>
      <c r="AG11" s="25">
        <v>259</v>
      </c>
      <c r="AH11" s="25">
        <v>1.0900000000000001</v>
      </c>
      <c r="AI11" s="25">
        <v>31</v>
      </c>
      <c r="AJ11" s="25">
        <v>4.09</v>
      </c>
      <c r="AK11" s="25">
        <v>6</v>
      </c>
      <c r="AL11" s="25">
        <v>0.06</v>
      </c>
      <c r="AM11" s="25">
        <v>49</v>
      </c>
      <c r="AN11" s="25">
        <v>0.41</v>
      </c>
      <c r="AO11" s="25">
        <v>6</v>
      </c>
      <c r="AP11" s="25">
        <v>0.06</v>
      </c>
      <c r="AQ11" s="25">
        <v>0</v>
      </c>
      <c r="AR11" s="25">
        <v>0</v>
      </c>
      <c r="AS11" s="25">
        <f t="shared" si="4"/>
        <v>8739</v>
      </c>
      <c r="AT11" s="25">
        <f t="shared" si="5"/>
        <v>136.71</v>
      </c>
      <c r="AU11" s="25">
        <v>3058</v>
      </c>
      <c r="AV11" s="25">
        <v>47.86</v>
      </c>
      <c r="AW11" s="25">
        <v>1070</v>
      </c>
      <c r="AX11" s="25">
        <v>16.75</v>
      </c>
      <c r="AY11" s="25">
        <v>0</v>
      </c>
      <c r="AZ11" s="25">
        <v>0</v>
      </c>
      <c r="BA11" s="25">
        <v>0</v>
      </c>
      <c r="BB11" s="25">
        <v>0</v>
      </c>
      <c r="BC11" s="25">
        <v>32</v>
      </c>
      <c r="BD11" s="25">
        <v>4.34</v>
      </c>
      <c r="BE11" s="25">
        <v>0</v>
      </c>
      <c r="BF11" s="25">
        <v>0</v>
      </c>
      <c r="BG11" s="25">
        <v>226</v>
      </c>
      <c r="BH11" s="25">
        <v>19.010000000000002</v>
      </c>
      <c r="BI11" s="25">
        <f t="shared" si="6"/>
        <v>258</v>
      </c>
      <c r="BJ11" s="25">
        <f t="shared" si="7"/>
        <v>23.35</v>
      </c>
      <c r="BK11" s="25">
        <f t="shared" si="8"/>
        <v>8997</v>
      </c>
      <c r="BL11" s="25">
        <f t="shared" si="9"/>
        <v>160.06</v>
      </c>
    </row>
    <row r="12" spans="1:64" x14ac:dyDescent="0.25">
      <c r="A12" s="25">
        <v>5</v>
      </c>
      <c r="B12" s="23" t="s">
        <v>46</v>
      </c>
      <c r="C12" s="25">
        <v>25252</v>
      </c>
      <c r="D12" s="25">
        <v>357.88</v>
      </c>
      <c r="E12" s="25">
        <v>37449</v>
      </c>
      <c r="F12" s="25">
        <v>558.79</v>
      </c>
      <c r="G12" s="25">
        <v>172</v>
      </c>
      <c r="H12" s="25">
        <v>1.08</v>
      </c>
      <c r="I12" s="25">
        <v>217</v>
      </c>
      <c r="J12" s="25">
        <v>3.02</v>
      </c>
      <c r="K12" s="25">
        <v>52</v>
      </c>
      <c r="L12" s="25">
        <v>6.83</v>
      </c>
      <c r="M12" s="25">
        <v>18</v>
      </c>
      <c r="N12" s="25">
        <v>0.9</v>
      </c>
      <c r="O12" s="25">
        <v>44078</v>
      </c>
      <c r="P12" s="25">
        <v>648.53</v>
      </c>
      <c r="Q12" s="25">
        <f t="shared" si="0"/>
        <v>62970</v>
      </c>
      <c r="R12" s="25">
        <f t="shared" si="1"/>
        <v>926.52</v>
      </c>
      <c r="S12" s="25">
        <v>14070</v>
      </c>
      <c r="T12" s="25">
        <v>223.07</v>
      </c>
      <c r="U12" s="25">
        <v>1009</v>
      </c>
      <c r="V12" s="25">
        <v>79.42</v>
      </c>
      <c r="W12" s="25">
        <v>43</v>
      </c>
      <c r="X12" s="25">
        <v>0.52</v>
      </c>
      <c r="Y12" s="25">
        <v>118</v>
      </c>
      <c r="Z12" s="25">
        <v>3.05</v>
      </c>
      <c r="AA12" s="25">
        <v>7</v>
      </c>
      <c r="AB12" s="25">
        <v>0.36</v>
      </c>
      <c r="AC12" s="25">
        <f t="shared" si="2"/>
        <v>15240</v>
      </c>
      <c r="AD12" s="25">
        <f t="shared" si="3"/>
        <v>306.06</v>
      </c>
      <c r="AE12" s="25">
        <v>43</v>
      </c>
      <c r="AF12" s="25">
        <v>0.52</v>
      </c>
      <c r="AG12" s="25">
        <v>1481</v>
      </c>
      <c r="AH12" s="25">
        <v>6.27</v>
      </c>
      <c r="AI12" s="25">
        <v>257</v>
      </c>
      <c r="AJ12" s="25">
        <v>33.4</v>
      </c>
      <c r="AK12" s="25">
        <v>43</v>
      </c>
      <c r="AL12" s="25">
        <v>0.52</v>
      </c>
      <c r="AM12" s="25">
        <v>43</v>
      </c>
      <c r="AN12" s="25">
        <v>0.52</v>
      </c>
      <c r="AO12" s="25">
        <v>43</v>
      </c>
      <c r="AP12" s="25">
        <v>0.52</v>
      </c>
      <c r="AQ12" s="25">
        <v>0</v>
      </c>
      <c r="AR12" s="25">
        <v>0</v>
      </c>
      <c r="AS12" s="25">
        <f t="shared" si="4"/>
        <v>80120</v>
      </c>
      <c r="AT12" s="25">
        <f t="shared" si="5"/>
        <v>1274.33</v>
      </c>
      <c r="AU12" s="25">
        <v>28042</v>
      </c>
      <c r="AV12" s="25">
        <v>446.01</v>
      </c>
      <c r="AW12" s="25">
        <v>9814</v>
      </c>
      <c r="AX12" s="25">
        <v>156.1</v>
      </c>
      <c r="AY12" s="25">
        <v>0</v>
      </c>
      <c r="AZ12" s="25">
        <v>0</v>
      </c>
      <c r="BA12" s="25">
        <v>0</v>
      </c>
      <c r="BB12" s="25">
        <v>0</v>
      </c>
      <c r="BC12" s="25">
        <v>43</v>
      </c>
      <c r="BD12" s="25">
        <v>0.43</v>
      </c>
      <c r="BE12" s="25">
        <v>0</v>
      </c>
      <c r="BF12" s="25">
        <v>0</v>
      </c>
      <c r="BG12" s="25">
        <v>2217</v>
      </c>
      <c r="BH12" s="25">
        <v>186.38</v>
      </c>
      <c r="BI12" s="25">
        <f t="shared" si="6"/>
        <v>2260</v>
      </c>
      <c r="BJ12" s="25">
        <f t="shared" si="7"/>
        <v>186.81</v>
      </c>
      <c r="BK12" s="25">
        <f t="shared" si="8"/>
        <v>82380</v>
      </c>
      <c r="BL12" s="25">
        <f t="shared" si="9"/>
        <v>1461.1399999999999</v>
      </c>
    </row>
    <row r="13" spans="1:64" x14ac:dyDescent="0.25">
      <c r="A13" s="25">
        <v>6</v>
      </c>
      <c r="B13" s="23" t="s">
        <v>47</v>
      </c>
      <c r="C13" s="25">
        <v>404</v>
      </c>
      <c r="D13" s="25">
        <v>5.62</v>
      </c>
      <c r="E13" s="25">
        <v>8</v>
      </c>
      <c r="F13" s="25">
        <v>0.03</v>
      </c>
      <c r="G13" s="25">
        <v>8</v>
      </c>
      <c r="H13" s="25">
        <v>0.03</v>
      </c>
      <c r="I13" s="25">
        <v>4</v>
      </c>
      <c r="J13" s="25">
        <v>0.03</v>
      </c>
      <c r="K13" s="25">
        <v>2</v>
      </c>
      <c r="L13" s="25">
        <v>0.03</v>
      </c>
      <c r="M13" s="25">
        <v>0</v>
      </c>
      <c r="N13" s="25">
        <v>0</v>
      </c>
      <c r="O13" s="25">
        <v>293</v>
      </c>
      <c r="P13" s="25">
        <v>3.99</v>
      </c>
      <c r="Q13" s="25">
        <f t="shared" si="0"/>
        <v>418</v>
      </c>
      <c r="R13" s="25">
        <f t="shared" si="1"/>
        <v>5.7100000000000009</v>
      </c>
      <c r="S13" s="25">
        <v>1588</v>
      </c>
      <c r="T13" s="25">
        <v>25.17</v>
      </c>
      <c r="U13" s="25">
        <v>20</v>
      </c>
      <c r="V13" s="25">
        <v>1.52</v>
      </c>
      <c r="W13" s="25">
        <v>2</v>
      </c>
      <c r="X13" s="25">
        <v>0.02</v>
      </c>
      <c r="Y13" s="25">
        <v>2</v>
      </c>
      <c r="Z13" s="25">
        <v>0.02</v>
      </c>
      <c r="AA13" s="25">
        <v>0</v>
      </c>
      <c r="AB13" s="25">
        <v>0</v>
      </c>
      <c r="AC13" s="25">
        <f t="shared" si="2"/>
        <v>1612</v>
      </c>
      <c r="AD13" s="25">
        <f t="shared" si="3"/>
        <v>26.73</v>
      </c>
      <c r="AE13" s="25">
        <v>2</v>
      </c>
      <c r="AF13" s="25">
        <v>0.02</v>
      </c>
      <c r="AG13" s="25">
        <v>12</v>
      </c>
      <c r="AH13" s="25">
        <v>0.06</v>
      </c>
      <c r="AI13" s="25">
        <v>36</v>
      </c>
      <c r="AJ13" s="25">
        <v>4.51</v>
      </c>
      <c r="AK13" s="25">
        <v>2</v>
      </c>
      <c r="AL13" s="25">
        <v>0.02</v>
      </c>
      <c r="AM13" s="25">
        <v>2</v>
      </c>
      <c r="AN13" s="25">
        <v>0.02</v>
      </c>
      <c r="AO13" s="25">
        <v>2</v>
      </c>
      <c r="AP13" s="25">
        <v>0.02</v>
      </c>
      <c r="AQ13" s="25">
        <v>0</v>
      </c>
      <c r="AR13" s="25">
        <v>0</v>
      </c>
      <c r="AS13" s="25">
        <f t="shared" si="4"/>
        <v>2086</v>
      </c>
      <c r="AT13" s="25">
        <f t="shared" si="5"/>
        <v>37.090000000000011</v>
      </c>
      <c r="AU13" s="25">
        <v>730</v>
      </c>
      <c r="AV13" s="25">
        <v>12.99</v>
      </c>
      <c r="AW13" s="25">
        <v>256</v>
      </c>
      <c r="AX13" s="25">
        <v>4.55</v>
      </c>
      <c r="AY13" s="25">
        <v>0</v>
      </c>
      <c r="AZ13" s="25">
        <v>0</v>
      </c>
      <c r="BA13" s="25">
        <v>0</v>
      </c>
      <c r="BB13" s="25">
        <v>0</v>
      </c>
      <c r="BC13" s="25">
        <v>38</v>
      </c>
      <c r="BD13" s="25">
        <v>5.43</v>
      </c>
      <c r="BE13" s="25">
        <v>0</v>
      </c>
      <c r="BF13" s="25">
        <v>0</v>
      </c>
      <c r="BG13" s="25">
        <v>136</v>
      </c>
      <c r="BH13" s="25">
        <v>11.49</v>
      </c>
      <c r="BI13" s="25">
        <f t="shared" si="6"/>
        <v>174</v>
      </c>
      <c r="BJ13" s="25">
        <f t="shared" si="7"/>
        <v>16.920000000000002</v>
      </c>
      <c r="BK13" s="25">
        <f t="shared" si="8"/>
        <v>2260</v>
      </c>
      <c r="BL13" s="25">
        <f t="shared" si="9"/>
        <v>54.010000000000012</v>
      </c>
    </row>
    <row r="14" spans="1:64" x14ac:dyDescent="0.25">
      <c r="A14" s="25">
        <v>7</v>
      </c>
      <c r="B14" s="23" t="s">
        <v>48</v>
      </c>
      <c r="C14" s="25">
        <v>948</v>
      </c>
      <c r="D14" s="25">
        <v>13.39</v>
      </c>
      <c r="E14" s="25">
        <v>88</v>
      </c>
      <c r="F14" s="25">
        <v>1.27</v>
      </c>
      <c r="G14" s="25">
        <v>8</v>
      </c>
      <c r="H14" s="25">
        <v>0.08</v>
      </c>
      <c r="I14" s="25">
        <v>26</v>
      </c>
      <c r="J14" s="25">
        <v>0.35</v>
      </c>
      <c r="K14" s="25">
        <v>3</v>
      </c>
      <c r="L14" s="25">
        <v>0.39</v>
      </c>
      <c r="M14" s="25">
        <v>1</v>
      </c>
      <c r="N14" s="25">
        <v>0.06</v>
      </c>
      <c r="O14" s="25">
        <v>746</v>
      </c>
      <c r="P14" s="25">
        <v>10.78</v>
      </c>
      <c r="Q14" s="25">
        <f t="shared" si="0"/>
        <v>1065</v>
      </c>
      <c r="R14" s="25">
        <f t="shared" si="1"/>
        <v>15.4</v>
      </c>
      <c r="S14" s="25">
        <v>396</v>
      </c>
      <c r="T14" s="25">
        <v>6.27</v>
      </c>
      <c r="U14" s="25">
        <v>4</v>
      </c>
      <c r="V14" s="25">
        <v>0.31</v>
      </c>
      <c r="W14" s="25">
        <v>2</v>
      </c>
      <c r="X14" s="25">
        <v>0.02</v>
      </c>
      <c r="Y14" s="25">
        <v>2</v>
      </c>
      <c r="Z14" s="25">
        <v>0.02</v>
      </c>
      <c r="AA14" s="25">
        <v>0</v>
      </c>
      <c r="AB14" s="25">
        <v>0</v>
      </c>
      <c r="AC14" s="25">
        <f t="shared" si="2"/>
        <v>404</v>
      </c>
      <c r="AD14" s="25">
        <f t="shared" si="3"/>
        <v>6.6199999999999983</v>
      </c>
      <c r="AE14" s="25">
        <v>2</v>
      </c>
      <c r="AF14" s="25">
        <v>0.02</v>
      </c>
      <c r="AG14" s="25">
        <v>47</v>
      </c>
      <c r="AH14" s="25">
        <v>0.2</v>
      </c>
      <c r="AI14" s="25">
        <v>34</v>
      </c>
      <c r="AJ14" s="25">
        <v>4.3499999999999996</v>
      </c>
      <c r="AK14" s="25">
        <v>2</v>
      </c>
      <c r="AL14" s="25">
        <v>0.02</v>
      </c>
      <c r="AM14" s="25">
        <v>17</v>
      </c>
      <c r="AN14" s="25">
        <v>0.14000000000000001</v>
      </c>
      <c r="AO14" s="25">
        <v>30</v>
      </c>
      <c r="AP14" s="25">
        <v>0.27</v>
      </c>
      <c r="AQ14" s="25">
        <v>0</v>
      </c>
      <c r="AR14" s="25">
        <v>0</v>
      </c>
      <c r="AS14" s="25">
        <f t="shared" si="4"/>
        <v>1601</v>
      </c>
      <c r="AT14" s="25">
        <f t="shared" si="5"/>
        <v>27.019999999999996</v>
      </c>
      <c r="AU14" s="25">
        <v>561</v>
      </c>
      <c r="AV14" s="25">
        <v>9.4600000000000009</v>
      </c>
      <c r="AW14" s="25">
        <v>197</v>
      </c>
      <c r="AX14" s="25">
        <v>3.31</v>
      </c>
      <c r="AY14" s="25">
        <v>0</v>
      </c>
      <c r="AZ14" s="25">
        <v>0</v>
      </c>
      <c r="BA14" s="25">
        <v>0</v>
      </c>
      <c r="BB14" s="25">
        <v>0</v>
      </c>
      <c r="BC14" s="25">
        <v>2</v>
      </c>
      <c r="BD14" s="25">
        <v>0.02</v>
      </c>
      <c r="BE14" s="25">
        <v>0</v>
      </c>
      <c r="BF14" s="25">
        <v>0</v>
      </c>
      <c r="BG14" s="25">
        <v>164</v>
      </c>
      <c r="BH14" s="25">
        <v>13.84</v>
      </c>
      <c r="BI14" s="25">
        <f t="shared" si="6"/>
        <v>166</v>
      </c>
      <c r="BJ14" s="25">
        <f t="shared" si="7"/>
        <v>13.86</v>
      </c>
      <c r="BK14" s="25">
        <f t="shared" si="8"/>
        <v>1767</v>
      </c>
      <c r="BL14" s="25">
        <f t="shared" si="9"/>
        <v>40.879999999999995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5091</v>
      </c>
      <c r="D16" s="25">
        <v>72.03</v>
      </c>
      <c r="E16" s="25">
        <v>84</v>
      </c>
      <c r="F16" s="25">
        <v>1.05</v>
      </c>
      <c r="G16" s="25">
        <v>59</v>
      </c>
      <c r="H16" s="25">
        <v>0.89</v>
      </c>
      <c r="I16" s="25">
        <v>35</v>
      </c>
      <c r="J16" s="25">
        <v>0.45</v>
      </c>
      <c r="K16" s="25">
        <v>61</v>
      </c>
      <c r="L16" s="25">
        <v>13.02</v>
      </c>
      <c r="M16" s="25">
        <v>38</v>
      </c>
      <c r="N16" s="25">
        <v>1.91</v>
      </c>
      <c r="O16" s="25">
        <v>3691</v>
      </c>
      <c r="P16" s="25">
        <v>60.59</v>
      </c>
      <c r="Q16" s="25">
        <f t="shared" si="0"/>
        <v>5271</v>
      </c>
      <c r="R16" s="25">
        <f t="shared" si="1"/>
        <v>86.55</v>
      </c>
      <c r="S16" s="25">
        <v>1628</v>
      </c>
      <c r="T16" s="25">
        <v>25.86</v>
      </c>
      <c r="U16" s="25">
        <v>290</v>
      </c>
      <c r="V16" s="25">
        <v>23.04</v>
      </c>
      <c r="W16" s="25">
        <v>11</v>
      </c>
      <c r="X16" s="25">
        <v>2.16</v>
      </c>
      <c r="Y16" s="25">
        <v>5</v>
      </c>
      <c r="Z16" s="25">
        <v>0.05</v>
      </c>
      <c r="AA16" s="25">
        <v>0</v>
      </c>
      <c r="AB16" s="25">
        <v>0</v>
      </c>
      <c r="AC16" s="25">
        <f t="shared" si="2"/>
        <v>1934</v>
      </c>
      <c r="AD16" s="25">
        <f t="shared" si="3"/>
        <v>51.11</v>
      </c>
      <c r="AE16" s="25">
        <v>5</v>
      </c>
      <c r="AF16" s="25">
        <v>0.05</v>
      </c>
      <c r="AG16" s="25">
        <v>130</v>
      </c>
      <c r="AH16" s="25">
        <v>0.55000000000000004</v>
      </c>
      <c r="AI16" s="25">
        <v>32</v>
      </c>
      <c r="AJ16" s="25">
        <v>3.98</v>
      </c>
      <c r="AK16" s="25">
        <v>5</v>
      </c>
      <c r="AL16" s="25">
        <v>0.05</v>
      </c>
      <c r="AM16" s="25">
        <v>121</v>
      </c>
      <c r="AN16" s="25">
        <v>1.02</v>
      </c>
      <c r="AO16" s="25">
        <v>5</v>
      </c>
      <c r="AP16" s="25">
        <v>0.04</v>
      </c>
      <c r="AQ16" s="25">
        <v>0</v>
      </c>
      <c r="AR16" s="25">
        <v>0</v>
      </c>
      <c r="AS16" s="25">
        <f t="shared" si="4"/>
        <v>7503</v>
      </c>
      <c r="AT16" s="25">
        <f t="shared" si="5"/>
        <v>143.35000000000002</v>
      </c>
      <c r="AU16" s="25">
        <v>2626</v>
      </c>
      <c r="AV16" s="25">
        <v>50.18</v>
      </c>
      <c r="AW16" s="25">
        <v>919</v>
      </c>
      <c r="AX16" s="25">
        <v>17.559999999999999</v>
      </c>
      <c r="AY16" s="25">
        <v>0</v>
      </c>
      <c r="AZ16" s="25">
        <v>0</v>
      </c>
      <c r="BA16" s="25">
        <v>0</v>
      </c>
      <c r="BB16" s="25">
        <v>0</v>
      </c>
      <c r="BC16" s="25">
        <v>33</v>
      </c>
      <c r="BD16" s="25">
        <v>4.88</v>
      </c>
      <c r="BE16" s="25">
        <v>0</v>
      </c>
      <c r="BF16" s="25">
        <v>0</v>
      </c>
      <c r="BG16" s="25">
        <v>455</v>
      </c>
      <c r="BH16" s="25">
        <v>38.299999999999997</v>
      </c>
      <c r="BI16" s="25">
        <f t="shared" si="6"/>
        <v>488</v>
      </c>
      <c r="BJ16" s="25">
        <f t="shared" si="7"/>
        <v>43.18</v>
      </c>
      <c r="BK16" s="25">
        <f t="shared" si="8"/>
        <v>7991</v>
      </c>
      <c r="BL16" s="25">
        <f t="shared" si="9"/>
        <v>186.53000000000003</v>
      </c>
    </row>
    <row r="17" spans="1:64" x14ac:dyDescent="0.25">
      <c r="A17" s="25">
        <v>10</v>
      </c>
      <c r="B17" s="23" t="s">
        <v>51</v>
      </c>
      <c r="C17" s="25">
        <v>51638</v>
      </c>
      <c r="D17" s="25">
        <v>731.5</v>
      </c>
      <c r="E17" s="25">
        <v>8281</v>
      </c>
      <c r="F17" s="25">
        <v>123.08</v>
      </c>
      <c r="G17" s="25">
        <v>477</v>
      </c>
      <c r="H17" s="25">
        <v>6.92</v>
      </c>
      <c r="I17" s="25">
        <v>119</v>
      </c>
      <c r="J17" s="25">
        <v>1.05</v>
      </c>
      <c r="K17" s="25">
        <v>961</v>
      </c>
      <c r="L17" s="25">
        <v>213.9</v>
      </c>
      <c r="M17" s="25">
        <v>639</v>
      </c>
      <c r="N17" s="25">
        <v>31.97</v>
      </c>
      <c r="O17" s="25">
        <v>42700</v>
      </c>
      <c r="P17" s="25">
        <v>748.66</v>
      </c>
      <c r="Q17" s="25">
        <f t="shared" si="0"/>
        <v>60999</v>
      </c>
      <c r="R17" s="25">
        <f t="shared" si="1"/>
        <v>1069.53</v>
      </c>
      <c r="S17" s="25">
        <v>17702</v>
      </c>
      <c r="T17" s="25">
        <v>280.60000000000002</v>
      </c>
      <c r="U17" s="25">
        <v>1544</v>
      </c>
      <c r="V17" s="25">
        <v>121.98</v>
      </c>
      <c r="W17" s="25">
        <v>87</v>
      </c>
      <c r="X17" s="25">
        <v>12.75</v>
      </c>
      <c r="Y17" s="25">
        <v>57</v>
      </c>
      <c r="Z17" s="25">
        <v>0.69</v>
      </c>
      <c r="AA17" s="25">
        <v>0</v>
      </c>
      <c r="AB17" s="25">
        <v>0</v>
      </c>
      <c r="AC17" s="25">
        <f t="shared" si="2"/>
        <v>19390</v>
      </c>
      <c r="AD17" s="25">
        <f t="shared" si="3"/>
        <v>416.02000000000004</v>
      </c>
      <c r="AE17" s="25">
        <v>57</v>
      </c>
      <c r="AF17" s="25">
        <v>0.7</v>
      </c>
      <c r="AG17" s="25">
        <v>3363</v>
      </c>
      <c r="AH17" s="25">
        <v>14.28</v>
      </c>
      <c r="AI17" s="25">
        <v>959</v>
      </c>
      <c r="AJ17" s="25">
        <v>122.3</v>
      </c>
      <c r="AK17" s="25">
        <v>57</v>
      </c>
      <c r="AL17" s="25">
        <v>0.7</v>
      </c>
      <c r="AM17" s="25">
        <v>2843</v>
      </c>
      <c r="AN17" s="25">
        <v>24.06</v>
      </c>
      <c r="AO17" s="25">
        <v>57</v>
      </c>
      <c r="AP17" s="25">
        <v>0.7</v>
      </c>
      <c r="AQ17" s="25">
        <v>0</v>
      </c>
      <c r="AR17" s="25">
        <v>0</v>
      </c>
      <c r="AS17" s="25">
        <f t="shared" si="4"/>
        <v>87725</v>
      </c>
      <c r="AT17" s="25">
        <f t="shared" si="5"/>
        <v>1648.29</v>
      </c>
      <c r="AU17" s="25">
        <v>30703</v>
      </c>
      <c r="AV17" s="25">
        <v>576.88</v>
      </c>
      <c r="AW17" s="25">
        <v>10747</v>
      </c>
      <c r="AX17" s="25">
        <v>201.91</v>
      </c>
      <c r="AY17" s="25">
        <v>0</v>
      </c>
      <c r="AZ17" s="25">
        <v>0</v>
      </c>
      <c r="BA17" s="25">
        <v>0</v>
      </c>
      <c r="BB17" s="25">
        <v>0</v>
      </c>
      <c r="BC17" s="25">
        <v>2356</v>
      </c>
      <c r="BD17" s="25">
        <v>330.66</v>
      </c>
      <c r="BE17" s="25">
        <v>0</v>
      </c>
      <c r="BF17" s="25">
        <v>0</v>
      </c>
      <c r="BG17" s="25">
        <v>8187</v>
      </c>
      <c r="BH17" s="25">
        <v>690.56</v>
      </c>
      <c r="BI17" s="25">
        <f t="shared" si="6"/>
        <v>10543</v>
      </c>
      <c r="BJ17" s="25">
        <f t="shared" si="7"/>
        <v>1021.22</v>
      </c>
      <c r="BK17" s="25">
        <f t="shared" si="8"/>
        <v>98268</v>
      </c>
      <c r="BL17" s="25">
        <f t="shared" si="9"/>
        <v>2669.51</v>
      </c>
    </row>
    <row r="18" spans="1:64" x14ac:dyDescent="0.25">
      <c r="A18" s="25">
        <v>11</v>
      </c>
      <c r="B18" s="23" t="s">
        <v>52</v>
      </c>
      <c r="C18" s="25">
        <v>332</v>
      </c>
      <c r="D18" s="25">
        <v>4.66</v>
      </c>
      <c r="E18" s="25">
        <v>173</v>
      </c>
      <c r="F18" s="25">
        <v>2.5099999999999998</v>
      </c>
      <c r="G18" s="25">
        <v>16</v>
      </c>
      <c r="H18" s="25">
        <v>0.16</v>
      </c>
      <c r="I18" s="25">
        <v>8</v>
      </c>
      <c r="J18" s="25">
        <v>7.0000000000000007E-2</v>
      </c>
      <c r="K18" s="25">
        <v>30</v>
      </c>
      <c r="L18" s="25">
        <v>6.07</v>
      </c>
      <c r="M18" s="25">
        <v>18</v>
      </c>
      <c r="N18" s="25">
        <v>0.9</v>
      </c>
      <c r="O18" s="25">
        <v>381</v>
      </c>
      <c r="P18" s="25">
        <v>9.31</v>
      </c>
      <c r="Q18" s="25">
        <f t="shared" si="0"/>
        <v>543</v>
      </c>
      <c r="R18" s="25">
        <f t="shared" si="1"/>
        <v>13.31</v>
      </c>
      <c r="S18" s="25">
        <v>844</v>
      </c>
      <c r="T18" s="25">
        <v>13.36</v>
      </c>
      <c r="U18" s="25">
        <v>448</v>
      </c>
      <c r="V18" s="25">
        <v>35.5</v>
      </c>
      <c r="W18" s="25">
        <v>45</v>
      </c>
      <c r="X18" s="25">
        <v>10.83</v>
      </c>
      <c r="Y18" s="25">
        <v>4</v>
      </c>
      <c r="Z18" s="25">
        <v>0.04</v>
      </c>
      <c r="AA18" s="25">
        <v>0</v>
      </c>
      <c r="AB18" s="25">
        <v>0</v>
      </c>
      <c r="AC18" s="25">
        <f t="shared" si="2"/>
        <v>1341</v>
      </c>
      <c r="AD18" s="25">
        <f t="shared" si="3"/>
        <v>59.73</v>
      </c>
      <c r="AE18" s="25">
        <v>4</v>
      </c>
      <c r="AF18" s="25">
        <v>0.04</v>
      </c>
      <c r="AG18" s="25">
        <v>86</v>
      </c>
      <c r="AH18" s="25">
        <v>0.37</v>
      </c>
      <c r="AI18" s="25">
        <v>19</v>
      </c>
      <c r="AJ18" s="25">
        <v>2.4300000000000002</v>
      </c>
      <c r="AK18" s="25">
        <v>4</v>
      </c>
      <c r="AL18" s="25">
        <v>0.04</v>
      </c>
      <c r="AM18" s="25">
        <v>4</v>
      </c>
      <c r="AN18" s="25">
        <v>0.04</v>
      </c>
      <c r="AO18" s="25">
        <v>728</v>
      </c>
      <c r="AP18" s="25">
        <v>6.19</v>
      </c>
      <c r="AQ18" s="25">
        <v>19</v>
      </c>
      <c r="AR18" s="25">
        <v>0.93</v>
      </c>
      <c r="AS18" s="25">
        <f t="shared" si="4"/>
        <v>2729</v>
      </c>
      <c r="AT18" s="25">
        <f t="shared" si="5"/>
        <v>82.15000000000002</v>
      </c>
      <c r="AU18" s="25">
        <v>954</v>
      </c>
      <c r="AV18" s="25">
        <v>28.76</v>
      </c>
      <c r="AW18" s="25">
        <v>334</v>
      </c>
      <c r="AX18" s="25">
        <v>10.06</v>
      </c>
      <c r="AY18" s="25">
        <v>0</v>
      </c>
      <c r="AZ18" s="25">
        <v>0</v>
      </c>
      <c r="BA18" s="25">
        <v>0</v>
      </c>
      <c r="BB18" s="25">
        <v>0</v>
      </c>
      <c r="BC18" s="25">
        <v>32</v>
      </c>
      <c r="BD18" s="25">
        <v>4.5</v>
      </c>
      <c r="BE18" s="25">
        <v>0</v>
      </c>
      <c r="BF18" s="25">
        <v>0</v>
      </c>
      <c r="BG18" s="25">
        <v>202</v>
      </c>
      <c r="BH18" s="25">
        <v>16.97</v>
      </c>
      <c r="BI18" s="25">
        <f t="shared" si="6"/>
        <v>234</v>
      </c>
      <c r="BJ18" s="25">
        <f t="shared" si="7"/>
        <v>21.47</v>
      </c>
      <c r="BK18" s="25">
        <f t="shared" si="8"/>
        <v>2963</v>
      </c>
      <c r="BL18" s="25">
        <f t="shared" si="9"/>
        <v>103.62000000000002</v>
      </c>
    </row>
    <row r="19" spans="1:64" x14ac:dyDescent="0.25">
      <c r="A19" s="25">
        <v>12</v>
      </c>
      <c r="B19" s="23" t="s">
        <v>53</v>
      </c>
      <c r="C19" s="25">
        <v>25598</v>
      </c>
      <c r="D19" s="25">
        <v>362.87</v>
      </c>
      <c r="E19" s="25">
        <v>4169</v>
      </c>
      <c r="F19" s="25">
        <v>62.4</v>
      </c>
      <c r="G19" s="25">
        <v>3568</v>
      </c>
      <c r="H19" s="25">
        <v>53.36</v>
      </c>
      <c r="I19" s="25">
        <v>324</v>
      </c>
      <c r="J19" s="25">
        <v>4.5599999999999996</v>
      </c>
      <c r="K19" s="25">
        <v>205</v>
      </c>
      <c r="L19" s="25">
        <v>45.95</v>
      </c>
      <c r="M19" s="25">
        <v>137</v>
      </c>
      <c r="N19" s="25">
        <v>6.87</v>
      </c>
      <c r="O19" s="25">
        <v>21208</v>
      </c>
      <c r="P19" s="25">
        <v>333.04</v>
      </c>
      <c r="Q19" s="25">
        <f t="shared" si="0"/>
        <v>30296</v>
      </c>
      <c r="R19" s="25">
        <f t="shared" si="1"/>
        <v>475.78</v>
      </c>
      <c r="S19" s="25">
        <v>5833</v>
      </c>
      <c r="T19" s="25">
        <v>92.36</v>
      </c>
      <c r="U19" s="25">
        <v>929</v>
      </c>
      <c r="V19" s="25">
        <v>73.400000000000006</v>
      </c>
      <c r="W19" s="25">
        <v>113</v>
      </c>
      <c r="X19" s="25">
        <v>23.71</v>
      </c>
      <c r="Y19" s="25">
        <v>21</v>
      </c>
      <c r="Z19" s="25">
        <v>0.25</v>
      </c>
      <c r="AA19" s="25">
        <v>0</v>
      </c>
      <c r="AB19" s="25">
        <v>0</v>
      </c>
      <c r="AC19" s="25">
        <f t="shared" si="2"/>
        <v>6896</v>
      </c>
      <c r="AD19" s="25">
        <f t="shared" si="3"/>
        <v>189.72</v>
      </c>
      <c r="AE19" s="25">
        <v>21</v>
      </c>
      <c r="AF19" s="25">
        <v>0.25</v>
      </c>
      <c r="AG19" s="25">
        <v>891</v>
      </c>
      <c r="AH19" s="25">
        <v>3.79</v>
      </c>
      <c r="AI19" s="25">
        <v>98</v>
      </c>
      <c r="AJ19" s="25">
        <v>12.02</v>
      </c>
      <c r="AK19" s="25">
        <v>26</v>
      </c>
      <c r="AL19" s="25">
        <v>0.28999999999999998</v>
      </c>
      <c r="AM19" s="25">
        <v>21</v>
      </c>
      <c r="AN19" s="25">
        <v>0.25</v>
      </c>
      <c r="AO19" s="25">
        <v>21</v>
      </c>
      <c r="AP19" s="25">
        <v>0.25</v>
      </c>
      <c r="AQ19" s="25">
        <v>0</v>
      </c>
      <c r="AR19" s="25">
        <v>0</v>
      </c>
      <c r="AS19" s="25">
        <f t="shared" si="4"/>
        <v>38270</v>
      </c>
      <c r="AT19" s="25">
        <f t="shared" si="5"/>
        <v>682.34999999999991</v>
      </c>
      <c r="AU19" s="25">
        <v>13395</v>
      </c>
      <c r="AV19" s="25">
        <v>238.83</v>
      </c>
      <c r="AW19" s="25">
        <v>4689</v>
      </c>
      <c r="AX19" s="25">
        <v>83.58</v>
      </c>
      <c r="AY19" s="25">
        <v>0</v>
      </c>
      <c r="AZ19" s="25">
        <v>0</v>
      </c>
      <c r="BA19" s="25">
        <v>0</v>
      </c>
      <c r="BB19" s="25">
        <v>0</v>
      </c>
      <c r="BC19" s="25">
        <v>108</v>
      </c>
      <c r="BD19" s="25">
        <v>15.27</v>
      </c>
      <c r="BE19" s="25">
        <v>0</v>
      </c>
      <c r="BF19" s="25">
        <v>0</v>
      </c>
      <c r="BG19" s="25">
        <v>1534</v>
      </c>
      <c r="BH19" s="25">
        <v>129.72</v>
      </c>
      <c r="BI19" s="25">
        <f t="shared" si="6"/>
        <v>1642</v>
      </c>
      <c r="BJ19" s="25">
        <f t="shared" si="7"/>
        <v>144.99</v>
      </c>
      <c r="BK19" s="25">
        <f t="shared" si="8"/>
        <v>39912</v>
      </c>
      <c r="BL19" s="25">
        <f t="shared" si="9"/>
        <v>827.33999999999992</v>
      </c>
    </row>
    <row r="20" spans="1:64" x14ac:dyDescent="0.25">
      <c r="A20" s="25">
        <v>13</v>
      </c>
      <c r="B20" s="23" t="s">
        <v>54</v>
      </c>
      <c r="C20" s="25">
        <v>21584</v>
      </c>
      <c r="D20" s="25">
        <v>305.72000000000003</v>
      </c>
      <c r="E20" s="25">
        <v>1996</v>
      </c>
      <c r="F20" s="25">
        <v>29.67</v>
      </c>
      <c r="G20" s="25">
        <v>140</v>
      </c>
      <c r="H20" s="25">
        <v>1.92</v>
      </c>
      <c r="I20" s="25">
        <v>162</v>
      </c>
      <c r="J20" s="25">
        <v>2.3199999999999998</v>
      </c>
      <c r="K20" s="25">
        <v>922</v>
      </c>
      <c r="L20" s="25">
        <v>206.55</v>
      </c>
      <c r="M20" s="25">
        <v>619</v>
      </c>
      <c r="N20" s="25">
        <v>30.97</v>
      </c>
      <c r="O20" s="25">
        <v>17265</v>
      </c>
      <c r="P20" s="25">
        <v>380.95</v>
      </c>
      <c r="Q20" s="25">
        <f t="shared" si="0"/>
        <v>24664</v>
      </c>
      <c r="R20" s="25">
        <f t="shared" si="1"/>
        <v>544.26</v>
      </c>
      <c r="S20" s="25">
        <v>5572</v>
      </c>
      <c r="T20" s="25">
        <v>88.31</v>
      </c>
      <c r="U20" s="25">
        <v>766</v>
      </c>
      <c r="V20" s="25">
        <v>60.56</v>
      </c>
      <c r="W20" s="25">
        <v>134</v>
      </c>
      <c r="X20" s="25">
        <v>30.37</v>
      </c>
      <c r="Y20" s="25">
        <v>11</v>
      </c>
      <c r="Z20" s="25">
        <v>0.12</v>
      </c>
      <c r="AA20" s="25">
        <v>0</v>
      </c>
      <c r="AB20" s="25">
        <v>0</v>
      </c>
      <c r="AC20" s="25">
        <f t="shared" si="2"/>
        <v>6483</v>
      </c>
      <c r="AD20" s="25">
        <f t="shared" si="3"/>
        <v>179.36</v>
      </c>
      <c r="AE20" s="25">
        <v>11</v>
      </c>
      <c r="AF20" s="25">
        <v>0.12</v>
      </c>
      <c r="AG20" s="25">
        <v>143</v>
      </c>
      <c r="AH20" s="25">
        <v>0.6</v>
      </c>
      <c r="AI20" s="25">
        <v>121</v>
      </c>
      <c r="AJ20" s="25">
        <v>15.65</v>
      </c>
      <c r="AK20" s="25">
        <v>11</v>
      </c>
      <c r="AL20" s="25">
        <v>0.12</v>
      </c>
      <c r="AM20" s="25">
        <v>11</v>
      </c>
      <c r="AN20" s="25">
        <v>0.12</v>
      </c>
      <c r="AO20" s="25">
        <v>749</v>
      </c>
      <c r="AP20" s="25">
        <v>6.37</v>
      </c>
      <c r="AQ20" s="25">
        <v>16</v>
      </c>
      <c r="AR20" s="25">
        <v>0.86</v>
      </c>
      <c r="AS20" s="25">
        <f t="shared" si="4"/>
        <v>32193</v>
      </c>
      <c r="AT20" s="25">
        <f t="shared" si="5"/>
        <v>746.6</v>
      </c>
      <c r="AU20" s="25">
        <v>11267</v>
      </c>
      <c r="AV20" s="25">
        <v>261.33</v>
      </c>
      <c r="AW20" s="25">
        <v>3943</v>
      </c>
      <c r="AX20" s="25">
        <v>91.47</v>
      </c>
      <c r="AY20" s="25">
        <v>0</v>
      </c>
      <c r="AZ20" s="25">
        <v>0</v>
      </c>
      <c r="BA20" s="25">
        <v>0</v>
      </c>
      <c r="BB20" s="25">
        <v>0</v>
      </c>
      <c r="BC20" s="25">
        <v>33</v>
      </c>
      <c r="BD20" s="25">
        <v>4.3099999999999996</v>
      </c>
      <c r="BE20" s="25">
        <v>0</v>
      </c>
      <c r="BF20" s="25">
        <v>0</v>
      </c>
      <c r="BG20" s="25">
        <v>2964</v>
      </c>
      <c r="BH20" s="25">
        <v>249.54</v>
      </c>
      <c r="BI20" s="25">
        <f t="shared" si="6"/>
        <v>2997</v>
      </c>
      <c r="BJ20" s="25">
        <f t="shared" si="7"/>
        <v>253.85</v>
      </c>
      <c r="BK20" s="25">
        <f t="shared" si="8"/>
        <v>35190</v>
      </c>
      <c r="BL20" s="25">
        <f t="shared" si="9"/>
        <v>1000.45</v>
      </c>
    </row>
    <row r="21" spans="1:64" x14ac:dyDescent="0.25">
      <c r="A21" s="25">
        <v>14</v>
      </c>
      <c r="B21" s="23" t="s">
        <v>55</v>
      </c>
      <c r="C21" s="25">
        <v>105</v>
      </c>
      <c r="D21" s="25">
        <v>1.05</v>
      </c>
      <c r="E21" s="25">
        <v>1578</v>
      </c>
      <c r="F21" s="25">
        <v>23.07</v>
      </c>
      <c r="G21" s="25">
        <v>1503</v>
      </c>
      <c r="H21" s="25">
        <v>22.35</v>
      </c>
      <c r="I21" s="25">
        <v>30</v>
      </c>
      <c r="J21" s="25">
        <v>0.28999999999999998</v>
      </c>
      <c r="K21" s="25">
        <v>47</v>
      </c>
      <c r="L21" s="25">
        <v>9.76</v>
      </c>
      <c r="M21" s="25">
        <v>26</v>
      </c>
      <c r="N21" s="25">
        <v>1.33</v>
      </c>
      <c r="O21" s="25">
        <v>1233</v>
      </c>
      <c r="P21" s="25">
        <v>23.88</v>
      </c>
      <c r="Q21" s="25">
        <f t="shared" si="0"/>
        <v>1760</v>
      </c>
      <c r="R21" s="25">
        <f t="shared" si="1"/>
        <v>34.17</v>
      </c>
      <c r="S21" s="25">
        <v>3656</v>
      </c>
      <c r="T21" s="25">
        <v>57.99</v>
      </c>
      <c r="U21" s="25">
        <v>15</v>
      </c>
      <c r="V21" s="25">
        <v>0.15</v>
      </c>
      <c r="W21" s="25">
        <v>15</v>
      </c>
      <c r="X21" s="25">
        <v>0.15</v>
      </c>
      <c r="Y21" s="25">
        <v>15</v>
      </c>
      <c r="Z21" s="25">
        <v>0.15</v>
      </c>
      <c r="AA21" s="25">
        <v>0</v>
      </c>
      <c r="AB21" s="25">
        <v>0</v>
      </c>
      <c r="AC21" s="25">
        <f t="shared" si="2"/>
        <v>3701</v>
      </c>
      <c r="AD21" s="25">
        <f t="shared" si="3"/>
        <v>58.44</v>
      </c>
      <c r="AE21" s="25">
        <v>15</v>
      </c>
      <c r="AF21" s="25">
        <v>0.15</v>
      </c>
      <c r="AG21" s="25">
        <v>45</v>
      </c>
      <c r="AH21" s="25">
        <v>0.16</v>
      </c>
      <c r="AI21" s="25">
        <v>233</v>
      </c>
      <c r="AJ21" s="25">
        <v>28.31</v>
      </c>
      <c r="AK21" s="25">
        <v>15</v>
      </c>
      <c r="AL21" s="25">
        <v>0.15</v>
      </c>
      <c r="AM21" s="25">
        <v>15</v>
      </c>
      <c r="AN21" s="25">
        <v>0.15</v>
      </c>
      <c r="AO21" s="25">
        <v>7802</v>
      </c>
      <c r="AP21" s="25">
        <v>66.239999999999995</v>
      </c>
      <c r="AQ21" s="25">
        <v>199</v>
      </c>
      <c r="AR21" s="25">
        <v>9.9499999999999993</v>
      </c>
      <c r="AS21" s="25">
        <f t="shared" si="4"/>
        <v>13586</v>
      </c>
      <c r="AT21" s="25">
        <f t="shared" si="5"/>
        <v>187.77</v>
      </c>
      <c r="AU21" s="25">
        <v>4754</v>
      </c>
      <c r="AV21" s="25">
        <v>65.78</v>
      </c>
      <c r="AW21" s="25">
        <v>1663</v>
      </c>
      <c r="AX21" s="25">
        <v>23.04</v>
      </c>
      <c r="AY21" s="25">
        <v>0</v>
      </c>
      <c r="AZ21" s="25">
        <v>0</v>
      </c>
      <c r="BA21" s="25">
        <v>0</v>
      </c>
      <c r="BB21" s="25">
        <v>0</v>
      </c>
      <c r="BC21" s="25">
        <v>73</v>
      </c>
      <c r="BD21" s="25">
        <v>8.3000000000000007</v>
      </c>
      <c r="BE21" s="25">
        <v>0</v>
      </c>
      <c r="BF21" s="25">
        <v>0</v>
      </c>
      <c r="BG21" s="25">
        <v>1283</v>
      </c>
      <c r="BH21" s="25">
        <v>108.36</v>
      </c>
      <c r="BI21" s="25">
        <f t="shared" si="6"/>
        <v>1356</v>
      </c>
      <c r="BJ21" s="25">
        <f t="shared" si="7"/>
        <v>116.66</v>
      </c>
      <c r="BK21" s="25">
        <f t="shared" si="8"/>
        <v>14942</v>
      </c>
      <c r="BL21" s="25">
        <f t="shared" si="9"/>
        <v>304.43</v>
      </c>
    </row>
    <row r="22" spans="1:64" x14ac:dyDescent="0.25">
      <c r="A22" s="25">
        <v>15</v>
      </c>
      <c r="B22" s="23" t="s">
        <v>56</v>
      </c>
      <c r="C22" s="25">
        <v>9</v>
      </c>
      <c r="D22" s="25">
        <v>0.09</v>
      </c>
      <c r="E22" s="25">
        <v>253</v>
      </c>
      <c r="F22" s="25">
        <v>3.78</v>
      </c>
      <c r="G22" s="25">
        <v>247</v>
      </c>
      <c r="H22" s="25">
        <v>3.69</v>
      </c>
      <c r="I22" s="25">
        <v>2</v>
      </c>
      <c r="J22" s="25">
        <v>0.02</v>
      </c>
      <c r="K22" s="25">
        <v>1</v>
      </c>
      <c r="L22" s="25">
        <v>0.01</v>
      </c>
      <c r="M22" s="25">
        <v>0</v>
      </c>
      <c r="N22" s="25">
        <v>0</v>
      </c>
      <c r="O22" s="25">
        <v>186</v>
      </c>
      <c r="P22" s="25">
        <v>2.73</v>
      </c>
      <c r="Q22" s="25">
        <f t="shared" si="0"/>
        <v>265</v>
      </c>
      <c r="R22" s="25">
        <f t="shared" si="1"/>
        <v>3.8999999999999995</v>
      </c>
      <c r="S22" s="25">
        <v>1</v>
      </c>
      <c r="T22" s="25">
        <v>0.01</v>
      </c>
      <c r="U22" s="25">
        <v>1</v>
      </c>
      <c r="V22" s="25">
        <v>0.01</v>
      </c>
      <c r="W22" s="25">
        <v>1</v>
      </c>
      <c r="X22" s="25">
        <v>0.01</v>
      </c>
      <c r="Y22" s="25">
        <v>1</v>
      </c>
      <c r="Z22" s="25">
        <v>0.01</v>
      </c>
      <c r="AA22" s="25">
        <v>0</v>
      </c>
      <c r="AB22" s="25">
        <v>0</v>
      </c>
      <c r="AC22" s="25">
        <f t="shared" si="2"/>
        <v>4</v>
      </c>
      <c r="AD22" s="25">
        <f t="shared" si="3"/>
        <v>0.04</v>
      </c>
      <c r="AE22" s="25">
        <v>1</v>
      </c>
      <c r="AF22" s="25">
        <v>0.01</v>
      </c>
      <c r="AG22" s="25">
        <v>3</v>
      </c>
      <c r="AH22" s="25">
        <v>0.01</v>
      </c>
      <c r="AI22" s="25">
        <v>1</v>
      </c>
      <c r="AJ22" s="25">
        <v>0.01</v>
      </c>
      <c r="AK22" s="25">
        <v>1</v>
      </c>
      <c r="AL22" s="25">
        <v>0.01</v>
      </c>
      <c r="AM22" s="25">
        <v>1</v>
      </c>
      <c r="AN22" s="25">
        <v>0.01</v>
      </c>
      <c r="AO22" s="25">
        <v>1</v>
      </c>
      <c r="AP22" s="25">
        <v>0.01</v>
      </c>
      <c r="AQ22" s="25">
        <v>0</v>
      </c>
      <c r="AR22" s="25">
        <v>0</v>
      </c>
      <c r="AS22" s="25">
        <f t="shared" si="4"/>
        <v>277</v>
      </c>
      <c r="AT22" s="25">
        <f t="shared" si="5"/>
        <v>3.9999999999999982</v>
      </c>
      <c r="AU22" s="25">
        <v>97</v>
      </c>
      <c r="AV22" s="25">
        <v>1.41</v>
      </c>
      <c r="AW22" s="25">
        <v>34</v>
      </c>
      <c r="AX22" s="25">
        <v>0.49</v>
      </c>
      <c r="AY22" s="25">
        <v>0</v>
      </c>
      <c r="AZ22" s="25">
        <v>0</v>
      </c>
      <c r="BA22" s="25">
        <v>0</v>
      </c>
      <c r="BB22" s="25">
        <v>0</v>
      </c>
      <c r="BC22" s="25">
        <v>1</v>
      </c>
      <c r="BD22" s="25">
        <v>0.01</v>
      </c>
      <c r="BE22" s="25">
        <v>0</v>
      </c>
      <c r="BF22" s="25">
        <v>0</v>
      </c>
      <c r="BG22" s="25">
        <v>4</v>
      </c>
      <c r="BH22" s="25">
        <v>0.36</v>
      </c>
      <c r="BI22" s="25">
        <f t="shared" si="6"/>
        <v>5</v>
      </c>
      <c r="BJ22" s="25">
        <f t="shared" si="7"/>
        <v>0.37</v>
      </c>
      <c r="BK22" s="25">
        <f t="shared" si="8"/>
        <v>282</v>
      </c>
      <c r="BL22" s="25">
        <f t="shared" si="9"/>
        <v>4.3699999999999983</v>
      </c>
    </row>
    <row r="23" spans="1:64" x14ac:dyDescent="0.25">
      <c r="A23" s="25">
        <v>16</v>
      </c>
      <c r="B23" s="23" t="s">
        <v>57</v>
      </c>
      <c r="C23" s="25">
        <v>304</v>
      </c>
      <c r="D23" s="25">
        <v>4.26</v>
      </c>
      <c r="E23" s="25">
        <v>193</v>
      </c>
      <c r="F23" s="25">
        <v>2.83</v>
      </c>
      <c r="G23" s="25">
        <v>90</v>
      </c>
      <c r="H23" s="25">
        <v>1.34</v>
      </c>
      <c r="I23" s="25">
        <v>2</v>
      </c>
      <c r="J23" s="25">
        <v>0.02</v>
      </c>
      <c r="K23" s="25">
        <v>1</v>
      </c>
      <c r="L23" s="25">
        <v>0.01</v>
      </c>
      <c r="M23" s="25">
        <v>0</v>
      </c>
      <c r="N23" s="25">
        <v>0</v>
      </c>
      <c r="O23" s="25">
        <v>350</v>
      </c>
      <c r="P23" s="25">
        <v>4.9800000000000004</v>
      </c>
      <c r="Q23" s="25">
        <f t="shared" si="0"/>
        <v>500</v>
      </c>
      <c r="R23" s="25">
        <f t="shared" si="1"/>
        <v>7.1199999999999992</v>
      </c>
      <c r="S23" s="25">
        <v>770</v>
      </c>
      <c r="T23" s="25">
        <v>12.2</v>
      </c>
      <c r="U23" s="25">
        <v>1</v>
      </c>
      <c r="V23" s="25">
        <v>0.01</v>
      </c>
      <c r="W23" s="25">
        <v>1</v>
      </c>
      <c r="X23" s="25">
        <v>0.01</v>
      </c>
      <c r="Y23" s="25">
        <v>1</v>
      </c>
      <c r="Z23" s="25">
        <v>0.01</v>
      </c>
      <c r="AA23" s="25">
        <v>0</v>
      </c>
      <c r="AB23" s="25">
        <v>0</v>
      </c>
      <c r="AC23" s="25">
        <f t="shared" si="2"/>
        <v>773</v>
      </c>
      <c r="AD23" s="25">
        <f t="shared" si="3"/>
        <v>12.229999999999999</v>
      </c>
      <c r="AE23" s="25">
        <v>1</v>
      </c>
      <c r="AF23" s="25">
        <v>0.01</v>
      </c>
      <c r="AG23" s="25">
        <v>3</v>
      </c>
      <c r="AH23" s="25">
        <v>0.01</v>
      </c>
      <c r="AI23" s="25">
        <v>145</v>
      </c>
      <c r="AJ23" s="25">
        <v>18.559999999999999</v>
      </c>
      <c r="AK23" s="25">
        <v>1</v>
      </c>
      <c r="AL23" s="25">
        <v>0.01</v>
      </c>
      <c r="AM23" s="25">
        <v>1</v>
      </c>
      <c r="AN23" s="25">
        <v>0.01</v>
      </c>
      <c r="AO23" s="25">
        <v>1</v>
      </c>
      <c r="AP23" s="25">
        <v>0.01</v>
      </c>
      <c r="AQ23" s="25">
        <v>0</v>
      </c>
      <c r="AR23" s="25">
        <v>0</v>
      </c>
      <c r="AS23" s="25">
        <f t="shared" si="4"/>
        <v>1425</v>
      </c>
      <c r="AT23" s="25">
        <f t="shared" si="5"/>
        <v>37.959999999999994</v>
      </c>
      <c r="AU23" s="25">
        <v>499</v>
      </c>
      <c r="AV23" s="25">
        <v>13.29</v>
      </c>
      <c r="AW23" s="25">
        <v>175</v>
      </c>
      <c r="AX23" s="25">
        <v>4.6500000000000004</v>
      </c>
      <c r="AY23" s="25">
        <v>0</v>
      </c>
      <c r="AZ23" s="25">
        <v>0</v>
      </c>
      <c r="BA23" s="25">
        <v>0</v>
      </c>
      <c r="BB23" s="25">
        <v>0</v>
      </c>
      <c r="BC23" s="25">
        <v>67</v>
      </c>
      <c r="BD23" s="25">
        <v>9.4499999999999993</v>
      </c>
      <c r="BE23" s="25">
        <v>0</v>
      </c>
      <c r="BF23" s="25">
        <v>0</v>
      </c>
      <c r="BG23" s="25">
        <v>114</v>
      </c>
      <c r="BH23" s="25">
        <v>9.65</v>
      </c>
      <c r="BI23" s="25">
        <f t="shared" si="6"/>
        <v>181</v>
      </c>
      <c r="BJ23" s="25">
        <f t="shared" si="7"/>
        <v>19.100000000000001</v>
      </c>
      <c r="BK23" s="25">
        <f t="shared" si="8"/>
        <v>1606</v>
      </c>
      <c r="BL23" s="25">
        <f t="shared" si="9"/>
        <v>57.059999999999995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2404</v>
      </c>
      <c r="D25" s="25">
        <v>33.880000000000003</v>
      </c>
      <c r="E25" s="25">
        <v>53</v>
      </c>
      <c r="F25" s="25">
        <v>0.78</v>
      </c>
      <c r="G25" s="25">
        <v>4</v>
      </c>
      <c r="H25" s="25">
        <v>0.04</v>
      </c>
      <c r="I25" s="25">
        <v>21</v>
      </c>
      <c r="J25" s="25">
        <v>0.3</v>
      </c>
      <c r="K25" s="25">
        <v>3</v>
      </c>
      <c r="L25" s="25">
        <v>0.56999999999999995</v>
      </c>
      <c r="M25" s="25">
        <v>2</v>
      </c>
      <c r="N25" s="25">
        <v>0.09</v>
      </c>
      <c r="O25" s="25">
        <v>1737</v>
      </c>
      <c r="P25" s="25">
        <v>24.87</v>
      </c>
      <c r="Q25" s="25">
        <f t="shared" si="0"/>
        <v>2481</v>
      </c>
      <c r="R25" s="25">
        <f t="shared" si="1"/>
        <v>35.53</v>
      </c>
      <c r="S25" s="25">
        <v>109</v>
      </c>
      <c r="T25" s="25">
        <v>1.73</v>
      </c>
      <c r="U25" s="25">
        <v>1</v>
      </c>
      <c r="V25" s="25">
        <v>0.01</v>
      </c>
      <c r="W25" s="25">
        <v>1</v>
      </c>
      <c r="X25" s="25">
        <v>0.01</v>
      </c>
      <c r="Y25" s="25">
        <v>1</v>
      </c>
      <c r="Z25" s="25">
        <v>0.01</v>
      </c>
      <c r="AA25" s="25">
        <v>0</v>
      </c>
      <c r="AB25" s="25">
        <v>0</v>
      </c>
      <c r="AC25" s="25">
        <f t="shared" si="2"/>
        <v>112</v>
      </c>
      <c r="AD25" s="25">
        <f t="shared" si="3"/>
        <v>1.76</v>
      </c>
      <c r="AE25" s="25">
        <v>1</v>
      </c>
      <c r="AF25" s="25">
        <v>0.01</v>
      </c>
      <c r="AG25" s="25">
        <v>3</v>
      </c>
      <c r="AH25" s="25">
        <v>0.01</v>
      </c>
      <c r="AI25" s="25">
        <v>1</v>
      </c>
      <c r="AJ25" s="25">
        <v>0.01</v>
      </c>
      <c r="AK25" s="25">
        <v>1</v>
      </c>
      <c r="AL25" s="25">
        <v>0.01</v>
      </c>
      <c r="AM25" s="25">
        <v>1</v>
      </c>
      <c r="AN25" s="25">
        <v>0.01</v>
      </c>
      <c r="AO25" s="25">
        <v>1</v>
      </c>
      <c r="AP25" s="25">
        <v>0.01</v>
      </c>
      <c r="AQ25" s="25">
        <v>0</v>
      </c>
      <c r="AR25" s="25">
        <v>0</v>
      </c>
      <c r="AS25" s="25">
        <f t="shared" si="4"/>
        <v>2601</v>
      </c>
      <c r="AT25" s="25">
        <f t="shared" si="5"/>
        <v>37.349999999999987</v>
      </c>
      <c r="AU25" s="25">
        <v>910</v>
      </c>
      <c r="AV25" s="25">
        <v>13.08</v>
      </c>
      <c r="AW25" s="25">
        <v>319</v>
      </c>
      <c r="AX25" s="25">
        <v>4.58</v>
      </c>
      <c r="AY25" s="25">
        <v>0</v>
      </c>
      <c r="AZ25" s="25">
        <v>0</v>
      </c>
      <c r="BA25" s="25">
        <v>0</v>
      </c>
      <c r="BB25" s="25">
        <v>0</v>
      </c>
      <c r="BC25" s="25">
        <v>7</v>
      </c>
      <c r="BD25" s="25">
        <v>1.05</v>
      </c>
      <c r="BE25" s="25">
        <v>0</v>
      </c>
      <c r="BF25" s="25">
        <v>0</v>
      </c>
      <c r="BG25" s="25">
        <v>153</v>
      </c>
      <c r="BH25" s="25">
        <v>12.83</v>
      </c>
      <c r="BI25" s="25">
        <f t="shared" si="6"/>
        <v>160</v>
      </c>
      <c r="BJ25" s="25">
        <f t="shared" si="7"/>
        <v>13.88</v>
      </c>
      <c r="BK25" s="25">
        <f t="shared" si="8"/>
        <v>2761</v>
      </c>
      <c r="BL25" s="25">
        <f t="shared" si="9"/>
        <v>51.22999999999999</v>
      </c>
    </row>
    <row r="26" spans="1:64" x14ac:dyDescent="0.25">
      <c r="A26" s="25">
        <v>19</v>
      </c>
      <c r="B26" s="23" t="s">
        <v>60</v>
      </c>
      <c r="C26" s="25">
        <v>12618</v>
      </c>
      <c r="D26" s="25">
        <v>178.94</v>
      </c>
      <c r="E26" s="25">
        <v>36931</v>
      </c>
      <c r="F26" s="25">
        <v>552.74</v>
      </c>
      <c r="G26" s="25">
        <v>3532</v>
      </c>
      <c r="H26" s="25">
        <v>52.71</v>
      </c>
      <c r="I26" s="25">
        <v>794</v>
      </c>
      <c r="J26" s="25">
        <v>11.75</v>
      </c>
      <c r="K26" s="25">
        <v>2509</v>
      </c>
      <c r="L26" s="25">
        <v>562.47</v>
      </c>
      <c r="M26" s="25">
        <v>1687</v>
      </c>
      <c r="N26" s="25">
        <v>84.36</v>
      </c>
      <c r="O26" s="25">
        <v>36997</v>
      </c>
      <c r="P26" s="25">
        <v>914.12</v>
      </c>
      <c r="Q26" s="25">
        <f t="shared" si="0"/>
        <v>52852</v>
      </c>
      <c r="R26" s="25">
        <f t="shared" si="1"/>
        <v>1305.9000000000001</v>
      </c>
      <c r="S26" s="25">
        <v>26845</v>
      </c>
      <c r="T26" s="25">
        <v>425.59</v>
      </c>
      <c r="U26" s="25">
        <v>7174</v>
      </c>
      <c r="V26" s="25">
        <v>567.91</v>
      </c>
      <c r="W26" s="25">
        <v>1529</v>
      </c>
      <c r="X26" s="25">
        <v>363.1</v>
      </c>
      <c r="Y26" s="25">
        <v>21</v>
      </c>
      <c r="Z26" s="25">
        <v>0.22</v>
      </c>
      <c r="AA26" s="25">
        <v>0</v>
      </c>
      <c r="AB26" s="25">
        <v>0</v>
      </c>
      <c r="AC26" s="25">
        <f t="shared" si="2"/>
        <v>35569</v>
      </c>
      <c r="AD26" s="25">
        <f t="shared" si="3"/>
        <v>1356.82</v>
      </c>
      <c r="AE26" s="25">
        <v>21</v>
      </c>
      <c r="AF26" s="25">
        <v>0.22</v>
      </c>
      <c r="AG26" s="25">
        <v>125</v>
      </c>
      <c r="AH26" s="25">
        <v>0.53</v>
      </c>
      <c r="AI26" s="25">
        <v>1232</v>
      </c>
      <c r="AJ26" s="25">
        <v>155.94999999999999</v>
      </c>
      <c r="AK26" s="25">
        <v>21</v>
      </c>
      <c r="AL26" s="25">
        <v>0.22</v>
      </c>
      <c r="AM26" s="25">
        <v>21</v>
      </c>
      <c r="AN26" s="25">
        <v>0.22</v>
      </c>
      <c r="AO26" s="25">
        <v>22</v>
      </c>
      <c r="AP26" s="25">
        <v>0.2</v>
      </c>
      <c r="AQ26" s="25">
        <v>0</v>
      </c>
      <c r="AR26" s="25">
        <v>0</v>
      </c>
      <c r="AS26" s="25">
        <f t="shared" si="4"/>
        <v>89863</v>
      </c>
      <c r="AT26" s="25">
        <f t="shared" si="5"/>
        <v>2820.0599999999995</v>
      </c>
      <c r="AU26" s="25">
        <v>31453</v>
      </c>
      <c r="AV26" s="25">
        <v>987.09</v>
      </c>
      <c r="AW26" s="25">
        <v>11011</v>
      </c>
      <c r="AX26" s="25">
        <v>345.47</v>
      </c>
      <c r="AY26" s="25">
        <v>0</v>
      </c>
      <c r="AZ26" s="25">
        <v>0</v>
      </c>
      <c r="BA26" s="25">
        <v>0</v>
      </c>
      <c r="BB26" s="25">
        <v>0</v>
      </c>
      <c r="BC26" s="25">
        <v>704</v>
      </c>
      <c r="BD26" s="25">
        <v>98.01</v>
      </c>
      <c r="BE26" s="25">
        <v>0</v>
      </c>
      <c r="BF26" s="25">
        <v>0</v>
      </c>
      <c r="BG26" s="25">
        <v>14790</v>
      </c>
      <c r="BH26" s="25">
        <v>1245.71</v>
      </c>
      <c r="BI26" s="25">
        <f t="shared" si="6"/>
        <v>15494</v>
      </c>
      <c r="BJ26" s="25">
        <f t="shared" si="7"/>
        <v>1343.72</v>
      </c>
      <c r="BK26" s="25">
        <f t="shared" si="8"/>
        <v>105357</v>
      </c>
      <c r="BL26" s="25">
        <f t="shared" si="9"/>
        <v>4163.78</v>
      </c>
    </row>
    <row r="27" spans="1:64" x14ac:dyDescent="0.25">
      <c r="A27" s="25">
        <v>20</v>
      </c>
      <c r="B27" s="23" t="s">
        <v>61</v>
      </c>
      <c r="C27" s="25">
        <v>8393</v>
      </c>
      <c r="D27" s="25">
        <v>118.74</v>
      </c>
      <c r="E27" s="25">
        <v>13049</v>
      </c>
      <c r="F27" s="25">
        <v>194.92</v>
      </c>
      <c r="G27" s="25">
        <v>6007</v>
      </c>
      <c r="H27" s="25">
        <v>89.89</v>
      </c>
      <c r="I27" s="25">
        <v>38</v>
      </c>
      <c r="J27" s="25">
        <v>0.36</v>
      </c>
      <c r="K27" s="25">
        <v>743</v>
      </c>
      <c r="L27" s="25">
        <v>165.64</v>
      </c>
      <c r="M27" s="25">
        <v>496</v>
      </c>
      <c r="N27" s="25">
        <v>24.83</v>
      </c>
      <c r="O27" s="25">
        <v>15556</v>
      </c>
      <c r="P27" s="25">
        <v>335.73</v>
      </c>
      <c r="Q27" s="25">
        <f t="shared" si="0"/>
        <v>22223</v>
      </c>
      <c r="R27" s="25">
        <f t="shared" si="1"/>
        <v>479.65999999999997</v>
      </c>
      <c r="S27" s="25">
        <v>16713</v>
      </c>
      <c r="T27" s="25">
        <v>264.99</v>
      </c>
      <c r="U27" s="25">
        <v>3369</v>
      </c>
      <c r="V27" s="25">
        <v>266.88</v>
      </c>
      <c r="W27" s="25">
        <v>427</v>
      </c>
      <c r="X27" s="25">
        <v>99.09</v>
      </c>
      <c r="Y27" s="25">
        <v>19</v>
      </c>
      <c r="Z27" s="25">
        <v>0.21</v>
      </c>
      <c r="AA27" s="25">
        <v>0</v>
      </c>
      <c r="AB27" s="25">
        <v>0</v>
      </c>
      <c r="AC27" s="25">
        <f t="shared" si="2"/>
        <v>20528</v>
      </c>
      <c r="AD27" s="25">
        <f t="shared" si="3"/>
        <v>631.17000000000007</v>
      </c>
      <c r="AE27" s="25">
        <v>19</v>
      </c>
      <c r="AF27" s="25">
        <v>0.21</v>
      </c>
      <c r="AG27" s="25">
        <v>171</v>
      </c>
      <c r="AH27" s="25">
        <v>0.7</v>
      </c>
      <c r="AI27" s="25">
        <v>140</v>
      </c>
      <c r="AJ27" s="25">
        <v>18.13</v>
      </c>
      <c r="AK27" s="25">
        <v>19</v>
      </c>
      <c r="AL27" s="25">
        <v>0.21</v>
      </c>
      <c r="AM27" s="25">
        <v>19</v>
      </c>
      <c r="AN27" s="25">
        <v>0.21</v>
      </c>
      <c r="AO27" s="25">
        <v>69</v>
      </c>
      <c r="AP27" s="25">
        <v>0.56999999999999995</v>
      </c>
      <c r="AQ27" s="25">
        <v>0</v>
      </c>
      <c r="AR27" s="25">
        <v>0</v>
      </c>
      <c r="AS27" s="25">
        <f t="shared" si="4"/>
        <v>43188</v>
      </c>
      <c r="AT27" s="25">
        <f t="shared" si="5"/>
        <v>1130.8600000000001</v>
      </c>
      <c r="AU27" s="25">
        <v>15115</v>
      </c>
      <c r="AV27" s="25">
        <v>395.82</v>
      </c>
      <c r="AW27" s="25">
        <v>5288</v>
      </c>
      <c r="AX27" s="25">
        <v>138.55000000000001</v>
      </c>
      <c r="AY27" s="25">
        <v>0</v>
      </c>
      <c r="AZ27" s="25">
        <v>0</v>
      </c>
      <c r="BA27" s="25">
        <v>0</v>
      </c>
      <c r="BB27" s="25">
        <v>0</v>
      </c>
      <c r="BC27" s="25">
        <v>498</v>
      </c>
      <c r="BD27" s="25">
        <v>69.260000000000005</v>
      </c>
      <c r="BE27" s="25">
        <v>0</v>
      </c>
      <c r="BF27" s="25">
        <v>0</v>
      </c>
      <c r="BG27" s="25">
        <v>5900</v>
      </c>
      <c r="BH27" s="25">
        <v>497.17</v>
      </c>
      <c r="BI27" s="25">
        <f t="shared" si="6"/>
        <v>6398</v>
      </c>
      <c r="BJ27" s="25">
        <f t="shared" si="7"/>
        <v>566.43000000000006</v>
      </c>
      <c r="BK27" s="25">
        <f t="shared" si="8"/>
        <v>49586</v>
      </c>
      <c r="BL27" s="25">
        <f t="shared" si="9"/>
        <v>1697.2900000000002</v>
      </c>
    </row>
    <row r="28" spans="1:64" x14ac:dyDescent="0.25">
      <c r="A28" s="25">
        <v>21</v>
      </c>
      <c r="B28" s="23" t="s">
        <v>62</v>
      </c>
      <c r="C28" s="25">
        <v>8377</v>
      </c>
      <c r="D28" s="25">
        <v>118.41</v>
      </c>
      <c r="E28" s="25">
        <v>885</v>
      </c>
      <c r="F28" s="25">
        <v>12.34</v>
      </c>
      <c r="G28" s="25">
        <v>89</v>
      </c>
      <c r="H28" s="25">
        <v>0.83</v>
      </c>
      <c r="I28" s="25">
        <v>68</v>
      </c>
      <c r="J28" s="25">
        <v>0.82</v>
      </c>
      <c r="K28" s="25">
        <v>32</v>
      </c>
      <c r="L28" s="25">
        <v>6.14</v>
      </c>
      <c r="M28" s="25">
        <v>16</v>
      </c>
      <c r="N28" s="25">
        <v>0.82</v>
      </c>
      <c r="O28" s="25">
        <v>6555</v>
      </c>
      <c r="P28" s="25">
        <v>96.36</v>
      </c>
      <c r="Q28" s="25">
        <f t="shared" si="0"/>
        <v>9362</v>
      </c>
      <c r="R28" s="25">
        <f t="shared" si="1"/>
        <v>137.70999999999998</v>
      </c>
      <c r="S28" s="25">
        <v>5132</v>
      </c>
      <c r="T28" s="25">
        <v>81.38</v>
      </c>
      <c r="U28" s="25">
        <v>671</v>
      </c>
      <c r="V28" s="25">
        <v>52.71</v>
      </c>
      <c r="W28" s="25">
        <v>23</v>
      </c>
      <c r="X28" s="25">
        <v>1.36</v>
      </c>
      <c r="Y28" s="25">
        <v>21</v>
      </c>
      <c r="Z28" s="25">
        <v>0.24</v>
      </c>
      <c r="AA28" s="25">
        <v>0</v>
      </c>
      <c r="AB28" s="25">
        <v>0</v>
      </c>
      <c r="AC28" s="25">
        <f t="shared" si="2"/>
        <v>5847</v>
      </c>
      <c r="AD28" s="25">
        <f t="shared" si="3"/>
        <v>135.69000000000003</v>
      </c>
      <c r="AE28" s="25">
        <v>21</v>
      </c>
      <c r="AF28" s="25">
        <v>0.24</v>
      </c>
      <c r="AG28" s="25">
        <v>366</v>
      </c>
      <c r="AH28" s="25">
        <v>1.56</v>
      </c>
      <c r="AI28" s="25">
        <v>88</v>
      </c>
      <c r="AJ28" s="25">
        <v>10.93</v>
      </c>
      <c r="AK28" s="25">
        <v>184</v>
      </c>
      <c r="AL28" s="25">
        <v>1.58</v>
      </c>
      <c r="AM28" s="25">
        <v>21</v>
      </c>
      <c r="AN28" s="25">
        <v>0.24</v>
      </c>
      <c r="AO28" s="25">
        <v>21</v>
      </c>
      <c r="AP28" s="25">
        <v>0.24</v>
      </c>
      <c r="AQ28" s="25">
        <v>0</v>
      </c>
      <c r="AR28" s="25">
        <v>0</v>
      </c>
      <c r="AS28" s="25">
        <f t="shared" si="4"/>
        <v>15910</v>
      </c>
      <c r="AT28" s="25">
        <f t="shared" si="5"/>
        <v>288.19</v>
      </c>
      <c r="AU28" s="25">
        <v>5569</v>
      </c>
      <c r="AV28" s="25">
        <v>100.88</v>
      </c>
      <c r="AW28" s="25">
        <v>1951</v>
      </c>
      <c r="AX28" s="25">
        <v>35.29</v>
      </c>
      <c r="AY28" s="25">
        <v>0</v>
      </c>
      <c r="AZ28" s="25">
        <v>0</v>
      </c>
      <c r="BA28" s="25">
        <v>0</v>
      </c>
      <c r="BB28" s="25">
        <v>0</v>
      </c>
      <c r="BC28" s="25">
        <v>206</v>
      </c>
      <c r="BD28" s="25">
        <v>28.79</v>
      </c>
      <c r="BE28" s="25">
        <v>0</v>
      </c>
      <c r="BF28" s="25">
        <v>0</v>
      </c>
      <c r="BG28" s="25">
        <v>1481</v>
      </c>
      <c r="BH28" s="25">
        <v>124.75</v>
      </c>
      <c r="BI28" s="25">
        <f t="shared" si="6"/>
        <v>1687</v>
      </c>
      <c r="BJ28" s="25">
        <f t="shared" si="7"/>
        <v>153.54</v>
      </c>
      <c r="BK28" s="25">
        <f t="shared" si="8"/>
        <v>17597</v>
      </c>
      <c r="BL28" s="25">
        <f t="shared" si="9"/>
        <v>441.73</v>
      </c>
    </row>
    <row r="29" spans="1:64" x14ac:dyDescent="0.25">
      <c r="A29" s="25">
        <v>22</v>
      </c>
      <c r="B29" s="23" t="s">
        <v>63</v>
      </c>
      <c r="C29" s="25">
        <v>1784</v>
      </c>
      <c r="D29" s="25">
        <v>25.09</v>
      </c>
      <c r="E29" s="25">
        <v>7386</v>
      </c>
      <c r="F29" s="25">
        <v>110.32</v>
      </c>
      <c r="G29" s="25">
        <v>6375</v>
      </c>
      <c r="H29" s="25">
        <v>95.4</v>
      </c>
      <c r="I29" s="25">
        <v>18</v>
      </c>
      <c r="J29" s="25">
        <v>0.17</v>
      </c>
      <c r="K29" s="25">
        <v>9</v>
      </c>
      <c r="L29" s="25">
        <v>0.1</v>
      </c>
      <c r="M29" s="25">
        <v>0</v>
      </c>
      <c r="N29" s="25">
        <v>0</v>
      </c>
      <c r="O29" s="25">
        <v>6437</v>
      </c>
      <c r="P29" s="25">
        <v>94.97</v>
      </c>
      <c r="Q29" s="25">
        <f t="shared" si="0"/>
        <v>9197</v>
      </c>
      <c r="R29" s="25">
        <f t="shared" si="1"/>
        <v>135.67999999999998</v>
      </c>
      <c r="S29" s="25">
        <v>467</v>
      </c>
      <c r="T29" s="25">
        <v>7.36</v>
      </c>
      <c r="U29" s="25">
        <v>46</v>
      </c>
      <c r="V29" s="25">
        <v>3.18</v>
      </c>
      <c r="W29" s="25">
        <v>13</v>
      </c>
      <c r="X29" s="25">
        <v>1.54</v>
      </c>
      <c r="Y29" s="25">
        <v>9</v>
      </c>
      <c r="Z29" s="25">
        <v>0.09</v>
      </c>
      <c r="AA29" s="25">
        <v>0</v>
      </c>
      <c r="AB29" s="25">
        <v>0</v>
      </c>
      <c r="AC29" s="25">
        <f t="shared" si="2"/>
        <v>535</v>
      </c>
      <c r="AD29" s="25">
        <f t="shared" si="3"/>
        <v>12.170000000000002</v>
      </c>
      <c r="AE29" s="25">
        <v>9</v>
      </c>
      <c r="AF29" s="25">
        <v>0.09</v>
      </c>
      <c r="AG29" s="25">
        <v>27</v>
      </c>
      <c r="AH29" s="25">
        <v>0.1</v>
      </c>
      <c r="AI29" s="25">
        <v>174</v>
      </c>
      <c r="AJ29" s="25">
        <v>21.83</v>
      </c>
      <c r="AK29" s="25">
        <v>449</v>
      </c>
      <c r="AL29" s="25">
        <v>3.81</v>
      </c>
      <c r="AM29" s="25">
        <v>9</v>
      </c>
      <c r="AN29" s="25">
        <v>0.09</v>
      </c>
      <c r="AO29" s="25">
        <v>9</v>
      </c>
      <c r="AP29" s="25">
        <v>0.09</v>
      </c>
      <c r="AQ29" s="25">
        <v>0</v>
      </c>
      <c r="AR29" s="25">
        <v>0</v>
      </c>
      <c r="AS29" s="25">
        <f t="shared" si="4"/>
        <v>10409</v>
      </c>
      <c r="AT29" s="25">
        <f t="shared" si="5"/>
        <v>173.85999999999996</v>
      </c>
      <c r="AU29" s="25">
        <v>3643</v>
      </c>
      <c r="AV29" s="25">
        <v>60.9</v>
      </c>
      <c r="AW29" s="25">
        <v>1275</v>
      </c>
      <c r="AX29" s="25">
        <v>21.32</v>
      </c>
      <c r="AY29" s="25">
        <v>0</v>
      </c>
      <c r="AZ29" s="25">
        <v>0</v>
      </c>
      <c r="BA29" s="25">
        <v>0</v>
      </c>
      <c r="BB29" s="25">
        <v>0</v>
      </c>
      <c r="BC29" s="25">
        <v>68</v>
      </c>
      <c r="BD29" s="25">
        <v>8.5500000000000007</v>
      </c>
      <c r="BE29" s="25">
        <v>0</v>
      </c>
      <c r="BF29" s="25">
        <v>0</v>
      </c>
      <c r="BG29" s="25">
        <v>1440</v>
      </c>
      <c r="BH29" s="25">
        <v>121.55</v>
      </c>
      <c r="BI29" s="25">
        <f t="shared" si="6"/>
        <v>1508</v>
      </c>
      <c r="BJ29" s="25">
        <f t="shared" si="7"/>
        <v>130.1</v>
      </c>
      <c r="BK29" s="25">
        <f t="shared" si="8"/>
        <v>11917</v>
      </c>
      <c r="BL29" s="25">
        <f t="shared" si="9"/>
        <v>303.95999999999992</v>
      </c>
    </row>
    <row r="30" spans="1:64" x14ac:dyDescent="0.25">
      <c r="A30" s="25">
        <v>23</v>
      </c>
      <c r="B30" s="23" t="s">
        <v>64</v>
      </c>
      <c r="C30" s="25">
        <v>577</v>
      </c>
      <c r="D30" s="25">
        <v>8.1</v>
      </c>
      <c r="E30" s="25">
        <v>237</v>
      </c>
      <c r="F30" s="25">
        <v>3.53</v>
      </c>
      <c r="G30" s="25">
        <v>232</v>
      </c>
      <c r="H30" s="25">
        <v>3.48</v>
      </c>
      <c r="I30" s="25">
        <v>2</v>
      </c>
      <c r="J30" s="25">
        <v>0.02</v>
      </c>
      <c r="K30" s="25">
        <v>1</v>
      </c>
      <c r="L30" s="25">
        <v>0.01</v>
      </c>
      <c r="M30" s="25">
        <v>0</v>
      </c>
      <c r="N30" s="25">
        <v>0</v>
      </c>
      <c r="O30" s="25">
        <v>572</v>
      </c>
      <c r="P30" s="25">
        <v>8.16</v>
      </c>
      <c r="Q30" s="25">
        <f t="shared" si="0"/>
        <v>817</v>
      </c>
      <c r="R30" s="25">
        <f t="shared" si="1"/>
        <v>11.659999999999998</v>
      </c>
      <c r="S30" s="25">
        <v>262</v>
      </c>
      <c r="T30" s="25">
        <v>4.16</v>
      </c>
      <c r="U30" s="25">
        <v>1</v>
      </c>
      <c r="V30" s="25">
        <v>0.03</v>
      </c>
      <c r="W30" s="25">
        <v>1</v>
      </c>
      <c r="X30" s="25">
        <v>0.15</v>
      </c>
      <c r="Y30" s="25">
        <v>1</v>
      </c>
      <c r="Z30" s="25">
        <v>0.01</v>
      </c>
      <c r="AA30" s="25">
        <v>0</v>
      </c>
      <c r="AB30" s="25">
        <v>0</v>
      </c>
      <c r="AC30" s="25">
        <f t="shared" si="2"/>
        <v>265</v>
      </c>
      <c r="AD30" s="25">
        <f t="shared" si="3"/>
        <v>4.3500000000000005</v>
      </c>
      <c r="AE30" s="25">
        <v>1</v>
      </c>
      <c r="AF30" s="25">
        <v>0.01</v>
      </c>
      <c r="AG30" s="25">
        <v>3</v>
      </c>
      <c r="AH30" s="25">
        <v>0.01</v>
      </c>
      <c r="AI30" s="25">
        <v>7</v>
      </c>
      <c r="AJ30" s="25">
        <v>0.91</v>
      </c>
      <c r="AK30" s="25">
        <v>1</v>
      </c>
      <c r="AL30" s="25">
        <v>0.01</v>
      </c>
      <c r="AM30" s="25">
        <v>1</v>
      </c>
      <c r="AN30" s="25">
        <v>0.01</v>
      </c>
      <c r="AO30" s="25">
        <v>1</v>
      </c>
      <c r="AP30" s="25">
        <v>0.01</v>
      </c>
      <c r="AQ30" s="25">
        <v>0</v>
      </c>
      <c r="AR30" s="25">
        <v>0</v>
      </c>
      <c r="AS30" s="25">
        <f t="shared" si="4"/>
        <v>1096</v>
      </c>
      <c r="AT30" s="25">
        <f t="shared" si="5"/>
        <v>16.970000000000006</v>
      </c>
      <c r="AU30" s="25">
        <v>384</v>
      </c>
      <c r="AV30" s="25">
        <v>5.94</v>
      </c>
      <c r="AW30" s="25">
        <v>134</v>
      </c>
      <c r="AX30" s="25">
        <v>2.08</v>
      </c>
      <c r="AY30" s="25">
        <v>0</v>
      </c>
      <c r="AZ30" s="25">
        <v>0</v>
      </c>
      <c r="BA30" s="25">
        <v>0</v>
      </c>
      <c r="BB30" s="25">
        <v>0</v>
      </c>
      <c r="BC30" s="25">
        <v>4</v>
      </c>
      <c r="BD30" s="25">
        <v>0.54</v>
      </c>
      <c r="BE30" s="25">
        <v>0</v>
      </c>
      <c r="BF30" s="25">
        <v>0</v>
      </c>
      <c r="BG30" s="25">
        <v>622</v>
      </c>
      <c r="BH30" s="25">
        <v>52.4</v>
      </c>
      <c r="BI30" s="25">
        <f t="shared" si="6"/>
        <v>626</v>
      </c>
      <c r="BJ30" s="25">
        <f t="shared" si="7"/>
        <v>52.94</v>
      </c>
      <c r="BK30" s="25">
        <f t="shared" si="8"/>
        <v>1722</v>
      </c>
      <c r="BL30" s="25">
        <f t="shared" si="9"/>
        <v>69.91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168</v>
      </c>
      <c r="D33" s="25">
        <v>2.39</v>
      </c>
      <c r="E33" s="25">
        <v>6590</v>
      </c>
      <c r="F33" s="25">
        <v>98.48</v>
      </c>
      <c r="G33" s="25">
        <v>48</v>
      </c>
      <c r="H33" s="25">
        <v>0.62</v>
      </c>
      <c r="I33" s="25">
        <v>16</v>
      </c>
      <c r="J33" s="25">
        <v>0.15</v>
      </c>
      <c r="K33" s="25">
        <v>273</v>
      </c>
      <c r="L33" s="25">
        <v>60.25</v>
      </c>
      <c r="M33" s="25">
        <v>181</v>
      </c>
      <c r="N33" s="25">
        <v>9.0399999999999991</v>
      </c>
      <c r="O33" s="25">
        <v>4933</v>
      </c>
      <c r="P33" s="25">
        <v>112.87</v>
      </c>
      <c r="Q33" s="25">
        <f t="shared" si="0"/>
        <v>7047</v>
      </c>
      <c r="R33" s="25">
        <f t="shared" si="1"/>
        <v>161.27000000000001</v>
      </c>
      <c r="S33" s="25">
        <v>2186</v>
      </c>
      <c r="T33" s="25">
        <v>34.659999999999997</v>
      </c>
      <c r="U33" s="25">
        <v>925</v>
      </c>
      <c r="V33" s="25">
        <v>73.260000000000005</v>
      </c>
      <c r="W33" s="25">
        <v>46</v>
      </c>
      <c r="X33" s="25">
        <v>10.26</v>
      </c>
      <c r="Y33" s="25">
        <v>8</v>
      </c>
      <c r="Z33" s="25">
        <v>0.09</v>
      </c>
      <c r="AA33" s="25">
        <v>0</v>
      </c>
      <c r="AB33" s="25">
        <v>0</v>
      </c>
      <c r="AC33" s="25">
        <f t="shared" si="2"/>
        <v>3165</v>
      </c>
      <c r="AD33" s="25">
        <f t="shared" si="3"/>
        <v>118.27000000000001</v>
      </c>
      <c r="AE33" s="25">
        <v>8</v>
      </c>
      <c r="AF33" s="25">
        <v>0.09</v>
      </c>
      <c r="AG33" s="25">
        <v>24</v>
      </c>
      <c r="AH33" s="25">
        <v>0.09</v>
      </c>
      <c r="AI33" s="25">
        <v>10</v>
      </c>
      <c r="AJ33" s="25">
        <v>0.37</v>
      </c>
      <c r="AK33" s="25">
        <v>8</v>
      </c>
      <c r="AL33" s="25">
        <v>0.09</v>
      </c>
      <c r="AM33" s="25">
        <v>8</v>
      </c>
      <c r="AN33" s="25">
        <v>0.09</v>
      </c>
      <c r="AO33" s="25">
        <v>8</v>
      </c>
      <c r="AP33" s="25">
        <v>0.09</v>
      </c>
      <c r="AQ33" s="25">
        <v>0</v>
      </c>
      <c r="AR33" s="25">
        <v>0</v>
      </c>
      <c r="AS33" s="25">
        <f t="shared" si="4"/>
        <v>10278</v>
      </c>
      <c r="AT33" s="25">
        <f t="shared" si="5"/>
        <v>280.3599999999999</v>
      </c>
      <c r="AU33" s="25">
        <v>3598</v>
      </c>
      <c r="AV33" s="25">
        <v>98.15</v>
      </c>
      <c r="AW33" s="25">
        <v>1259</v>
      </c>
      <c r="AX33" s="25">
        <v>34.35</v>
      </c>
      <c r="AY33" s="25">
        <v>0</v>
      </c>
      <c r="AZ33" s="25">
        <v>0</v>
      </c>
      <c r="BA33" s="25">
        <v>0</v>
      </c>
      <c r="BB33" s="25">
        <v>0</v>
      </c>
      <c r="BC33" s="25">
        <v>8</v>
      </c>
      <c r="BD33" s="25">
        <v>0.08</v>
      </c>
      <c r="BE33" s="25">
        <v>0</v>
      </c>
      <c r="BF33" s="25">
        <v>0</v>
      </c>
      <c r="BG33" s="25">
        <v>573</v>
      </c>
      <c r="BH33" s="25">
        <v>47.98</v>
      </c>
      <c r="BI33" s="25">
        <f t="shared" si="6"/>
        <v>581</v>
      </c>
      <c r="BJ33" s="25">
        <f t="shared" si="7"/>
        <v>48.059999999999995</v>
      </c>
      <c r="BK33" s="25">
        <f t="shared" si="8"/>
        <v>10859</v>
      </c>
      <c r="BL33" s="25">
        <f t="shared" si="9"/>
        <v>328.4199999999999</v>
      </c>
    </row>
    <row r="34" spans="1:64" x14ac:dyDescent="0.25">
      <c r="A34" s="25">
        <v>27</v>
      </c>
      <c r="B34" s="23" t="s">
        <v>68</v>
      </c>
      <c r="C34" s="25">
        <v>280</v>
      </c>
      <c r="D34" s="25">
        <v>3.98</v>
      </c>
      <c r="E34" s="25">
        <v>300</v>
      </c>
      <c r="F34" s="25">
        <v>4.45</v>
      </c>
      <c r="G34" s="25">
        <v>106</v>
      </c>
      <c r="H34" s="25">
        <v>1.56</v>
      </c>
      <c r="I34" s="25">
        <v>2</v>
      </c>
      <c r="J34" s="25">
        <v>0.02</v>
      </c>
      <c r="K34" s="25">
        <v>1</v>
      </c>
      <c r="L34" s="25">
        <v>0.01</v>
      </c>
      <c r="M34" s="25">
        <v>0</v>
      </c>
      <c r="N34" s="25">
        <v>0</v>
      </c>
      <c r="O34" s="25">
        <v>408</v>
      </c>
      <c r="P34" s="25">
        <v>5.92</v>
      </c>
      <c r="Q34" s="25">
        <f t="shared" si="0"/>
        <v>583</v>
      </c>
      <c r="R34" s="25">
        <f t="shared" si="1"/>
        <v>8.4599999999999991</v>
      </c>
      <c r="S34" s="25">
        <v>1</v>
      </c>
      <c r="T34" s="25">
        <v>0.01</v>
      </c>
      <c r="U34" s="25">
        <v>1</v>
      </c>
      <c r="V34" s="25">
        <v>0.01</v>
      </c>
      <c r="W34" s="25">
        <v>1</v>
      </c>
      <c r="X34" s="25">
        <v>0.01</v>
      </c>
      <c r="Y34" s="25">
        <v>1</v>
      </c>
      <c r="Z34" s="25">
        <v>0.01</v>
      </c>
      <c r="AA34" s="25">
        <v>0</v>
      </c>
      <c r="AB34" s="25">
        <v>0</v>
      </c>
      <c r="AC34" s="25">
        <f t="shared" si="2"/>
        <v>4</v>
      </c>
      <c r="AD34" s="25">
        <f t="shared" si="3"/>
        <v>0.04</v>
      </c>
      <c r="AE34" s="25">
        <v>1</v>
      </c>
      <c r="AF34" s="25">
        <v>0.01</v>
      </c>
      <c r="AG34" s="25">
        <v>3</v>
      </c>
      <c r="AH34" s="25">
        <v>0.01</v>
      </c>
      <c r="AI34" s="25">
        <v>1</v>
      </c>
      <c r="AJ34" s="25">
        <v>0.01</v>
      </c>
      <c r="AK34" s="25">
        <v>1</v>
      </c>
      <c r="AL34" s="25">
        <v>0.01</v>
      </c>
      <c r="AM34" s="25">
        <v>1</v>
      </c>
      <c r="AN34" s="25">
        <v>0.01</v>
      </c>
      <c r="AO34" s="25">
        <v>248</v>
      </c>
      <c r="AP34" s="25">
        <v>2.11</v>
      </c>
      <c r="AQ34" s="25">
        <v>6</v>
      </c>
      <c r="AR34" s="25">
        <v>0.32</v>
      </c>
      <c r="AS34" s="25">
        <f t="shared" si="4"/>
        <v>842</v>
      </c>
      <c r="AT34" s="25">
        <f t="shared" si="5"/>
        <v>10.659999999999997</v>
      </c>
      <c r="AU34" s="25">
        <v>295</v>
      </c>
      <c r="AV34" s="25">
        <v>3.74</v>
      </c>
      <c r="AW34" s="25">
        <v>103</v>
      </c>
      <c r="AX34" s="25">
        <v>1.31</v>
      </c>
      <c r="AY34" s="25">
        <v>0</v>
      </c>
      <c r="AZ34" s="25">
        <v>0</v>
      </c>
      <c r="BA34" s="25">
        <v>0</v>
      </c>
      <c r="BB34" s="25">
        <v>0</v>
      </c>
      <c r="BC34" s="25">
        <v>1</v>
      </c>
      <c r="BD34" s="25">
        <v>0.01</v>
      </c>
      <c r="BE34" s="25">
        <v>0</v>
      </c>
      <c r="BF34" s="25">
        <v>0</v>
      </c>
      <c r="BG34" s="25">
        <v>11</v>
      </c>
      <c r="BH34" s="25">
        <v>0.85</v>
      </c>
      <c r="BI34" s="25">
        <f t="shared" si="6"/>
        <v>12</v>
      </c>
      <c r="BJ34" s="25">
        <f t="shared" si="7"/>
        <v>0.86</v>
      </c>
      <c r="BK34" s="25">
        <f t="shared" si="8"/>
        <v>854</v>
      </c>
      <c r="BL34" s="25">
        <f t="shared" si="9"/>
        <v>11.519999999999996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4598</v>
      </c>
      <c r="D36" s="25">
        <v>65.150000000000006</v>
      </c>
      <c r="E36" s="25">
        <v>2762</v>
      </c>
      <c r="F36" s="25">
        <v>41.18</v>
      </c>
      <c r="G36" s="25">
        <v>723</v>
      </c>
      <c r="H36" s="25">
        <v>10.78</v>
      </c>
      <c r="I36" s="25">
        <v>10</v>
      </c>
      <c r="J36" s="25">
        <v>0.09</v>
      </c>
      <c r="K36" s="25">
        <v>125</v>
      </c>
      <c r="L36" s="25">
        <v>27.9</v>
      </c>
      <c r="M36" s="25">
        <v>84</v>
      </c>
      <c r="N36" s="25">
        <v>4.1900000000000004</v>
      </c>
      <c r="O36" s="25">
        <v>5246</v>
      </c>
      <c r="P36" s="25">
        <v>94.02</v>
      </c>
      <c r="Q36" s="25">
        <f t="shared" si="0"/>
        <v>7495</v>
      </c>
      <c r="R36" s="25">
        <f t="shared" si="1"/>
        <v>134.32000000000002</v>
      </c>
      <c r="S36" s="25">
        <v>729</v>
      </c>
      <c r="T36" s="25">
        <v>11.56</v>
      </c>
      <c r="U36" s="25">
        <v>286</v>
      </c>
      <c r="V36" s="25">
        <v>22.59</v>
      </c>
      <c r="W36" s="25">
        <v>68</v>
      </c>
      <c r="X36" s="25">
        <v>15.15</v>
      </c>
      <c r="Y36" s="25">
        <v>5</v>
      </c>
      <c r="Z36" s="25">
        <v>0.05</v>
      </c>
      <c r="AA36" s="25">
        <v>0</v>
      </c>
      <c r="AB36" s="25">
        <v>0</v>
      </c>
      <c r="AC36" s="25">
        <f t="shared" si="2"/>
        <v>1088</v>
      </c>
      <c r="AD36" s="25">
        <f t="shared" si="3"/>
        <v>49.349999999999994</v>
      </c>
      <c r="AE36" s="25">
        <v>5</v>
      </c>
      <c r="AF36" s="25">
        <v>0.05</v>
      </c>
      <c r="AG36" s="25">
        <v>15</v>
      </c>
      <c r="AH36" s="25">
        <v>0.06</v>
      </c>
      <c r="AI36" s="25">
        <v>5</v>
      </c>
      <c r="AJ36" s="25">
        <v>0.05</v>
      </c>
      <c r="AK36" s="25">
        <v>5</v>
      </c>
      <c r="AL36" s="25">
        <v>0.05</v>
      </c>
      <c r="AM36" s="25">
        <v>5</v>
      </c>
      <c r="AN36" s="25">
        <v>0.05</v>
      </c>
      <c r="AO36" s="25">
        <v>8</v>
      </c>
      <c r="AP36" s="25">
        <v>7.0000000000000007E-2</v>
      </c>
      <c r="AQ36" s="25">
        <v>0</v>
      </c>
      <c r="AR36" s="25">
        <v>0</v>
      </c>
      <c r="AS36" s="25">
        <f t="shared" si="4"/>
        <v>8626</v>
      </c>
      <c r="AT36" s="25">
        <f t="shared" si="5"/>
        <v>184.00000000000006</v>
      </c>
      <c r="AU36" s="25">
        <v>3020</v>
      </c>
      <c r="AV36" s="25">
        <v>64.430000000000007</v>
      </c>
      <c r="AW36" s="25">
        <v>1058</v>
      </c>
      <c r="AX36" s="25">
        <v>22.55</v>
      </c>
      <c r="AY36" s="25">
        <v>0</v>
      </c>
      <c r="AZ36" s="25">
        <v>0</v>
      </c>
      <c r="BA36" s="25">
        <v>0</v>
      </c>
      <c r="BB36" s="25">
        <v>0</v>
      </c>
      <c r="BC36" s="25">
        <v>5</v>
      </c>
      <c r="BD36" s="25">
        <v>0.05</v>
      </c>
      <c r="BE36" s="25">
        <v>0</v>
      </c>
      <c r="BF36" s="25">
        <v>0</v>
      </c>
      <c r="BG36" s="25">
        <v>804</v>
      </c>
      <c r="BH36" s="25">
        <v>67.72</v>
      </c>
      <c r="BI36" s="25">
        <f t="shared" si="6"/>
        <v>809</v>
      </c>
      <c r="BJ36" s="25">
        <f t="shared" si="7"/>
        <v>67.77</v>
      </c>
      <c r="BK36" s="25">
        <f t="shared" si="8"/>
        <v>9435</v>
      </c>
      <c r="BL36" s="25">
        <f t="shared" si="9"/>
        <v>251.77000000000004</v>
      </c>
    </row>
    <row r="37" spans="1:64" x14ac:dyDescent="0.25">
      <c r="A37" s="25">
        <v>30</v>
      </c>
      <c r="B37" s="23" t="s">
        <v>71</v>
      </c>
      <c r="C37" s="25">
        <v>56</v>
      </c>
      <c r="D37" s="25">
        <v>0.56000000000000005</v>
      </c>
      <c r="E37" s="25">
        <v>3212</v>
      </c>
      <c r="F37" s="25">
        <v>47.85</v>
      </c>
      <c r="G37" s="25">
        <v>32</v>
      </c>
      <c r="H37" s="25">
        <v>0.32</v>
      </c>
      <c r="I37" s="25">
        <v>16</v>
      </c>
      <c r="J37" s="25">
        <v>0.15</v>
      </c>
      <c r="K37" s="25">
        <v>8</v>
      </c>
      <c r="L37" s="25">
        <v>0.2</v>
      </c>
      <c r="M37" s="25">
        <v>0</v>
      </c>
      <c r="N37" s="25">
        <v>0</v>
      </c>
      <c r="O37" s="25">
        <v>2304</v>
      </c>
      <c r="P37" s="25">
        <v>34.14</v>
      </c>
      <c r="Q37" s="25">
        <f t="shared" si="0"/>
        <v>3292</v>
      </c>
      <c r="R37" s="25">
        <f t="shared" si="1"/>
        <v>48.760000000000005</v>
      </c>
      <c r="S37" s="25">
        <v>2090</v>
      </c>
      <c r="T37" s="25">
        <v>33.1</v>
      </c>
      <c r="U37" s="25">
        <v>58</v>
      </c>
      <c r="V37" s="25">
        <v>4.1100000000000003</v>
      </c>
      <c r="W37" s="25">
        <v>8</v>
      </c>
      <c r="X37" s="25">
        <v>0.22</v>
      </c>
      <c r="Y37" s="25">
        <v>8</v>
      </c>
      <c r="Z37" s="25">
        <v>0.08</v>
      </c>
      <c r="AA37" s="25">
        <v>0</v>
      </c>
      <c r="AB37" s="25">
        <v>0</v>
      </c>
      <c r="AC37" s="25">
        <f t="shared" si="2"/>
        <v>2164</v>
      </c>
      <c r="AD37" s="25">
        <f t="shared" si="3"/>
        <v>37.51</v>
      </c>
      <c r="AE37" s="25">
        <v>8</v>
      </c>
      <c r="AF37" s="25">
        <v>0.08</v>
      </c>
      <c r="AG37" s="25">
        <v>24</v>
      </c>
      <c r="AH37" s="25">
        <v>0.09</v>
      </c>
      <c r="AI37" s="25">
        <v>8</v>
      </c>
      <c r="AJ37" s="25">
        <v>0.08</v>
      </c>
      <c r="AK37" s="25">
        <v>8</v>
      </c>
      <c r="AL37" s="25">
        <v>0.08</v>
      </c>
      <c r="AM37" s="25">
        <v>8</v>
      </c>
      <c r="AN37" s="25">
        <v>0.08</v>
      </c>
      <c r="AO37" s="25">
        <v>222</v>
      </c>
      <c r="AP37" s="25">
        <v>1.87</v>
      </c>
      <c r="AQ37" s="25">
        <v>5</v>
      </c>
      <c r="AR37" s="25">
        <v>0.25</v>
      </c>
      <c r="AS37" s="25">
        <f t="shared" si="4"/>
        <v>5734</v>
      </c>
      <c r="AT37" s="25">
        <f t="shared" si="5"/>
        <v>88.550000000000011</v>
      </c>
      <c r="AU37" s="25">
        <v>2007</v>
      </c>
      <c r="AV37" s="25">
        <v>31.03</v>
      </c>
      <c r="AW37" s="25">
        <v>703</v>
      </c>
      <c r="AX37" s="25">
        <v>10.87</v>
      </c>
      <c r="AY37" s="25">
        <v>0</v>
      </c>
      <c r="AZ37" s="25">
        <v>0</v>
      </c>
      <c r="BA37" s="25">
        <v>0</v>
      </c>
      <c r="BB37" s="25">
        <v>0</v>
      </c>
      <c r="BC37" s="25">
        <v>8</v>
      </c>
      <c r="BD37" s="25">
        <v>0.08</v>
      </c>
      <c r="BE37" s="25">
        <v>0</v>
      </c>
      <c r="BF37" s="25">
        <v>0</v>
      </c>
      <c r="BG37" s="25">
        <v>776</v>
      </c>
      <c r="BH37" s="25">
        <v>65.27</v>
      </c>
      <c r="BI37" s="25">
        <f t="shared" si="6"/>
        <v>784</v>
      </c>
      <c r="BJ37" s="25">
        <f t="shared" si="7"/>
        <v>65.349999999999994</v>
      </c>
      <c r="BK37" s="25">
        <f t="shared" si="8"/>
        <v>6518</v>
      </c>
      <c r="BL37" s="25">
        <f t="shared" si="9"/>
        <v>153.9</v>
      </c>
    </row>
    <row r="38" spans="1:64" x14ac:dyDescent="0.25">
      <c r="A38" s="25">
        <v>31</v>
      </c>
      <c r="B38" s="23" t="s">
        <v>72</v>
      </c>
      <c r="C38" s="25">
        <v>21</v>
      </c>
      <c r="D38" s="25">
        <v>0.21</v>
      </c>
      <c r="E38" s="25">
        <v>676</v>
      </c>
      <c r="F38" s="25">
        <v>10.039999999999999</v>
      </c>
      <c r="G38" s="25">
        <v>661</v>
      </c>
      <c r="H38" s="25">
        <v>9.9</v>
      </c>
      <c r="I38" s="25">
        <v>6</v>
      </c>
      <c r="J38" s="25">
        <v>0.06</v>
      </c>
      <c r="K38" s="25">
        <v>3</v>
      </c>
      <c r="L38" s="25">
        <v>0.03</v>
      </c>
      <c r="M38" s="25">
        <v>0</v>
      </c>
      <c r="N38" s="25">
        <v>0</v>
      </c>
      <c r="O38" s="25">
        <v>493</v>
      </c>
      <c r="P38" s="25">
        <v>7.23</v>
      </c>
      <c r="Q38" s="25">
        <f t="shared" si="0"/>
        <v>706</v>
      </c>
      <c r="R38" s="25">
        <f t="shared" si="1"/>
        <v>10.34</v>
      </c>
      <c r="S38" s="25">
        <v>433</v>
      </c>
      <c r="T38" s="25">
        <v>6.86</v>
      </c>
      <c r="U38" s="25">
        <v>48</v>
      </c>
      <c r="V38" s="25">
        <v>3.6</v>
      </c>
      <c r="W38" s="25">
        <v>7</v>
      </c>
      <c r="X38" s="25">
        <v>1.1599999999999999</v>
      </c>
      <c r="Y38" s="25">
        <v>3</v>
      </c>
      <c r="Z38" s="25">
        <v>0.03</v>
      </c>
      <c r="AA38" s="25">
        <v>0</v>
      </c>
      <c r="AB38" s="25">
        <v>0</v>
      </c>
      <c r="AC38" s="25">
        <f t="shared" si="2"/>
        <v>491</v>
      </c>
      <c r="AD38" s="25">
        <f t="shared" si="3"/>
        <v>11.65</v>
      </c>
      <c r="AE38" s="25">
        <v>3</v>
      </c>
      <c r="AF38" s="25">
        <v>0.03</v>
      </c>
      <c r="AG38" s="25">
        <v>9</v>
      </c>
      <c r="AH38" s="25">
        <v>0.03</v>
      </c>
      <c r="AI38" s="25">
        <v>4</v>
      </c>
      <c r="AJ38" s="25">
        <v>0.43</v>
      </c>
      <c r="AK38" s="25">
        <v>3</v>
      </c>
      <c r="AL38" s="25">
        <v>0.03</v>
      </c>
      <c r="AM38" s="25">
        <v>3</v>
      </c>
      <c r="AN38" s="25">
        <v>0.03</v>
      </c>
      <c r="AO38" s="25">
        <v>1227</v>
      </c>
      <c r="AP38" s="25">
        <v>10.41</v>
      </c>
      <c r="AQ38" s="25">
        <v>31</v>
      </c>
      <c r="AR38" s="25">
        <v>1.55</v>
      </c>
      <c r="AS38" s="25">
        <f t="shared" si="4"/>
        <v>2446</v>
      </c>
      <c r="AT38" s="25">
        <f t="shared" si="5"/>
        <v>32.950000000000003</v>
      </c>
      <c r="AU38" s="25">
        <v>856</v>
      </c>
      <c r="AV38" s="25">
        <v>11.54</v>
      </c>
      <c r="AW38" s="25">
        <v>300</v>
      </c>
      <c r="AX38" s="25">
        <v>4.04</v>
      </c>
      <c r="AY38" s="25">
        <v>0</v>
      </c>
      <c r="AZ38" s="25">
        <v>0</v>
      </c>
      <c r="BA38" s="25">
        <v>0</v>
      </c>
      <c r="BB38" s="25">
        <v>0</v>
      </c>
      <c r="BC38" s="25">
        <v>7</v>
      </c>
      <c r="BD38" s="25">
        <v>0.09</v>
      </c>
      <c r="BE38" s="25">
        <v>0</v>
      </c>
      <c r="BF38" s="25">
        <v>0</v>
      </c>
      <c r="BG38" s="25">
        <v>69</v>
      </c>
      <c r="BH38" s="25">
        <v>5.81</v>
      </c>
      <c r="BI38" s="25">
        <f t="shared" si="6"/>
        <v>76</v>
      </c>
      <c r="BJ38" s="25">
        <f t="shared" si="7"/>
        <v>5.8999999999999995</v>
      </c>
      <c r="BK38" s="25">
        <f t="shared" si="8"/>
        <v>2522</v>
      </c>
      <c r="BL38" s="25">
        <f t="shared" si="9"/>
        <v>38.85</v>
      </c>
    </row>
    <row r="39" spans="1:64" x14ac:dyDescent="0.25">
      <c r="A39" s="25">
        <v>32</v>
      </c>
      <c r="B39" s="23" t="s">
        <v>73</v>
      </c>
      <c r="C39" s="25">
        <v>23</v>
      </c>
      <c r="D39" s="25">
        <v>0.24</v>
      </c>
      <c r="E39" s="25">
        <v>639</v>
      </c>
      <c r="F39" s="25">
        <v>9.4499999999999993</v>
      </c>
      <c r="G39" s="25">
        <v>624</v>
      </c>
      <c r="H39" s="25">
        <v>9.32</v>
      </c>
      <c r="I39" s="25">
        <v>6</v>
      </c>
      <c r="J39" s="25">
        <v>0.06</v>
      </c>
      <c r="K39" s="25">
        <v>3</v>
      </c>
      <c r="L39" s="25">
        <v>0.03</v>
      </c>
      <c r="M39" s="25">
        <v>0</v>
      </c>
      <c r="N39" s="25">
        <v>0</v>
      </c>
      <c r="O39" s="25">
        <v>470</v>
      </c>
      <c r="P39" s="25">
        <v>6.85</v>
      </c>
      <c r="Q39" s="25">
        <f t="shared" si="0"/>
        <v>671</v>
      </c>
      <c r="R39" s="25">
        <f t="shared" si="1"/>
        <v>9.7799999999999994</v>
      </c>
      <c r="S39" s="25">
        <v>69</v>
      </c>
      <c r="T39" s="25">
        <v>1.07</v>
      </c>
      <c r="U39" s="25">
        <v>3</v>
      </c>
      <c r="V39" s="25">
        <v>0.03</v>
      </c>
      <c r="W39" s="25">
        <v>3</v>
      </c>
      <c r="X39" s="25">
        <v>0.03</v>
      </c>
      <c r="Y39" s="25">
        <v>3</v>
      </c>
      <c r="Z39" s="25">
        <v>0.03</v>
      </c>
      <c r="AA39" s="25">
        <v>0</v>
      </c>
      <c r="AB39" s="25">
        <v>0</v>
      </c>
      <c r="AC39" s="25">
        <f t="shared" si="2"/>
        <v>78</v>
      </c>
      <c r="AD39" s="25">
        <f t="shared" si="3"/>
        <v>1.1600000000000001</v>
      </c>
      <c r="AE39" s="25">
        <v>3</v>
      </c>
      <c r="AF39" s="25">
        <v>0.03</v>
      </c>
      <c r="AG39" s="25">
        <v>9</v>
      </c>
      <c r="AH39" s="25">
        <v>0.03</v>
      </c>
      <c r="AI39" s="25">
        <v>3</v>
      </c>
      <c r="AJ39" s="25">
        <v>0.03</v>
      </c>
      <c r="AK39" s="25">
        <v>3</v>
      </c>
      <c r="AL39" s="25">
        <v>0.03</v>
      </c>
      <c r="AM39" s="25">
        <v>3</v>
      </c>
      <c r="AN39" s="25">
        <v>0.03</v>
      </c>
      <c r="AO39" s="25">
        <v>970</v>
      </c>
      <c r="AP39" s="25">
        <v>8.2200000000000006</v>
      </c>
      <c r="AQ39" s="25">
        <v>24</v>
      </c>
      <c r="AR39" s="25">
        <v>1.2</v>
      </c>
      <c r="AS39" s="25">
        <f t="shared" si="4"/>
        <v>1740</v>
      </c>
      <c r="AT39" s="25">
        <f t="shared" si="5"/>
        <v>19.309999999999995</v>
      </c>
      <c r="AU39" s="25">
        <v>609</v>
      </c>
      <c r="AV39" s="25">
        <v>6.78</v>
      </c>
      <c r="AW39" s="25">
        <v>214</v>
      </c>
      <c r="AX39" s="25">
        <v>2.37</v>
      </c>
      <c r="AY39" s="25">
        <v>0</v>
      </c>
      <c r="AZ39" s="25">
        <v>0</v>
      </c>
      <c r="BA39" s="25">
        <v>0</v>
      </c>
      <c r="BB39" s="25">
        <v>0</v>
      </c>
      <c r="BC39" s="25">
        <v>3</v>
      </c>
      <c r="BD39" s="25">
        <v>0.03</v>
      </c>
      <c r="BE39" s="25">
        <v>0</v>
      </c>
      <c r="BF39" s="25">
        <v>0</v>
      </c>
      <c r="BG39" s="25">
        <v>23</v>
      </c>
      <c r="BH39" s="25">
        <v>1.78</v>
      </c>
      <c r="BI39" s="25">
        <f t="shared" si="6"/>
        <v>26</v>
      </c>
      <c r="BJ39" s="25">
        <f t="shared" si="7"/>
        <v>1.81</v>
      </c>
      <c r="BK39" s="25">
        <f t="shared" si="8"/>
        <v>1766</v>
      </c>
      <c r="BL39" s="25">
        <f t="shared" si="9"/>
        <v>21.119999999999994</v>
      </c>
    </row>
    <row r="40" spans="1:64" x14ac:dyDescent="0.25">
      <c r="A40" s="25">
        <v>33</v>
      </c>
      <c r="B40" s="23" t="s">
        <v>74</v>
      </c>
      <c r="C40" s="25">
        <v>28</v>
      </c>
      <c r="D40" s="25">
        <v>0.28000000000000003</v>
      </c>
      <c r="E40" s="25">
        <v>286</v>
      </c>
      <c r="F40" s="25">
        <v>4.1900000000000004</v>
      </c>
      <c r="G40" s="25">
        <v>240</v>
      </c>
      <c r="H40" s="25">
        <v>3.56</v>
      </c>
      <c r="I40" s="25">
        <v>8</v>
      </c>
      <c r="J40" s="25">
        <v>7.0000000000000007E-2</v>
      </c>
      <c r="K40" s="25">
        <v>4</v>
      </c>
      <c r="L40" s="25">
        <v>0.05</v>
      </c>
      <c r="M40" s="25">
        <v>0</v>
      </c>
      <c r="N40" s="25">
        <v>0</v>
      </c>
      <c r="O40" s="25">
        <v>228</v>
      </c>
      <c r="P40" s="25">
        <v>3.21</v>
      </c>
      <c r="Q40" s="25">
        <f t="shared" si="0"/>
        <v>326</v>
      </c>
      <c r="R40" s="25">
        <f t="shared" si="1"/>
        <v>4.5900000000000007</v>
      </c>
      <c r="S40" s="25">
        <v>579</v>
      </c>
      <c r="T40" s="25">
        <v>9.17</v>
      </c>
      <c r="U40" s="25">
        <v>4</v>
      </c>
      <c r="V40" s="25">
        <v>0.04</v>
      </c>
      <c r="W40" s="25">
        <v>4</v>
      </c>
      <c r="X40" s="25">
        <v>0.04</v>
      </c>
      <c r="Y40" s="25">
        <v>4</v>
      </c>
      <c r="Z40" s="25">
        <v>0.04</v>
      </c>
      <c r="AA40" s="25">
        <v>0</v>
      </c>
      <c r="AB40" s="25">
        <v>0</v>
      </c>
      <c r="AC40" s="25">
        <f t="shared" si="2"/>
        <v>591</v>
      </c>
      <c r="AD40" s="25">
        <f t="shared" si="3"/>
        <v>9.2899999999999974</v>
      </c>
      <c r="AE40" s="25">
        <v>4</v>
      </c>
      <c r="AF40" s="25">
        <v>0.04</v>
      </c>
      <c r="AG40" s="25">
        <v>12</v>
      </c>
      <c r="AH40" s="25">
        <v>0.05</v>
      </c>
      <c r="AI40" s="25">
        <v>162</v>
      </c>
      <c r="AJ40" s="25">
        <v>20.37</v>
      </c>
      <c r="AK40" s="25">
        <v>4</v>
      </c>
      <c r="AL40" s="25">
        <v>0.04</v>
      </c>
      <c r="AM40" s="25">
        <v>4</v>
      </c>
      <c r="AN40" s="25">
        <v>0.04</v>
      </c>
      <c r="AO40" s="25">
        <v>614</v>
      </c>
      <c r="AP40" s="25">
        <v>5.21</v>
      </c>
      <c r="AQ40" s="25">
        <v>15</v>
      </c>
      <c r="AR40" s="25">
        <v>0.76</v>
      </c>
      <c r="AS40" s="25">
        <f t="shared" si="4"/>
        <v>1717</v>
      </c>
      <c r="AT40" s="25">
        <f t="shared" si="5"/>
        <v>39.630000000000003</v>
      </c>
      <c r="AU40" s="25">
        <v>601</v>
      </c>
      <c r="AV40" s="25">
        <v>13.89</v>
      </c>
      <c r="AW40" s="25">
        <v>210</v>
      </c>
      <c r="AX40" s="25">
        <v>4.8499999999999996</v>
      </c>
      <c r="AY40" s="25">
        <v>0</v>
      </c>
      <c r="AZ40" s="25">
        <v>0</v>
      </c>
      <c r="BA40" s="25">
        <v>0</v>
      </c>
      <c r="BB40" s="25">
        <v>0</v>
      </c>
      <c r="BC40" s="25">
        <v>44</v>
      </c>
      <c r="BD40" s="25">
        <v>5.81</v>
      </c>
      <c r="BE40" s="25">
        <v>0</v>
      </c>
      <c r="BF40" s="25">
        <v>0</v>
      </c>
      <c r="BG40" s="25">
        <v>118</v>
      </c>
      <c r="BH40" s="25">
        <v>9.9</v>
      </c>
      <c r="BI40" s="25">
        <f t="shared" si="6"/>
        <v>162</v>
      </c>
      <c r="BJ40" s="25">
        <f t="shared" si="7"/>
        <v>15.71</v>
      </c>
      <c r="BK40" s="25">
        <f t="shared" si="8"/>
        <v>1879</v>
      </c>
      <c r="BL40" s="25">
        <f t="shared" si="9"/>
        <v>55.34</v>
      </c>
    </row>
    <row r="41" spans="1:64" x14ac:dyDescent="0.25">
      <c r="A41" s="25">
        <v>34</v>
      </c>
      <c r="B41" s="23" t="s">
        <v>75</v>
      </c>
      <c r="C41" s="25">
        <v>84</v>
      </c>
      <c r="D41" s="25">
        <v>0.84</v>
      </c>
      <c r="E41" s="25">
        <v>3693</v>
      </c>
      <c r="F41" s="25">
        <v>54.39</v>
      </c>
      <c r="G41" s="25">
        <v>3633</v>
      </c>
      <c r="H41" s="25">
        <v>54.17</v>
      </c>
      <c r="I41" s="25">
        <v>24</v>
      </c>
      <c r="J41" s="25">
        <v>0.17</v>
      </c>
      <c r="K41" s="25">
        <v>12</v>
      </c>
      <c r="L41" s="25">
        <v>0.48</v>
      </c>
      <c r="M41" s="25">
        <v>0</v>
      </c>
      <c r="N41" s="25">
        <v>0</v>
      </c>
      <c r="O41" s="25">
        <v>2669</v>
      </c>
      <c r="P41" s="25">
        <v>39.130000000000003</v>
      </c>
      <c r="Q41" s="25">
        <f t="shared" si="0"/>
        <v>3813</v>
      </c>
      <c r="R41" s="25">
        <f t="shared" si="1"/>
        <v>55.88</v>
      </c>
      <c r="S41" s="25">
        <v>12</v>
      </c>
      <c r="T41" s="25">
        <v>0.14000000000000001</v>
      </c>
      <c r="U41" s="25">
        <v>12</v>
      </c>
      <c r="V41" s="25">
        <v>0.14000000000000001</v>
      </c>
      <c r="W41" s="25">
        <v>12</v>
      </c>
      <c r="X41" s="25">
        <v>0.14000000000000001</v>
      </c>
      <c r="Y41" s="25">
        <v>12</v>
      </c>
      <c r="Z41" s="25">
        <v>0.14000000000000001</v>
      </c>
      <c r="AA41" s="25">
        <v>0</v>
      </c>
      <c r="AB41" s="25">
        <v>0</v>
      </c>
      <c r="AC41" s="25">
        <f t="shared" si="2"/>
        <v>48</v>
      </c>
      <c r="AD41" s="25">
        <f t="shared" si="3"/>
        <v>0.56000000000000005</v>
      </c>
      <c r="AE41" s="25">
        <v>12</v>
      </c>
      <c r="AF41" s="25">
        <v>0.14000000000000001</v>
      </c>
      <c r="AG41" s="25">
        <v>36</v>
      </c>
      <c r="AH41" s="25">
        <v>0.14000000000000001</v>
      </c>
      <c r="AI41" s="25">
        <v>12</v>
      </c>
      <c r="AJ41" s="25">
        <v>0.13</v>
      </c>
      <c r="AK41" s="25">
        <v>12</v>
      </c>
      <c r="AL41" s="25">
        <v>0.14000000000000001</v>
      </c>
      <c r="AM41" s="25">
        <v>12</v>
      </c>
      <c r="AN41" s="25">
        <v>0.14000000000000001</v>
      </c>
      <c r="AO41" s="25">
        <v>1722</v>
      </c>
      <c r="AP41" s="25">
        <v>14.58</v>
      </c>
      <c r="AQ41" s="25">
        <v>41</v>
      </c>
      <c r="AR41" s="25">
        <v>2.06</v>
      </c>
      <c r="AS41" s="25">
        <f t="shared" si="4"/>
        <v>5667</v>
      </c>
      <c r="AT41" s="25">
        <f t="shared" si="5"/>
        <v>71.710000000000008</v>
      </c>
      <c r="AU41" s="25">
        <v>1983</v>
      </c>
      <c r="AV41" s="25">
        <v>25.11</v>
      </c>
      <c r="AW41" s="25">
        <v>695</v>
      </c>
      <c r="AX41" s="25">
        <v>8.7899999999999991</v>
      </c>
      <c r="AY41" s="25">
        <v>0</v>
      </c>
      <c r="AZ41" s="25">
        <v>0</v>
      </c>
      <c r="BA41" s="25">
        <v>0</v>
      </c>
      <c r="BB41" s="25">
        <v>0</v>
      </c>
      <c r="BC41" s="25">
        <v>12</v>
      </c>
      <c r="BD41" s="25">
        <v>0.12</v>
      </c>
      <c r="BE41" s="25">
        <v>0</v>
      </c>
      <c r="BF41" s="25">
        <v>0</v>
      </c>
      <c r="BG41" s="25">
        <v>12</v>
      </c>
      <c r="BH41" s="25">
        <v>0.12</v>
      </c>
      <c r="BI41" s="25">
        <f t="shared" si="6"/>
        <v>24</v>
      </c>
      <c r="BJ41" s="25">
        <f t="shared" si="7"/>
        <v>0.24</v>
      </c>
      <c r="BK41" s="25">
        <f t="shared" si="8"/>
        <v>5691</v>
      </c>
      <c r="BL41" s="25">
        <f t="shared" si="9"/>
        <v>71.95</v>
      </c>
    </row>
    <row r="42" spans="1:64" x14ac:dyDescent="0.25">
      <c r="A42" s="25">
        <v>35</v>
      </c>
      <c r="B42" s="23" t="s">
        <v>76</v>
      </c>
      <c r="C42" s="25">
        <v>21</v>
      </c>
      <c r="D42" s="25">
        <v>0.21</v>
      </c>
      <c r="E42" s="25">
        <v>42</v>
      </c>
      <c r="F42" s="25">
        <v>0.5</v>
      </c>
      <c r="G42" s="25">
        <v>23</v>
      </c>
      <c r="H42" s="25">
        <v>0.27</v>
      </c>
      <c r="I42" s="25">
        <v>6</v>
      </c>
      <c r="J42" s="25">
        <v>0.05</v>
      </c>
      <c r="K42" s="25">
        <v>3</v>
      </c>
      <c r="L42" s="25">
        <v>0.04</v>
      </c>
      <c r="M42" s="25">
        <v>0</v>
      </c>
      <c r="N42" s="25">
        <v>0</v>
      </c>
      <c r="O42" s="25">
        <v>50</v>
      </c>
      <c r="P42" s="25">
        <v>0.56000000000000005</v>
      </c>
      <c r="Q42" s="25">
        <f t="shared" si="0"/>
        <v>72</v>
      </c>
      <c r="R42" s="25">
        <f t="shared" si="1"/>
        <v>0.8</v>
      </c>
      <c r="S42" s="25">
        <v>648</v>
      </c>
      <c r="T42" s="25">
        <v>10.24</v>
      </c>
      <c r="U42" s="25">
        <v>3</v>
      </c>
      <c r="V42" s="25">
        <v>0.03</v>
      </c>
      <c r="W42" s="25">
        <v>3</v>
      </c>
      <c r="X42" s="25">
        <v>0.03</v>
      </c>
      <c r="Y42" s="25">
        <v>3</v>
      </c>
      <c r="Z42" s="25">
        <v>0.03</v>
      </c>
      <c r="AA42" s="25">
        <v>0</v>
      </c>
      <c r="AB42" s="25">
        <v>0</v>
      </c>
      <c r="AC42" s="25">
        <f t="shared" si="2"/>
        <v>657</v>
      </c>
      <c r="AD42" s="25">
        <f t="shared" si="3"/>
        <v>10.329999999999998</v>
      </c>
      <c r="AE42" s="25">
        <v>3</v>
      </c>
      <c r="AF42" s="25">
        <v>0.03</v>
      </c>
      <c r="AG42" s="25">
        <v>9</v>
      </c>
      <c r="AH42" s="25">
        <v>0.04</v>
      </c>
      <c r="AI42" s="25">
        <v>160</v>
      </c>
      <c r="AJ42" s="25">
        <v>20.27</v>
      </c>
      <c r="AK42" s="25">
        <v>3</v>
      </c>
      <c r="AL42" s="25">
        <v>0.03</v>
      </c>
      <c r="AM42" s="25">
        <v>3</v>
      </c>
      <c r="AN42" s="25">
        <v>0.03</v>
      </c>
      <c r="AO42" s="25">
        <v>853</v>
      </c>
      <c r="AP42" s="25">
        <v>7.24</v>
      </c>
      <c r="AQ42" s="25">
        <v>22</v>
      </c>
      <c r="AR42" s="25">
        <v>1.08</v>
      </c>
      <c r="AS42" s="25">
        <f t="shared" si="4"/>
        <v>1760</v>
      </c>
      <c r="AT42" s="25">
        <f t="shared" si="5"/>
        <v>38.770000000000003</v>
      </c>
      <c r="AU42" s="25">
        <v>616</v>
      </c>
      <c r="AV42" s="25">
        <v>13.58</v>
      </c>
      <c r="AW42" s="25">
        <v>216</v>
      </c>
      <c r="AX42" s="25">
        <v>4.75</v>
      </c>
      <c r="AY42" s="25">
        <v>0</v>
      </c>
      <c r="AZ42" s="25">
        <v>0</v>
      </c>
      <c r="BA42" s="25">
        <v>0</v>
      </c>
      <c r="BB42" s="25">
        <v>0</v>
      </c>
      <c r="BC42" s="25">
        <v>65</v>
      </c>
      <c r="BD42" s="25">
        <v>8.9700000000000006</v>
      </c>
      <c r="BE42" s="25">
        <v>0</v>
      </c>
      <c r="BF42" s="25">
        <v>0</v>
      </c>
      <c r="BG42" s="25">
        <v>74</v>
      </c>
      <c r="BH42" s="25">
        <v>6.31</v>
      </c>
      <c r="BI42" s="25">
        <f t="shared" si="6"/>
        <v>139</v>
      </c>
      <c r="BJ42" s="25">
        <f t="shared" si="7"/>
        <v>15.280000000000001</v>
      </c>
      <c r="BK42" s="25">
        <f t="shared" si="8"/>
        <v>1899</v>
      </c>
      <c r="BL42" s="25">
        <f t="shared" si="9"/>
        <v>54.050000000000004</v>
      </c>
    </row>
    <row r="43" spans="1:64" x14ac:dyDescent="0.25">
      <c r="A43" s="25">
        <v>36</v>
      </c>
      <c r="B43" s="23" t="s">
        <v>77</v>
      </c>
      <c r="C43" s="25">
        <v>35</v>
      </c>
      <c r="D43" s="25">
        <v>0.35</v>
      </c>
      <c r="E43" s="25">
        <v>682</v>
      </c>
      <c r="F43" s="25">
        <v>10.029999999999999</v>
      </c>
      <c r="G43" s="25">
        <v>657</v>
      </c>
      <c r="H43" s="25">
        <v>9.7799999999999994</v>
      </c>
      <c r="I43" s="25">
        <v>10</v>
      </c>
      <c r="J43" s="25">
        <v>0.09</v>
      </c>
      <c r="K43" s="25">
        <v>5</v>
      </c>
      <c r="L43" s="25">
        <v>0.06</v>
      </c>
      <c r="M43" s="25">
        <v>0</v>
      </c>
      <c r="N43" s="25">
        <v>0</v>
      </c>
      <c r="O43" s="25">
        <v>513</v>
      </c>
      <c r="P43" s="25">
        <v>7.37</v>
      </c>
      <c r="Q43" s="25">
        <f t="shared" si="0"/>
        <v>732</v>
      </c>
      <c r="R43" s="25">
        <f t="shared" si="1"/>
        <v>10.53</v>
      </c>
      <c r="S43" s="25">
        <v>662</v>
      </c>
      <c r="T43" s="25">
        <v>10.52</v>
      </c>
      <c r="U43" s="25">
        <v>5</v>
      </c>
      <c r="V43" s="25">
        <v>0.06</v>
      </c>
      <c r="W43" s="25">
        <v>5</v>
      </c>
      <c r="X43" s="25">
        <v>0.06</v>
      </c>
      <c r="Y43" s="25">
        <v>5</v>
      </c>
      <c r="Z43" s="25">
        <v>0.06</v>
      </c>
      <c r="AA43" s="25">
        <v>0</v>
      </c>
      <c r="AB43" s="25">
        <v>0</v>
      </c>
      <c r="AC43" s="25">
        <f t="shared" si="2"/>
        <v>677</v>
      </c>
      <c r="AD43" s="25">
        <f t="shared" si="3"/>
        <v>10.700000000000001</v>
      </c>
      <c r="AE43" s="25">
        <v>5</v>
      </c>
      <c r="AF43" s="25">
        <v>0.06</v>
      </c>
      <c r="AG43" s="25">
        <v>15</v>
      </c>
      <c r="AH43" s="25">
        <v>0.06</v>
      </c>
      <c r="AI43" s="25">
        <v>5</v>
      </c>
      <c r="AJ43" s="25">
        <v>0.05</v>
      </c>
      <c r="AK43" s="25">
        <v>5</v>
      </c>
      <c r="AL43" s="25">
        <v>0.06</v>
      </c>
      <c r="AM43" s="25">
        <v>5</v>
      </c>
      <c r="AN43" s="25">
        <v>0.06</v>
      </c>
      <c r="AO43" s="25">
        <v>722</v>
      </c>
      <c r="AP43" s="25">
        <v>6.12</v>
      </c>
      <c r="AQ43" s="25">
        <v>18</v>
      </c>
      <c r="AR43" s="25">
        <v>0.92</v>
      </c>
      <c r="AS43" s="25">
        <f t="shared" si="4"/>
        <v>2166</v>
      </c>
      <c r="AT43" s="25">
        <f t="shared" si="5"/>
        <v>27.639999999999997</v>
      </c>
      <c r="AU43" s="25">
        <v>758</v>
      </c>
      <c r="AV43" s="25">
        <v>9.68</v>
      </c>
      <c r="AW43" s="25">
        <v>265</v>
      </c>
      <c r="AX43" s="25">
        <v>3.38</v>
      </c>
      <c r="AY43" s="25">
        <v>0</v>
      </c>
      <c r="AZ43" s="25">
        <v>0</v>
      </c>
      <c r="BA43" s="25">
        <v>0</v>
      </c>
      <c r="BB43" s="25">
        <v>0</v>
      </c>
      <c r="BC43" s="25">
        <v>5</v>
      </c>
      <c r="BD43" s="25">
        <v>0.05</v>
      </c>
      <c r="BE43" s="25">
        <v>0</v>
      </c>
      <c r="BF43" s="25">
        <v>0</v>
      </c>
      <c r="BG43" s="25">
        <v>18</v>
      </c>
      <c r="BH43" s="25">
        <v>1.45</v>
      </c>
      <c r="BI43" s="25">
        <f t="shared" si="6"/>
        <v>23</v>
      </c>
      <c r="BJ43" s="25">
        <f t="shared" si="7"/>
        <v>1.5</v>
      </c>
      <c r="BK43" s="25">
        <f t="shared" si="8"/>
        <v>2189</v>
      </c>
      <c r="BL43" s="25">
        <f t="shared" si="9"/>
        <v>29.139999999999997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3771</v>
      </c>
      <c r="D48" s="25">
        <v>53.24</v>
      </c>
      <c r="E48" s="25">
        <v>5673</v>
      </c>
      <c r="F48" s="25">
        <v>84.55</v>
      </c>
      <c r="G48" s="25">
        <v>129</v>
      </c>
      <c r="H48" s="25">
        <v>1.6</v>
      </c>
      <c r="I48" s="25">
        <v>36</v>
      </c>
      <c r="J48" s="25">
        <v>0.33</v>
      </c>
      <c r="K48" s="25">
        <v>18</v>
      </c>
      <c r="L48" s="25">
        <v>0.21</v>
      </c>
      <c r="M48" s="25">
        <v>0</v>
      </c>
      <c r="N48" s="25">
        <v>0</v>
      </c>
      <c r="O48" s="25">
        <v>6647</v>
      </c>
      <c r="P48" s="25">
        <v>96.84</v>
      </c>
      <c r="Q48" s="25">
        <f t="shared" si="0"/>
        <v>9498</v>
      </c>
      <c r="R48" s="25">
        <f t="shared" si="1"/>
        <v>138.33000000000001</v>
      </c>
      <c r="S48" s="25">
        <v>2304</v>
      </c>
      <c r="T48" s="25">
        <v>36.5</v>
      </c>
      <c r="U48" s="25">
        <v>99</v>
      </c>
      <c r="V48" s="25">
        <v>6.61</v>
      </c>
      <c r="W48" s="25">
        <v>18</v>
      </c>
      <c r="X48" s="25">
        <v>0.19</v>
      </c>
      <c r="Y48" s="25">
        <v>18</v>
      </c>
      <c r="Z48" s="25">
        <v>0.19</v>
      </c>
      <c r="AA48" s="25">
        <v>0</v>
      </c>
      <c r="AB48" s="25">
        <v>0</v>
      </c>
      <c r="AC48" s="25">
        <f t="shared" si="2"/>
        <v>2439</v>
      </c>
      <c r="AD48" s="25">
        <f t="shared" si="3"/>
        <v>43.489999999999995</v>
      </c>
      <c r="AE48" s="25">
        <v>18</v>
      </c>
      <c r="AF48" s="25">
        <v>0.19</v>
      </c>
      <c r="AG48" s="25">
        <v>54</v>
      </c>
      <c r="AH48" s="25">
        <v>0.21</v>
      </c>
      <c r="AI48" s="25">
        <v>84</v>
      </c>
      <c r="AJ48" s="25">
        <v>10.83</v>
      </c>
      <c r="AK48" s="25">
        <v>18</v>
      </c>
      <c r="AL48" s="25">
        <v>0.19</v>
      </c>
      <c r="AM48" s="25">
        <v>59</v>
      </c>
      <c r="AN48" s="25">
        <v>0.51</v>
      </c>
      <c r="AO48" s="25">
        <v>11997</v>
      </c>
      <c r="AP48" s="25">
        <v>101.86</v>
      </c>
      <c r="AQ48" s="25">
        <v>305</v>
      </c>
      <c r="AR48" s="25">
        <v>15.24</v>
      </c>
      <c r="AS48" s="25">
        <f t="shared" si="4"/>
        <v>24167</v>
      </c>
      <c r="AT48" s="25">
        <f t="shared" si="5"/>
        <v>295.61</v>
      </c>
      <c r="AU48" s="25">
        <v>8458</v>
      </c>
      <c r="AV48" s="25">
        <v>103.52</v>
      </c>
      <c r="AW48" s="25">
        <v>2961</v>
      </c>
      <c r="AX48" s="25">
        <v>36.25</v>
      </c>
      <c r="AY48" s="25">
        <v>0</v>
      </c>
      <c r="AZ48" s="25">
        <v>0</v>
      </c>
      <c r="BA48" s="25">
        <v>0</v>
      </c>
      <c r="BB48" s="25">
        <v>0</v>
      </c>
      <c r="BC48" s="25">
        <v>65</v>
      </c>
      <c r="BD48" s="25">
        <v>9.06</v>
      </c>
      <c r="BE48" s="25">
        <v>0</v>
      </c>
      <c r="BF48" s="25">
        <v>0</v>
      </c>
      <c r="BG48" s="25">
        <v>521</v>
      </c>
      <c r="BH48" s="25">
        <v>43.42</v>
      </c>
      <c r="BI48" s="25">
        <f t="shared" si="6"/>
        <v>586</v>
      </c>
      <c r="BJ48" s="25">
        <f t="shared" si="7"/>
        <v>52.480000000000004</v>
      </c>
      <c r="BK48" s="25">
        <f t="shared" si="8"/>
        <v>24753</v>
      </c>
      <c r="BL48" s="25">
        <f t="shared" si="9"/>
        <v>348.09000000000003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99501</v>
      </c>
      <c r="D50" s="25">
        <v>1403.91</v>
      </c>
      <c r="E50" s="25">
        <v>2241</v>
      </c>
      <c r="F50" s="25">
        <v>20.93</v>
      </c>
      <c r="G50" s="25">
        <v>996</v>
      </c>
      <c r="H50" s="25">
        <v>9.56</v>
      </c>
      <c r="I50" s="25">
        <v>498</v>
      </c>
      <c r="J50" s="25">
        <v>4.16</v>
      </c>
      <c r="K50" s="25">
        <v>249</v>
      </c>
      <c r="L50" s="25">
        <v>3.17</v>
      </c>
      <c r="M50" s="25">
        <v>2</v>
      </c>
      <c r="N50" s="25">
        <v>0.11</v>
      </c>
      <c r="O50" s="25">
        <v>71743</v>
      </c>
      <c r="P50" s="25">
        <v>1002.5</v>
      </c>
      <c r="Q50" s="25">
        <f t="shared" si="0"/>
        <v>102489</v>
      </c>
      <c r="R50" s="25">
        <f t="shared" si="1"/>
        <v>1432.1700000000003</v>
      </c>
      <c r="S50" s="25">
        <v>249</v>
      </c>
      <c r="T50" s="25">
        <v>2.96</v>
      </c>
      <c r="U50" s="25">
        <v>249</v>
      </c>
      <c r="V50" s="25">
        <v>2.96</v>
      </c>
      <c r="W50" s="25">
        <v>249</v>
      </c>
      <c r="X50" s="25">
        <v>2.96</v>
      </c>
      <c r="Y50" s="25">
        <v>249</v>
      </c>
      <c r="Z50" s="25">
        <v>2.96</v>
      </c>
      <c r="AA50" s="25">
        <v>1</v>
      </c>
      <c r="AB50" s="25">
        <v>0.05</v>
      </c>
      <c r="AC50" s="25">
        <f t="shared" si="2"/>
        <v>996</v>
      </c>
      <c r="AD50" s="25">
        <f t="shared" si="3"/>
        <v>11.84</v>
      </c>
      <c r="AE50" s="25">
        <v>281</v>
      </c>
      <c r="AF50" s="25">
        <v>3.31</v>
      </c>
      <c r="AG50" s="25">
        <v>747</v>
      </c>
      <c r="AH50" s="25">
        <v>3.17</v>
      </c>
      <c r="AI50" s="25">
        <v>249</v>
      </c>
      <c r="AJ50" s="25">
        <v>2.72</v>
      </c>
      <c r="AK50" s="25">
        <v>261</v>
      </c>
      <c r="AL50" s="25">
        <v>3.01</v>
      </c>
      <c r="AM50" s="25">
        <v>249</v>
      </c>
      <c r="AN50" s="25">
        <v>3.05</v>
      </c>
      <c r="AO50" s="25">
        <v>249</v>
      </c>
      <c r="AP50" s="25">
        <v>3.05</v>
      </c>
      <c r="AQ50" s="25">
        <v>1</v>
      </c>
      <c r="AR50" s="25">
        <v>0.05</v>
      </c>
      <c r="AS50" s="25">
        <f t="shared" si="4"/>
        <v>105521</v>
      </c>
      <c r="AT50" s="25">
        <f t="shared" si="5"/>
        <v>1462.3200000000002</v>
      </c>
      <c r="AU50" s="25">
        <v>36934</v>
      </c>
      <c r="AV50" s="25">
        <v>511.79</v>
      </c>
      <c r="AW50" s="25">
        <v>12925</v>
      </c>
      <c r="AX50" s="25">
        <v>179.11</v>
      </c>
      <c r="AY50" s="25">
        <v>0</v>
      </c>
      <c r="AZ50" s="25">
        <v>0</v>
      </c>
      <c r="BA50" s="25">
        <v>0</v>
      </c>
      <c r="BB50" s="25">
        <v>0</v>
      </c>
      <c r="BC50" s="25">
        <v>249</v>
      </c>
      <c r="BD50" s="25">
        <v>2.61</v>
      </c>
      <c r="BE50" s="25">
        <v>0</v>
      </c>
      <c r="BF50" s="25">
        <v>0</v>
      </c>
      <c r="BG50" s="25">
        <v>461</v>
      </c>
      <c r="BH50" s="25">
        <v>7.82</v>
      </c>
      <c r="BI50" s="25">
        <f t="shared" si="6"/>
        <v>710</v>
      </c>
      <c r="BJ50" s="25">
        <f t="shared" si="7"/>
        <v>10.43</v>
      </c>
      <c r="BK50" s="25">
        <f t="shared" si="8"/>
        <v>106231</v>
      </c>
      <c r="BL50" s="25">
        <f t="shared" si="9"/>
        <v>1472.7500000000002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318266</v>
      </c>
      <c r="D51" s="35">
        <f t="shared" si="10"/>
        <v>4499.99</v>
      </c>
      <c r="E51" s="35">
        <f t="shared" si="10"/>
        <v>151833</v>
      </c>
      <c r="F51" s="35">
        <f t="shared" si="10"/>
        <v>2249.9499999999998</v>
      </c>
      <c r="G51" s="35">
        <f t="shared" si="10"/>
        <v>31977</v>
      </c>
      <c r="H51" s="35">
        <f t="shared" si="10"/>
        <v>468.09999999999991</v>
      </c>
      <c r="I51" s="35">
        <f t="shared" si="10"/>
        <v>3866</v>
      </c>
      <c r="J51" s="35">
        <f t="shared" si="10"/>
        <v>50.410000000000011</v>
      </c>
      <c r="K51" s="35">
        <f t="shared" si="10"/>
        <v>7955</v>
      </c>
      <c r="L51" s="35">
        <f t="shared" si="10"/>
        <v>1699.8999999999999</v>
      </c>
      <c r="M51" s="35">
        <f t="shared" si="10"/>
        <v>5074</v>
      </c>
      <c r="N51" s="35">
        <f t="shared" si="10"/>
        <v>253.76000000000002</v>
      </c>
      <c r="O51" s="35">
        <f t="shared" si="10"/>
        <v>337347</v>
      </c>
      <c r="P51" s="35">
        <f t="shared" si="10"/>
        <v>5949.9400000000005</v>
      </c>
      <c r="Q51" s="35">
        <f t="shared" si="10"/>
        <v>481920</v>
      </c>
      <c r="R51" s="35">
        <f t="shared" si="10"/>
        <v>8500.25</v>
      </c>
      <c r="S51" s="35">
        <f t="shared" si="10"/>
        <v>134125</v>
      </c>
      <c r="T51" s="35">
        <f t="shared" si="10"/>
        <v>2125.08</v>
      </c>
      <c r="U51" s="35">
        <f t="shared" si="10"/>
        <v>21609</v>
      </c>
      <c r="V51" s="35">
        <f t="shared" si="10"/>
        <v>1685.4499999999998</v>
      </c>
      <c r="W51" s="35">
        <f t="shared" si="10"/>
        <v>3359</v>
      </c>
      <c r="X51" s="35">
        <f t="shared" si="10"/>
        <v>678.62999999999988</v>
      </c>
      <c r="Y51" s="35">
        <f t="shared" si="10"/>
        <v>715</v>
      </c>
      <c r="Z51" s="35">
        <f t="shared" si="10"/>
        <v>10.219999999999999</v>
      </c>
      <c r="AA51" s="35">
        <f t="shared" si="10"/>
        <v>9</v>
      </c>
      <c r="AB51" s="35">
        <f t="shared" si="10"/>
        <v>0.48</v>
      </c>
      <c r="AC51" s="35">
        <f t="shared" si="10"/>
        <v>159808</v>
      </c>
      <c r="AD51" s="35">
        <f t="shared" si="10"/>
        <v>4499.380000000001</v>
      </c>
      <c r="AE51" s="35">
        <f t="shared" si="10"/>
        <v>660</v>
      </c>
      <c r="AF51" s="35">
        <f t="shared" si="10"/>
        <v>7.5799999999999983</v>
      </c>
      <c r="AG51" s="35">
        <f t="shared" si="10"/>
        <v>10607</v>
      </c>
      <c r="AH51" s="35">
        <f t="shared" si="10"/>
        <v>44.86</v>
      </c>
      <c r="AI51" s="35">
        <f t="shared" ref="AI51:BL51" si="11">SUM(AI8:AI50)</f>
        <v>4563</v>
      </c>
      <c r="AJ51" s="35">
        <f t="shared" si="11"/>
        <v>539.88</v>
      </c>
      <c r="AK51" s="35">
        <f t="shared" si="11"/>
        <v>1248</v>
      </c>
      <c r="AL51" s="35">
        <f t="shared" si="11"/>
        <v>12.379999999999997</v>
      </c>
      <c r="AM51" s="35">
        <f t="shared" si="11"/>
        <v>3637</v>
      </c>
      <c r="AN51" s="35">
        <f t="shared" si="11"/>
        <v>32.49</v>
      </c>
      <c r="AO51" s="35">
        <f t="shared" si="11"/>
        <v>30614</v>
      </c>
      <c r="AP51" s="35">
        <f t="shared" si="11"/>
        <v>261.49</v>
      </c>
      <c r="AQ51" s="35">
        <f t="shared" si="11"/>
        <v>756</v>
      </c>
      <c r="AR51" s="35">
        <f t="shared" si="11"/>
        <v>37.869999999999997</v>
      </c>
      <c r="AS51" s="35">
        <f t="shared" si="11"/>
        <v>693057</v>
      </c>
      <c r="AT51" s="35">
        <f t="shared" si="11"/>
        <v>13898.310000000001</v>
      </c>
      <c r="AU51" s="35">
        <f t="shared" si="11"/>
        <v>242570</v>
      </c>
      <c r="AV51" s="35">
        <f t="shared" si="11"/>
        <v>4865.0000000000009</v>
      </c>
      <c r="AW51" s="35">
        <f t="shared" si="11"/>
        <v>84905</v>
      </c>
      <c r="AX51" s="35">
        <f t="shared" si="11"/>
        <v>1702.6899999999991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5477</v>
      </c>
      <c r="BD51" s="35">
        <f t="shared" si="11"/>
        <v>718.02999999999986</v>
      </c>
      <c r="BE51" s="35">
        <f t="shared" si="11"/>
        <v>0</v>
      </c>
      <c r="BF51" s="35">
        <f t="shared" si="11"/>
        <v>0</v>
      </c>
      <c r="BG51" s="35">
        <f t="shared" si="11"/>
        <v>51204</v>
      </c>
      <c r="BH51" s="35">
        <f t="shared" si="11"/>
        <v>4281.92</v>
      </c>
      <c r="BI51" s="35">
        <f t="shared" si="11"/>
        <v>56681</v>
      </c>
      <c r="BJ51" s="35">
        <f t="shared" si="11"/>
        <v>4999.9500000000007</v>
      </c>
      <c r="BK51" s="35">
        <f t="shared" si="11"/>
        <v>749738</v>
      </c>
      <c r="BL51" s="35">
        <f t="shared" si="11"/>
        <v>18898.259999999998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5394</v>
      </c>
      <c r="D8" s="25">
        <v>60</v>
      </c>
      <c r="E8" s="25">
        <v>717</v>
      </c>
      <c r="F8" s="25">
        <v>17.03</v>
      </c>
      <c r="G8" s="25">
        <v>170</v>
      </c>
      <c r="H8" s="25">
        <v>4.2</v>
      </c>
      <c r="I8" s="25">
        <v>13</v>
      </c>
      <c r="J8" s="25">
        <v>0.8</v>
      </c>
      <c r="K8" s="25">
        <v>85</v>
      </c>
      <c r="L8" s="25">
        <v>33.119999999999997</v>
      </c>
      <c r="M8" s="25">
        <v>98</v>
      </c>
      <c r="N8" s="25">
        <v>4.92</v>
      </c>
      <c r="O8" s="25">
        <v>4346</v>
      </c>
      <c r="P8" s="25">
        <v>77.66</v>
      </c>
      <c r="Q8" s="25">
        <f t="shared" ref="Q8:Q50" si="0">(C8+E8+I8+K8)</f>
        <v>6209</v>
      </c>
      <c r="R8" s="25">
        <f t="shared" ref="R8:R50" si="1">(D8+F8+J8+L8)</f>
        <v>110.94999999999999</v>
      </c>
      <c r="S8" s="25">
        <v>254</v>
      </c>
      <c r="T8" s="25">
        <v>14.67</v>
      </c>
      <c r="U8" s="25">
        <v>19</v>
      </c>
      <c r="V8" s="25">
        <v>26.68</v>
      </c>
      <c r="W8" s="25">
        <v>5</v>
      </c>
      <c r="X8" s="25">
        <v>10</v>
      </c>
      <c r="Y8" s="25">
        <v>62</v>
      </c>
      <c r="Z8" s="25">
        <v>15.35</v>
      </c>
      <c r="AA8" s="25">
        <v>46</v>
      </c>
      <c r="AB8" s="25">
        <v>2.2999999999999998</v>
      </c>
      <c r="AC8" s="25">
        <f t="shared" ref="AC8:AC50" si="2">(S8+U8+W8+Y8)</f>
        <v>340</v>
      </c>
      <c r="AD8" s="25">
        <f t="shared" ref="AD8:AD50" si="3">(T8+V8+X8+Z8)</f>
        <v>66.7</v>
      </c>
      <c r="AE8" s="25">
        <v>0</v>
      </c>
      <c r="AF8" s="25">
        <v>0</v>
      </c>
      <c r="AG8" s="25">
        <v>25</v>
      </c>
      <c r="AH8" s="25">
        <v>0.37</v>
      </c>
      <c r="AI8" s="25">
        <v>35</v>
      </c>
      <c r="AJ8" s="25">
        <v>1.64</v>
      </c>
      <c r="AK8" s="25">
        <v>19</v>
      </c>
      <c r="AL8" s="25">
        <v>0.72</v>
      </c>
      <c r="AM8" s="25">
        <v>8</v>
      </c>
      <c r="AN8" s="25">
        <v>0.44</v>
      </c>
      <c r="AO8" s="25">
        <v>141</v>
      </c>
      <c r="AP8" s="25">
        <v>1.47</v>
      </c>
      <c r="AQ8" s="25">
        <v>4</v>
      </c>
      <c r="AR8" s="25">
        <v>0.22</v>
      </c>
      <c r="AS8" s="25">
        <f t="shared" ref="AS8:AS50" si="4">(Q8+AC8+AE8+AG8+AI8+AK8+AM8+AO8)</f>
        <v>6777</v>
      </c>
      <c r="AT8" s="25">
        <f t="shared" ref="AT8:AT50" si="5">(R8+AD8+AF8+AH8+AJ8+AL8+AN8+AP8)</f>
        <v>182.28999999999996</v>
      </c>
      <c r="AU8" s="25">
        <v>2711</v>
      </c>
      <c r="AV8" s="25">
        <v>72.92</v>
      </c>
      <c r="AW8" s="25">
        <v>949</v>
      </c>
      <c r="AX8" s="25">
        <v>25.52</v>
      </c>
      <c r="AY8" s="25">
        <v>0</v>
      </c>
      <c r="AZ8" s="25">
        <v>0</v>
      </c>
      <c r="BA8" s="25">
        <v>0</v>
      </c>
      <c r="BB8" s="25">
        <v>0</v>
      </c>
      <c r="BC8" s="25">
        <v>61</v>
      </c>
      <c r="BD8" s="25">
        <v>7.25</v>
      </c>
      <c r="BE8" s="25">
        <v>0</v>
      </c>
      <c r="BF8" s="25">
        <v>0</v>
      </c>
      <c r="BG8" s="25">
        <v>335</v>
      </c>
      <c r="BH8" s="25">
        <v>33.19</v>
      </c>
      <c r="BI8" s="25">
        <f t="shared" ref="BI8:BI50" si="6">(AY8+BA8+BC8+BE8+BG8)</f>
        <v>396</v>
      </c>
      <c r="BJ8" s="25">
        <f t="shared" ref="BJ8:BJ50" si="7">(AZ8+BB8+BD8+BF8+BH8)</f>
        <v>40.44</v>
      </c>
      <c r="BK8" s="25">
        <f t="shared" ref="BK8:BK50" si="8">(AS8+BI8)</f>
        <v>7173</v>
      </c>
      <c r="BL8" s="25">
        <f t="shared" ref="BL8:BL50" si="9">(AT8+BJ8)</f>
        <v>222.72999999999996</v>
      </c>
    </row>
    <row r="9" spans="1:64" x14ac:dyDescent="0.25">
      <c r="A9" s="25">
        <v>2</v>
      </c>
      <c r="B9" s="23" t="s">
        <v>43</v>
      </c>
      <c r="C9" s="25">
        <v>2863</v>
      </c>
      <c r="D9" s="25">
        <v>32</v>
      </c>
      <c r="E9" s="25">
        <v>1688</v>
      </c>
      <c r="F9" s="25">
        <v>40.19</v>
      </c>
      <c r="G9" s="25">
        <v>399</v>
      </c>
      <c r="H9" s="25">
        <v>9.92</v>
      </c>
      <c r="I9" s="25">
        <v>9</v>
      </c>
      <c r="J9" s="25">
        <v>0.63</v>
      </c>
      <c r="K9" s="25">
        <v>2</v>
      </c>
      <c r="L9" s="25">
        <v>0.6</v>
      </c>
      <c r="M9" s="25">
        <v>2</v>
      </c>
      <c r="N9" s="25">
        <v>0.08</v>
      </c>
      <c r="O9" s="25">
        <v>3194</v>
      </c>
      <c r="P9" s="25">
        <v>51.39</v>
      </c>
      <c r="Q9" s="25">
        <f t="shared" si="0"/>
        <v>4562</v>
      </c>
      <c r="R9" s="25">
        <f t="shared" si="1"/>
        <v>73.419999999999987</v>
      </c>
      <c r="S9" s="25">
        <v>88</v>
      </c>
      <c r="T9" s="25">
        <v>5.08</v>
      </c>
      <c r="U9" s="25">
        <v>7</v>
      </c>
      <c r="V9" s="25">
        <v>9.24</v>
      </c>
      <c r="W9" s="25">
        <v>2</v>
      </c>
      <c r="X9" s="25">
        <v>3.46</v>
      </c>
      <c r="Y9" s="25">
        <v>22</v>
      </c>
      <c r="Z9" s="25">
        <v>5.31</v>
      </c>
      <c r="AA9" s="25">
        <v>16</v>
      </c>
      <c r="AB9" s="25">
        <v>0.8</v>
      </c>
      <c r="AC9" s="25">
        <f t="shared" si="2"/>
        <v>119</v>
      </c>
      <c r="AD9" s="25">
        <f t="shared" si="3"/>
        <v>23.09</v>
      </c>
      <c r="AE9" s="25">
        <v>0</v>
      </c>
      <c r="AF9" s="25">
        <v>0</v>
      </c>
      <c r="AG9" s="25">
        <v>12</v>
      </c>
      <c r="AH9" s="25">
        <v>0.18</v>
      </c>
      <c r="AI9" s="25">
        <v>15</v>
      </c>
      <c r="AJ9" s="25">
        <v>0.72</v>
      </c>
      <c r="AK9" s="25">
        <v>8</v>
      </c>
      <c r="AL9" s="25">
        <v>0.33</v>
      </c>
      <c r="AM9" s="25">
        <v>4</v>
      </c>
      <c r="AN9" s="25">
        <v>0.21</v>
      </c>
      <c r="AO9" s="25">
        <v>65</v>
      </c>
      <c r="AP9" s="25">
        <v>0.68</v>
      </c>
      <c r="AQ9" s="25">
        <v>1</v>
      </c>
      <c r="AR9" s="25">
        <v>0.05</v>
      </c>
      <c r="AS9" s="25">
        <f t="shared" si="4"/>
        <v>4785</v>
      </c>
      <c r="AT9" s="25">
        <f t="shared" si="5"/>
        <v>98.63</v>
      </c>
      <c r="AU9" s="25">
        <v>1914</v>
      </c>
      <c r="AV9" s="25">
        <v>39.44</v>
      </c>
      <c r="AW9" s="25">
        <v>670</v>
      </c>
      <c r="AX9" s="25">
        <v>13.8</v>
      </c>
      <c r="AY9" s="25">
        <v>0</v>
      </c>
      <c r="AZ9" s="25">
        <v>0</v>
      </c>
      <c r="BA9" s="25">
        <v>0</v>
      </c>
      <c r="BB9" s="25">
        <v>0</v>
      </c>
      <c r="BC9" s="25">
        <v>23</v>
      </c>
      <c r="BD9" s="25">
        <v>2.71</v>
      </c>
      <c r="BE9" s="25">
        <v>0</v>
      </c>
      <c r="BF9" s="25">
        <v>0</v>
      </c>
      <c r="BG9" s="25">
        <v>129</v>
      </c>
      <c r="BH9" s="25">
        <v>12.81</v>
      </c>
      <c r="BI9" s="25">
        <f t="shared" si="6"/>
        <v>152</v>
      </c>
      <c r="BJ9" s="25">
        <f t="shared" si="7"/>
        <v>15.52</v>
      </c>
      <c r="BK9" s="25">
        <f t="shared" si="8"/>
        <v>4937</v>
      </c>
      <c r="BL9" s="25">
        <f t="shared" si="9"/>
        <v>114.14999999999999</v>
      </c>
    </row>
    <row r="10" spans="1:64" x14ac:dyDescent="0.25">
      <c r="A10" s="25">
        <v>3</v>
      </c>
      <c r="B10" s="23" t="s">
        <v>44</v>
      </c>
      <c r="C10" s="25">
        <v>22259</v>
      </c>
      <c r="D10" s="25">
        <v>248</v>
      </c>
      <c r="E10" s="25">
        <v>2486</v>
      </c>
      <c r="F10" s="25">
        <v>58.91</v>
      </c>
      <c r="G10" s="25">
        <v>589</v>
      </c>
      <c r="H10" s="25">
        <v>14.55</v>
      </c>
      <c r="I10" s="25">
        <v>39</v>
      </c>
      <c r="J10" s="25">
        <v>2.4</v>
      </c>
      <c r="K10" s="25">
        <v>40</v>
      </c>
      <c r="L10" s="25">
        <v>15.43</v>
      </c>
      <c r="M10" s="25">
        <v>44</v>
      </c>
      <c r="N10" s="25">
        <v>2.2799999999999998</v>
      </c>
      <c r="O10" s="25">
        <v>17377</v>
      </c>
      <c r="P10" s="25">
        <v>227.33</v>
      </c>
      <c r="Q10" s="25">
        <f t="shared" si="0"/>
        <v>24824</v>
      </c>
      <c r="R10" s="25">
        <f t="shared" si="1"/>
        <v>324.73999999999995</v>
      </c>
      <c r="S10" s="25">
        <v>129</v>
      </c>
      <c r="T10" s="25">
        <v>6.56</v>
      </c>
      <c r="U10" s="25">
        <v>22</v>
      </c>
      <c r="V10" s="25">
        <v>11.92</v>
      </c>
      <c r="W10" s="25">
        <v>20</v>
      </c>
      <c r="X10" s="25">
        <v>4.4800000000000004</v>
      </c>
      <c r="Y10" s="25">
        <v>53</v>
      </c>
      <c r="Z10" s="25">
        <v>6.86</v>
      </c>
      <c r="AA10" s="25">
        <v>20</v>
      </c>
      <c r="AB10" s="25">
        <v>1.01</v>
      </c>
      <c r="AC10" s="25">
        <f t="shared" si="2"/>
        <v>224</v>
      </c>
      <c r="AD10" s="25">
        <f t="shared" si="3"/>
        <v>29.82</v>
      </c>
      <c r="AE10" s="25">
        <v>0</v>
      </c>
      <c r="AF10" s="25">
        <v>0</v>
      </c>
      <c r="AG10" s="25">
        <v>37</v>
      </c>
      <c r="AH10" s="25">
        <v>0.56999999999999995</v>
      </c>
      <c r="AI10" s="25">
        <v>182</v>
      </c>
      <c r="AJ10" s="25">
        <v>8.58</v>
      </c>
      <c r="AK10" s="25">
        <v>70</v>
      </c>
      <c r="AL10" s="25">
        <v>2.87</v>
      </c>
      <c r="AM10" s="25">
        <v>37</v>
      </c>
      <c r="AN10" s="25">
        <v>1.74</v>
      </c>
      <c r="AO10" s="25">
        <v>559</v>
      </c>
      <c r="AP10" s="25">
        <v>5.78</v>
      </c>
      <c r="AQ10" s="25">
        <v>16</v>
      </c>
      <c r="AR10" s="25">
        <v>0.81</v>
      </c>
      <c r="AS10" s="25">
        <f t="shared" si="4"/>
        <v>25933</v>
      </c>
      <c r="AT10" s="25">
        <f t="shared" si="5"/>
        <v>374.09999999999991</v>
      </c>
      <c r="AU10" s="25">
        <v>10373</v>
      </c>
      <c r="AV10" s="25">
        <v>149.62</v>
      </c>
      <c r="AW10" s="25">
        <v>3631</v>
      </c>
      <c r="AX10" s="25">
        <v>52.37</v>
      </c>
      <c r="AY10" s="25">
        <v>0</v>
      </c>
      <c r="AZ10" s="25">
        <v>0</v>
      </c>
      <c r="BA10" s="25">
        <v>0</v>
      </c>
      <c r="BB10" s="25">
        <v>0</v>
      </c>
      <c r="BC10" s="25">
        <v>175</v>
      </c>
      <c r="BD10" s="25">
        <v>21.5</v>
      </c>
      <c r="BE10" s="25">
        <v>0</v>
      </c>
      <c r="BF10" s="25">
        <v>0</v>
      </c>
      <c r="BG10" s="25">
        <v>969</v>
      </c>
      <c r="BH10" s="25">
        <v>78.2</v>
      </c>
      <c r="BI10" s="25">
        <f t="shared" si="6"/>
        <v>1144</v>
      </c>
      <c r="BJ10" s="25">
        <f t="shared" si="7"/>
        <v>99.7</v>
      </c>
      <c r="BK10" s="25">
        <f t="shared" si="8"/>
        <v>27077</v>
      </c>
      <c r="BL10" s="25">
        <f t="shared" si="9"/>
        <v>473.7999999999999</v>
      </c>
    </row>
    <row r="11" spans="1:64" x14ac:dyDescent="0.25">
      <c r="A11" s="25">
        <v>4</v>
      </c>
      <c r="B11" s="23" t="s">
        <v>45</v>
      </c>
      <c r="C11" s="25">
        <v>7624</v>
      </c>
      <c r="D11" s="25">
        <v>85</v>
      </c>
      <c r="E11" s="25">
        <v>1489</v>
      </c>
      <c r="F11" s="25">
        <v>35.409999999999997</v>
      </c>
      <c r="G11" s="25">
        <v>353</v>
      </c>
      <c r="H11" s="25">
        <v>8.76</v>
      </c>
      <c r="I11" s="25">
        <v>16</v>
      </c>
      <c r="J11" s="25">
        <v>1.1599999999999999</v>
      </c>
      <c r="K11" s="25">
        <v>8</v>
      </c>
      <c r="L11" s="25">
        <v>1.0900000000000001</v>
      </c>
      <c r="M11" s="25">
        <v>1</v>
      </c>
      <c r="N11" s="25">
        <v>0.06</v>
      </c>
      <c r="O11" s="25">
        <v>6396</v>
      </c>
      <c r="P11" s="25">
        <v>85.86</v>
      </c>
      <c r="Q11" s="25">
        <f t="shared" si="0"/>
        <v>9137</v>
      </c>
      <c r="R11" s="25">
        <f t="shared" si="1"/>
        <v>122.66</v>
      </c>
      <c r="S11" s="25">
        <v>136</v>
      </c>
      <c r="T11" s="25">
        <v>7.44</v>
      </c>
      <c r="U11" s="25">
        <v>12</v>
      </c>
      <c r="V11" s="25">
        <v>13.55</v>
      </c>
      <c r="W11" s="25">
        <v>8</v>
      </c>
      <c r="X11" s="25">
        <v>5.07</v>
      </c>
      <c r="Y11" s="25">
        <v>38</v>
      </c>
      <c r="Z11" s="25">
        <v>7.8</v>
      </c>
      <c r="AA11" s="25">
        <v>22</v>
      </c>
      <c r="AB11" s="25">
        <v>1.1399999999999999</v>
      </c>
      <c r="AC11" s="25">
        <f t="shared" si="2"/>
        <v>194</v>
      </c>
      <c r="AD11" s="25">
        <f t="shared" si="3"/>
        <v>33.86</v>
      </c>
      <c r="AE11" s="25">
        <v>0</v>
      </c>
      <c r="AF11" s="25">
        <v>0</v>
      </c>
      <c r="AG11" s="25">
        <v>26</v>
      </c>
      <c r="AH11" s="25">
        <v>0.36</v>
      </c>
      <c r="AI11" s="25">
        <v>53</v>
      </c>
      <c r="AJ11" s="25">
        <v>2.56</v>
      </c>
      <c r="AK11" s="25">
        <v>25</v>
      </c>
      <c r="AL11" s="25">
        <v>1</v>
      </c>
      <c r="AM11" s="25">
        <v>13</v>
      </c>
      <c r="AN11" s="25">
        <v>0.6</v>
      </c>
      <c r="AO11" s="25">
        <v>198</v>
      </c>
      <c r="AP11" s="25">
        <v>2.0699999999999998</v>
      </c>
      <c r="AQ11" s="25">
        <v>5</v>
      </c>
      <c r="AR11" s="25">
        <v>0.25</v>
      </c>
      <c r="AS11" s="25">
        <f t="shared" si="4"/>
        <v>9646</v>
      </c>
      <c r="AT11" s="25">
        <f t="shared" si="5"/>
        <v>163.10999999999999</v>
      </c>
      <c r="AU11" s="25">
        <v>3858</v>
      </c>
      <c r="AV11" s="25">
        <v>65.239999999999995</v>
      </c>
      <c r="AW11" s="25">
        <v>1349</v>
      </c>
      <c r="AX11" s="25">
        <v>22.82</v>
      </c>
      <c r="AY11" s="25">
        <v>0</v>
      </c>
      <c r="AZ11" s="25">
        <v>0</v>
      </c>
      <c r="BA11" s="25">
        <v>0</v>
      </c>
      <c r="BB11" s="25">
        <v>0</v>
      </c>
      <c r="BC11" s="25">
        <v>41</v>
      </c>
      <c r="BD11" s="25">
        <v>5.16</v>
      </c>
      <c r="BE11" s="25">
        <v>0</v>
      </c>
      <c r="BF11" s="25">
        <v>0</v>
      </c>
      <c r="BG11" s="25">
        <v>224</v>
      </c>
      <c r="BH11" s="25">
        <v>18.73</v>
      </c>
      <c r="BI11" s="25">
        <f t="shared" si="6"/>
        <v>265</v>
      </c>
      <c r="BJ11" s="25">
        <f t="shared" si="7"/>
        <v>23.89</v>
      </c>
      <c r="BK11" s="25">
        <f t="shared" si="8"/>
        <v>9911</v>
      </c>
      <c r="BL11" s="25">
        <f t="shared" si="9"/>
        <v>187</v>
      </c>
    </row>
    <row r="12" spans="1:64" x14ac:dyDescent="0.25">
      <c r="A12" s="25">
        <v>5</v>
      </c>
      <c r="B12" s="23" t="s">
        <v>46</v>
      </c>
      <c r="C12" s="25">
        <v>1607</v>
      </c>
      <c r="D12" s="25">
        <v>18</v>
      </c>
      <c r="E12" s="25">
        <v>147</v>
      </c>
      <c r="F12" s="25">
        <v>3.5</v>
      </c>
      <c r="G12" s="25">
        <v>35</v>
      </c>
      <c r="H12" s="25">
        <v>0.86</v>
      </c>
      <c r="I12" s="25">
        <v>9</v>
      </c>
      <c r="J12" s="25">
        <v>0.71</v>
      </c>
      <c r="K12" s="25">
        <v>1</v>
      </c>
      <c r="L12" s="25">
        <v>0.28999999999999998</v>
      </c>
      <c r="M12" s="25">
        <v>0</v>
      </c>
      <c r="N12" s="25">
        <v>0</v>
      </c>
      <c r="O12" s="25">
        <v>1235</v>
      </c>
      <c r="P12" s="25">
        <v>15.75</v>
      </c>
      <c r="Q12" s="25">
        <f t="shared" si="0"/>
        <v>1764</v>
      </c>
      <c r="R12" s="25">
        <f t="shared" si="1"/>
        <v>22.5</v>
      </c>
      <c r="S12" s="25">
        <v>151</v>
      </c>
      <c r="T12" s="25">
        <v>8.8699999999999992</v>
      </c>
      <c r="U12" s="25">
        <v>11</v>
      </c>
      <c r="V12" s="25">
        <v>16.13</v>
      </c>
      <c r="W12" s="25">
        <v>2</v>
      </c>
      <c r="X12" s="25">
        <v>6.05</v>
      </c>
      <c r="Y12" s="25">
        <v>38</v>
      </c>
      <c r="Z12" s="25">
        <v>9.27</v>
      </c>
      <c r="AA12" s="25">
        <v>28</v>
      </c>
      <c r="AB12" s="25">
        <v>1.39</v>
      </c>
      <c r="AC12" s="25">
        <f t="shared" si="2"/>
        <v>202</v>
      </c>
      <c r="AD12" s="25">
        <f t="shared" si="3"/>
        <v>40.32</v>
      </c>
      <c r="AE12" s="25">
        <v>0</v>
      </c>
      <c r="AF12" s="25">
        <v>0</v>
      </c>
      <c r="AG12" s="25">
        <v>25</v>
      </c>
      <c r="AH12" s="25">
        <v>0.37</v>
      </c>
      <c r="AI12" s="25">
        <v>48</v>
      </c>
      <c r="AJ12" s="25">
        <v>2.29</v>
      </c>
      <c r="AK12" s="25">
        <v>6</v>
      </c>
      <c r="AL12" s="25">
        <v>0.24</v>
      </c>
      <c r="AM12" s="25">
        <v>3</v>
      </c>
      <c r="AN12" s="25">
        <v>0.15</v>
      </c>
      <c r="AO12" s="25">
        <v>49</v>
      </c>
      <c r="AP12" s="25">
        <v>0.51</v>
      </c>
      <c r="AQ12" s="25">
        <v>2</v>
      </c>
      <c r="AR12" s="25">
        <v>0.08</v>
      </c>
      <c r="AS12" s="25">
        <f t="shared" si="4"/>
        <v>2097</v>
      </c>
      <c r="AT12" s="25">
        <f t="shared" si="5"/>
        <v>66.38000000000001</v>
      </c>
      <c r="AU12" s="25">
        <v>839</v>
      </c>
      <c r="AV12" s="25">
        <v>26.55</v>
      </c>
      <c r="AW12" s="25">
        <v>294</v>
      </c>
      <c r="AX12" s="25">
        <v>9.2899999999999991</v>
      </c>
      <c r="AY12" s="25">
        <v>0</v>
      </c>
      <c r="AZ12" s="25">
        <v>0</v>
      </c>
      <c r="BA12" s="25">
        <v>0</v>
      </c>
      <c r="BB12" s="25">
        <v>0</v>
      </c>
      <c r="BC12" s="25">
        <v>0</v>
      </c>
      <c r="BD12" s="25">
        <v>0</v>
      </c>
      <c r="BE12" s="25">
        <v>0</v>
      </c>
      <c r="BF12" s="25">
        <v>0</v>
      </c>
      <c r="BG12" s="25">
        <v>253</v>
      </c>
      <c r="BH12" s="25">
        <v>25.11</v>
      </c>
      <c r="BI12" s="25">
        <f t="shared" si="6"/>
        <v>253</v>
      </c>
      <c r="BJ12" s="25">
        <f t="shared" si="7"/>
        <v>25.11</v>
      </c>
      <c r="BK12" s="25">
        <f t="shared" si="8"/>
        <v>2350</v>
      </c>
      <c r="BL12" s="25">
        <f t="shared" si="9"/>
        <v>91.490000000000009</v>
      </c>
    </row>
    <row r="13" spans="1:64" x14ac:dyDescent="0.25">
      <c r="A13" s="25">
        <v>6</v>
      </c>
      <c r="B13" s="23" t="s">
        <v>47</v>
      </c>
      <c r="C13" s="25">
        <v>1694</v>
      </c>
      <c r="D13" s="25">
        <v>19</v>
      </c>
      <c r="E13" s="25">
        <v>252</v>
      </c>
      <c r="F13" s="25">
        <v>6</v>
      </c>
      <c r="G13" s="25">
        <v>82</v>
      </c>
      <c r="H13" s="25">
        <v>2</v>
      </c>
      <c r="I13" s="25">
        <v>2</v>
      </c>
      <c r="J13" s="25">
        <v>0.1</v>
      </c>
      <c r="K13" s="25">
        <v>2</v>
      </c>
      <c r="L13" s="25">
        <v>0.3</v>
      </c>
      <c r="M13" s="25">
        <v>0</v>
      </c>
      <c r="N13" s="25">
        <v>0</v>
      </c>
      <c r="O13" s="25">
        <v>1365</v>
      </c>
      <c r="P13" s="25">
        <v>17.78</v>
      </c>
      <c r="Q13" s="25">
        <f t="shared" si="0"/>
        <v>1950</v>
      </c>
      <c r="R13" s="25">
        <f t="shared" si="1"/>
        <v>25.400000000000002</v>
      </c>
      <c r="S13" s="25">
        <v>17</v>
      </c>
      <c r="T13" s="25">
        <v>0.99</v>
      </c>
      <c r="U13" s="25">
        <v>1</v>
      </c>
      <c r="V13" s="25">
        <v>1.8</v>
      </c>
      <c r="W13" s="25">
        <v>1</v>
      </c>
      <c r="X13" s="25">
        <v>0.68</v>
      </c>
      <c r="Y13" s="25">
        <v>4</v>
      </c>
      <c r="Z13" s="25">
        <v>1.04</v>
      </c>
      <c r="AA13" s="25">
        <v>3</v>
      </c>
      <c r="AB13" s="25">
        <v>0.16</v>
      </c>
      <c r="AC13" s="25">
        <f t="shared" si="2"/>
        <v>23</v>
      </c>
      <c r="AD13" s="25">
        <f t="shared" si="3"/>
        <v>4.51</v>
      </c>
      <c r="AE13" s="25">
        <v>0</v>
      </c>
      <c r="AF13" s="25">
        <v>0</v>
      </c>
      <c r="AG13" s="25">
        <v>12</v>
      </c>
      <c r="AH13" s="25">
        <v>0.19</v>
      </c>
      <c r="AI13" s="25">
        <v>0</v>
      </c>
      <c r="AJ13" s="25">
        <v>0</v>
      </c>
      <c r="AK13" s="25">
        <v>4</v>
      </c>
      <c r="AL13" s="25">
        <v>0.13</v>
      </c>
      <c r="AM13" s="25">
        <v>2</v>
      </c>
      <c r="AN13" s="25">
        <v>0.08</v>
      </c>
      <c r="AO13" s="25">
        <v>25</v>
      </c>
      <c r="AP13" s="25">
        <v>0.26</v>
      </c>
      <c r="AQ13" s="25">
        <v>0</v>
      </c>
      <c r="AR13" s="25">
        <v>0</v>
      </c>
      <c r="AS13" s="25">
        <f t="shared" si="4"/>
        <v>2016</v>
      </c>
      <c r="AT13" s="25">
        <f t="shared" si="5"/>
        <v>30.570000000000004</v>
      </c>
      <c r="AU13" s="25">
        <v>806</v>
      </c>
      <c r="AV13" s="25">
        <v>12.22</v>
      </c>
      <c r="AW13" s="25">
        <v>282</v>
      </c>
      <c r="AX13" s="25">
        <v>4.28</v>
      </c>
      <c r="AY13" s="25">
        <v>0</v>
      </c>
      <c r="AZ13" s="25">
        <v>0</v>
      </c>
      <c r="BA13" s="25">
        <v>0</v>
      </c>
      <c r="BB13" s="25">
        <v>0</v>
      </c>
      <c r="BC13" s="25">
        <v>11</v>
      </c>
      <c r="BD13" s="25">
        <v>1.73</v>
      </c>
      <c r="BE13" s="25">
        <v>0</v>
      </c>
      <c r="BF13" s="25">
        <v>0</v>
      </c>
      <c r="BG13" s="25">
        <v>64</v>
      </c>
      <c r="BH13" s="25">
        <v>6.28</v>
      </c>
      <c r="BI13" s="25">
        <f t="shared" si="6"/>
        <v>75</v>
      </c>
      <c r="BJ13" s="25">
        <f t="shared" si="7"/>
        <v>8.01</v>
      </c>
      <c r="BK13" s="25">
        <f t="shared" si="8"/>
        <v>2091</v>
      </c>
      <c r="BL13" s="25">
        <f t="shared" si="9"/>
        <v>38.580000000000005</v>
      </c>
    </row>
    <row r="14" spans="1:64" x14ac:dyDescent="0.25">
      <c r="A14" s="25">
        <v>7</v>
      </c>
      <c r="B14" s="23" t="s">
        <v>48</v>
      </c>
      <c r="C14" s="25">
        <v>1433</v>
      </c>
      <c r="D14" s="25">
        <v>16</v>
      </c>
      <c r="E14" s="25">
        <v>286</v>
      </c>
      <c r="F14" s="25">
        <v>6.9</v>
      </c>
      <c r="G14" s="25">
        <v>100</v>
      </c>
      <c r="H14" s="25">
        <v>2.5</v>
      </c>
      <c r="I14" s="25">
        <v>1</v>
      </c>
      <c r="J14" s="25">
        <v>0.09</v>
      </c>
      <c r="K14" s="25">
        <v>1</v>
      </c>
      <c r="L14" s="25">
        <v>0.3</v>
      </c>
      <c r="M14" s="25">
        <v>0</v>
      </c>
      <c r="N14" s="25">
        <v>0</v>
      </c>
      <c r="O14" s="25">
        <v>1205</v>
      </c>
      <c r="P14" s="25">
        <v>16.3</v>
      </c>
      <c r="Q14" s="25">
        <f t="shared" si="0"/>
        <v>1721</v>
      </c>
      <c r="R14" s="25">
        <f t="shared" si="1"/>
        <v>23.29</v>
      </c>
      <c r="S14" s="25">
        <v>10</v>
      </c>
      <c r="T14" s="25">
        <v>0.61</v>
      </c>
      <c r="U14" s="25">
        <v>1</v>
      </c>
      <c r="V14" s="25">
        <v>1.1000000000000001</v>
      </c>
      <c r="W14" s="25">
        <v>1</v>
      </c>
      <c r="X14" s="25">
        <v>0.41</v>
      </c>
      <c r="Y14" s="25">
        <v>3</v>
      </c>
      <c r="Z14" s="25">
        <v>0.63</v>
      </c>
      <c r="AA14" s="25">
        <v>2</v>
      </c>
      <c r="AB14" s="25">
        <v>0.09</v>
      </c>
      <c r="AC14" s="25">
        <f t="shared" si="2"/>
        <v>15</v>
      </c>
      <c r="AD14" s="25">
        <f t="shared" si="3"/>
        <v>2.75</v>
      </c>
      <c r="AE14" s="25">
        <v>0</v>
      </c>
      <c r="AF14" s="25">
        <v>0</v>
      </c>
      <c r="AG14" s="25">
        <v>13</v>
      </c>
      <c r="AH14" s="25">
        <v>0.19</v>
      </c>
      <c r="AI14" s="25">
        <v>0</v>
      </c>
      <c r="AJ14" s="25">
        <v>0</v>
      </c>
      <c r="AK14" s="25">
        <v>3</v>
      </c>
      <c r="AL14" s="25">
        <v>0.13</v>
      </c>
      <c r="AM14" s="25">
        <v>2</v>
      </c>
      <c r="AN14" s="25">
        <v>0.08</v>
      </c>
      <c r="AO14" s="25">
        <v>25</v>
      </c>
      <c r="AP14" s="25">
        <v>0.26</v>
      </c>
      <c r="AQ14" s="25">
        <v>0</v>
      </c>
      <c r="AR14" s="25">
        <v>0</v>
      </c>
      <c r="AS14" s="25">
        <f t="shared" si="4"/>
        <v>1779</v>
      </c>
      <c r="AT14" s="25">
        <f t="shared" si="5"/>
        <v>26.7</v>
      </c>
      <c r="AU14" s="25">
        <v>712</v>
      </c>
      <c r="AV14" s="25">
        <v>10.68</v>
      </c>
      <c r="AW14" s="25">
        <v>249</v>
      </c>
      <c r="AX14" s="25">
        <v>3.74</v>
      </c>
      <c r="AY14" s="25">
        <v>0</v>
      </c>
      <c r="AZ14" s="25">
        <v>0</v>
      </c>
      <c r="BA14" s="25">
        <v>0</v>
      </c>
      <c r="BB14" s="25">
        <v>0</v>
      </c>
      <c r="BC14" s="25">
        <v>13</v>
      </c>
      <c r="BD14" s="25">
        <v>1.95</v>
      </c>
      <c r="BE14" s="25">
        <v>0</v>
      </c>
      <c r="BF14" s="25">
        <v>0</v>
      </c>
      <c r="BG14" s="25">
        <v>72</v>
      </c>
      <c r="BH14" s="25">
        <v>7.09</v>
      </c>
      <c r="BI14" s="25">
        <f t="shared" si="6"/>
        <v>85</v>
      </c>
      <c r="BJ14" s="25">
        <f t="shared" si="7"/>
        <v>9.0399999999999991</v>
      </c>
      <c r="BK14" s="25">
        <f t="shared" si="8"/>
        <v>1864</v>
      </c>
      <c r="BL14" s="25">
        <f t="shared" si="9"/>
        <v>35.739999999999995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811</v>
      </c>
      <c r="D16" s="25">
        <v>9</v>
      </c>
      <c r="E16" s="25">
        <v>256</v>
      </c>
      <c r="F16" s="25">
        <v>6.07</v>
      </c>
      <c r="G16" s="25">
        <v>61</v>
      </c>
      <c r="H16" s="25">
        <v>1.5</v>
      </c>
      <c r="I16" s="25">
        <v>1</v>
      </c>
      <c r="J16" s="25">
        <v>0.1</v>
      </c>
      <c r="K16" s="25">
        <v>1</v>
      </c>
      <c r="L16" s="25">
        <v>0.41</v>
      </c>
      <c r="M16" s="25">
        <v>1</v>
      </c>
      <c r="N16" s="25">
        <v>0.06</v>
      </c>
      <c r="O16" s="25">
        <v>748</v>
      </c>
      <c r="P16" s="25">
        <v>10.9</v>
      </c>
      <c r="Q16" s="25">
        <f t="shared" si="0"/>
        <v>1069</v>
      </c>
      <c r="R16" s="25">
        <f t="shared" si="1"/>
        <v>15.58</v>
      </c>
      <c r="S16" s="25">
        <v>90</v>
      </c>
      <c r="T16" s="25">
        <v>5.33</v>
      </c>
      <c r="U16" s="25">
        <v>6</v>
      </c>
      <c r="V16" s="25">
        <v>9.69</v>
      </c>
      <c r="W16" s="25">
        <v>2</v>
      </c>
      <c r="X16" s="25">
        <v>3.63</v>
      </c>
      <c r="Y16" s="25">
        <v>22</v>
      </c>
      <c r="Z16" s="25">
        <v>5.57</v>
      </c>
      <c r="AA16" s="25">
        <v>17</v>
      </c>
      <c r="AB16" s="25">
        <v>0.84</v>
      </c>
      <c r="AC16" s="25">
        <f t="shared" si="2"/>
        <v>120</v>
      </c>
      <c r="AD16" s="25">
        <f t="shared" si="3"/>
        <v>24.22</v>
      </c>
      <c r="AE16" s="25">
        <v>0</v>
      </c>
      <c r="AF16" s="25">
        <v>0</v>
      </c>
      <c r="AG16" s="25">
        <v>25</v>
      </c>
      <c r="AH16" s="25">
        <v>0.37</v>
      </c>
      <c r="AI16" s="25">
        <v>15</v>
      </c>
      <c r="AJ16" s="25">
        <v>0.73</v>
      </c>
      <c r="AK16" s="25">
        <v>11</v>
      </c>
      <c r="AL16" s="25">
        <v>0.46</v>
      </c>
      <c r="AM16" s="25">
        <v>6</v>
      </c>
      <c r="AN16" s="25">
        <v>0.28000000000000003</v>
      </c>
      <c r="AO16" s="25">
        <v>92</v>
      </c>
      <c r="AP16" s="25">
        <v>0.96</v>
      </c>
      <c r="AQ16" s="25">
        <v>3</v>
      </c>
      <c r="AR16" s="25">
        <v>0.14000000000000001</v>
      </c>
      <c r="AS16" s="25">
        <f t="shared" si="4"/>
        <v>1338</v>
      </c>
      <c r="AT16" s="25">
        <f t="shared" si="5"/>
        <v>42.599999999999994</v>
      </c>
      <c r="AU16" s="25">
        <v>535</v>
      </c>
      <c r="AV16" s="25">
        <v>17.03</v>
      </c>
      <c r="AW16" s="25">
        <v>187</v>
      </c>
      <c r="AX16" s="25">
        <v>5.96</v>
      </c>
      <c r="AY16" s="25">
        <v>0</v>
      </c>
      <c r="AZ16" s="25">
        <v>0</v>
      </c>
      <c r="BA16" s="25">
        <v>0</v>
      </c>
      <c r="BB16" s="25">
        <v>0</v>
      </c>
      <c r="BC16" s="25">
        <v>29</v>
      </c>
      <c r="BD16" s="25">
        <v>4.4400000000000004</v>
      </c>
      <c r="BE16" s="25">
        <v>0</v>
      </c>
      <c r="BF16" s="25">
        <v>0</v>
      </c>
      <c r="BG16" s="25">
        <v>163</v>
      </c>
      <c r="BH16" s="25">
        <v>16.16</v>
      </c>
      <c r="BI16" s="25">
        <f t="shared" si="6"/>
        <v>192</v>
      </c>
      <c r="BJ16" s="25">
        <f t="shared" si="7"/>
        <v>20.6</v>
      </c>
      <c r="BK16" s="25">
        <f t="shared" si="8"/>
        <v>1530</v>
      </c>
      <c r="BL16" s="25">
        <f t="shared" si="9"/>
        <v>63.199999999999996</v>
      </c>
    </row>
    <row r="17" spans="1:64" x14ac:dyDescent="0.25">
      <c r="A17" s="25">
        <v>10</v>
      </c>
      <c r="B17" s="23" t="s">
        <v>51</v>
      </c>
      <c r="C17" s="25">
        <v>38689</v>
      </c>
      <c r="D17" s="25">
        <v>432.01</v>
      </c>
      <c r="E17" s="25">
        <v>2652</v>
      </c>
      <c r="F17" s="25">
        <v>63.3</v>
      </c>
      <c r="G17" s="25">
        <v>630</v>
      </c>
      <c r="H17" s="25">
        <v>15.66</v>
      </c>
      <c r="I17" s="25">
        <v>26</v>
      </c>
      <c r="J17" s="25">
        <v>1.5</v>
      </c>
      <c r="K17" s="25">
        <v>127</v>
      </c>
      <c r="L17" s="25">
        <v>47.96</v>
      </c>
      <c r="M17" s="25">
        <v>143</v>
      </c>
      <c r="N17" s="25">
        <v>7.09</v>
      </c>
      <c r="O17" s="25">
        <v>29047</v>
      </c>
      <c r="P17" s="25">
        <v>381.35</v>
      </c>
      <c r="Q17" s="25">
        <f t="shared" si="0"/>
        <v>41494</v>
      </c>
      <c r="R17" s="25">
        <f t="shared" si="1"/>
        <v>544.77</v>
      </c>
      <c r="S17" s="25">
        <v>2338</v>
      </c>
      <c r="T17" s="25">
        <v>129.38</v>
      </c>
      <c r="U17" s="25">
        <v>180</v>
      </c>
      <c r="V17" s="25">
        <v>235.24</v>
      </c>
      <c r="W17" s="25">
        <v>25</v>
      </c>
      <c r="X17" s="25">
        <v>88.22</v>
      </c>
      <c r="Y17" s="25">
        <v>573</v>
      </c>
      <c r="Z17" s="25">
        <v>135.28</v>
      </c>
      <c r="AA17" s="25">
        <v>406</v>
      </c>
      <c r="AB17" s="25">
        <v>20.28</v>
      </c>
      <c r="AC17" s="25">
        <f t="shared" si="2"/>
        <v>3116</v>
      </c>
      <c r="AD17" s="25">
        <f t="shared" si="3"/>
        <v>588.12</v>
      </c>
      <c r="AE17" s="25">
        <v>0</v>
      </c>
      <c r="AF17" s="25">
        <v>0</v>
      </c>
      <c r="AG17" s="25">
        <v>103</v>
      </c>
      <c r="AH17" s="25">
        <v>1.47</v>
      </c>
      <c r="AI17" s="25">
        <v>469</v>
      </c>
      <c r="AJ17" s="25">
        <v>21.95</v>
      </c>
      <c r="AK17" s="25">
        <v>203</v>
      </c>
      <c r="AL17" s="25">
        <v>8.2799999999999994</v>
      </c>
      <c r="AM17" s="25">
        <v>103</v>
      </c>
      <c r="AN17" s="25">
        <v>4.84</v>
      </c>
      <c r="AO17" s="25">
        <v>1597</v>
      </c>
      <c r="AP17" s="25">
        <v>16.59</v>
      </c>
      <c r="AQ17" s="25">
        <v>50</v>
      </c>
      <c r="AR17" s="25">
        <v>2.4700000000000002</v>
      </c>
      <c r="AS17" s="25">
        <f t="shared" si="4"/>
        <v>47085</v>
      </c>
      <c r="AT17" s="25">
        <f t="shared" si="5"/>
        <v>1186.0199999999998</v>
      </c>
      <c r="AU17" s="25">
        <v>18833</v>
      </c>
      <c r="AV17" s="25">
        <v>474.42</v>
      </c>
      <c r="AW17" s="25">
        <v>6592</v>
      </c>
      <c r="AX17" s="25">
        <v>166.03</v>
      </c>
      <c r="AY17" s="25">
        <v>0</v>
      </c>
      <c r="AZ17" s="25">
        <v>0</v>
      </c>
      <c r="BA17" s="25">
        <v>0</v>
      </c>
      <c r="BB17" s="25">
        <v>0</v>
      </c>
      <c r="BC17" s="25">
        <v>791</v>
      </c>
      <c r="BD17" s="25">
        <v>102.99</v>
      </c>
      <c r="BE17" s="25">
        <v>0</v>
      </c>
      <c r="BF17" s="25">
        <v>0</v>
      </c>
      <c r="BG17" s="25">
        <v>4459</v>
      </c>
      <c r="BH17" s="25">
        <v>374.57</v>
      </c>
      <c r="BI17" s="25">
        <f t="shared" si="6"/>
        <v>5250</v>
      </c>
      <c r="BJ17" s="25">
        <f t="shared" si="7"/>
        <v>477.56</v>
      </c>
      <c r="BK17" s="25">
        <f t="shared" si="8"/>
        <v>52335</v>
      </c>
      <c r="BL17" s="25">
        <f t="shared" si="9"/>
        <v>1663.5799999999997</v>
      </c>
    </row>
    <row r="18" spans="1:64" x14ac:dyDescent="0.25">
      <c r="A18" s="25">
        <v>11</v>
      </c>
      <c r="B18" s="23" t="s">
        <v>52</v>
      </c>
      <c r="C18" s="25">
        <v>628</v>
      </c>
      <c r="D18" s="25">
        <v>7</v>
      </c>
      <c r="E18" s="25">
        <v>98</v>
      </c>
      <c r="F18" s="25">
        <v>2.39</v>
      </c>
      <c r="G18" s="25">
        <v>50</v>
      </c>
      <c r="H18" s="25">
        <v>1.25</v>
      </c>
      <c r="I18" s="25">
        <v>1</v>
      </c>
      <c r="J18" s="25">
        <v>0.06</v>
      </c>
      <c r="K18" s="25">
        <v>3</v>
      </c>
      <c r="L18" s="25">
        <v>1.18</v>
      </c>
      <c r="M18" s="25">
        <v>4</v>
      </c>
      <c r="N18" s="25">
        <v>0.18</v>
      </c>
      <c r="O18" s="25">
        <v>511</v>
      </c>
      <c r="P18" s="25">
        <v>7.45</v>
      </c>
      <c r="Q18" s="25">
        <f t="shared" si="0"/>
        <v>730</v>
      </c>
      <c r="R18" s="25">
        <f t="shared" si="1"/>
        <v>10.63</v>
      </c>
      <c r="S18" s="25">
        <v>7</v>
      </c>
      <c r="T18" s="25">
        <v>0.41</v>
      </c>
      <c r="U18" s="25">
        <v>1</v>
      </c>
      <c r="V18" s="25">
        <v>0.75</v>
      </c>
      <c r="W18" s="25">
        <v>1</v>
      </c>
      <c r="X18" s="25">
        <v>0.28000000000000003</v>
      </c>
      <c r="Y18" s="25">
        <v>2</v>
      </c>
      <c r="Z18" s="25">
        <v>0.43</v>
      </c>
      <c r="AA18" s="25">
        <v>1</v>
      </c>
      <c r="AB18" s="25">
        <v>0.06</v>
      </c>
      <c r="AC18" s="25">
        <f t="shared" si="2"/>
        <v>11</v>
      </c>
      <c r="AD18" s="25">
        <f t="shared" si="3"/>
        <v>1.8699999999999999</v>
      </c>
      <c r="AE18" s="25">
        <v>0</v>
      </c>
      <c r="AF18" s="25">
        <v>0</v>
      </c>
      <c r="AG18" s="25">
        <v>0</v>
      </c>
      <c r="AH18" s="25">
        <v>0</v>
      </c>
      <c r="AI18" s="25">
        <v>0</v>
      </c>
      <c r="AJ18" s="25">
        <v>0</v>
      </c>
      <c r="AK18" s="25">
        <v>3</v>
      </c>
      <c r="AL18" s="25">
        <v>0.12</v>
      </c>
      <c r="AM18" s="25">
        <v>2</v>
      </c>
      <c r="AN18" s="25">
        <v>0.08</v>
      </c>
      <c r="AO18" s="25">
        <v>24</v>
      </c>
      <c r="AP18" s="25">
        <v>0.25</v>
      </c>
      <c r="AQ18" s="25">
        <v>0</v>
      </c>
      <c r="AR18" s="25">
        <v>0</v>
      </c>
      <c r="AS18" s="25">
        <f t="shared" si="4"/>
        <v>770</v>
      </c>
      <c r="AT18" s="25">
        <f t="shared" si="5"/>
        <v>12.95</v>
      </c>
      <c r="AU18" s="25">
        <v>308</v>
      </c>
      <c r="AV18" s="25">
        <v>5.18</v>
      </c>
      <c r="AW18" s="25">
        <v>108</v>
      </c>
      <c r="AX18" s="25">
        <v>1.81</v>
      </c>
      <c r="AY18" s="25">
        <v>0</v>
      </c>
      <c r="AZ18" s="25">
        <v>0</v>
      </c>
      <c r="BA18" s="25">
        <v>0</v>
      </c>
      <c r="BB18" s="25">
        <v>0</v>
      </c>
      <c r="BC18" s="25">
        <v>6</v>
      </c>
      <c r="BD18" s="25">
        <v>0.88</v>
      </c>
      <c r="BE18" s="25">
        <v>0</v>
      </c>
      <c r="BF18" s="25">
        <v>0</v>
      </c>
      <c r="BG18" s="25">
        <v>32</v>
      </c>
      <c r="BH18" s="25">
        <v>3.2</v>
      </c>
      <c r="BI18" s="25">
        <f t="shared" si="6"/>
        <v>38</v>
      </c>
      <c r="BJ18" s="25">
        <f t="shared" si="7"/>
        <v>4.08</v>
      </c>
      <c r="BK18" s="25">
        <f t="shared" si="8"/>
        <v>808</v>
      </c>
      <c r="BL18" s="25">
        <f t="shared" si="9"/>
        <v>17.03</v>
      </c>
    </row>
    <row r="19" spans="1:64" x14ac:dyDescent="0.25">
      <c r="A19" s="25">
        <v>12</v>
      </c>
      <c r="B19" s="23" t="s">
        <v>53</v>
      </c>
      <c r="C19" s="25">
        <v>14114</v>
      </c>
      <c r="D19" s="25">
        <v>158</v>
      </c>
      <c r="E19" s="25">
        <v>1487</v>
      </c>
      <c r="F19" s="25">
        <v>35.130000000000003</v>
      </c>
      <c r="G19" s="25">
        <v>204</v>
      </c>
      <c r="H19" s="25">
        <v>5</v>
      </c>
      <c r="I19" s="25">
        <v>16</v>
      </c>
      <c r="J19" s="25">
        <v>1.28</v>
      </c>
      <c r="K19" s="25">
        <v>45</v>
      </c>
      <c r="L19" s="25">
        <v>17.82</v>
      </c>
      <c r="M19" s="25">
        <v>53</v>
      </c>
      <c r="N19" s="25">
        <v>2.67</v>
      </c>
      <c r="O19" s="25">
        <v>10963</v>
      </c>
      <c r="P19" s="25">
        <v>148.55000000000001</v>
      </c>
      <c r="Q19" s="25">
        <f t="shared" si="0"/>
        <v>15662</v>
      </c>
      <c r="R19" s="25">
        <f t="shared" si="1"/>
        <v>212.23</v>
      </c>
      <c r="S19" s="25">
        <v>390</v>
      </c>
      <c r="T19" s="25">
        <v>22.57</v>
      </c>
      <c r="U19" s="25">
        <v>30</v>
      </c>
      <c r="V19" s="25">
        <v>41.03</v>
      </c>
      <c r="W19" s="25">
        <v>4</v>
      </c>
      <c r="X19" s="25">
        <v>15.39</v>
      </c>
      <c r="Y19" s="25">
        <v>96</v>
      </c>
      <c r="Z19" s="25">
        <v>23.6</v>
      </c>
      <c r="AA19" s="25">
        <v>71</v>
      </c>
      <c r="AB19" s="25">
        <v>3.54</v>
      </c>
      <c r="AC19" s="25">
        <f t="shared" si="2"/>
        <v>520</v>
      </c>
      <c r="AD19" s="25">
        <f t="shared" si="3"/>
        <v>102.59</v>
      </c>
      <c r="AE19" s="25">
        <v>0</v>
      </c>
      <c r="AF19" s="25">
        <v>0</v>
      </c>
      <c r="AG19" s="25">
        <v>26</v>
      </c>
      <c r="AH19" s="25">
        <v>0.37</v>
      </c>
      <c r="AI19" s="25">
        <v>0</v>
      </c>
      <c r="AJ19" s="25">
        <v>0</v>
      </c>
      <c r="AK19" s="25">
        <v>7</v>
      </c>
      <c r="AL19" s="25">
        <v>0.25</v>
      </c>
      <c r="AM19" s="25">
        <v>4</v>
      </c>
      <c r="AN19" s="25">
        <v>0.15</v>
      </c>
      <c r="AO19" s="25">
        <v>50</v>
      </c>
      <c r="AP19" s="25">
        <v>0.52</v>
      </c>
      <c r="AQ19" s="25">
        <v>1</v>
      </c>
      <c r="AR19" s="25">
        <v>7.0000000000000007E-2</v>
      </c>
      <c r="AS19" s="25">
        <f t="shared" si="4"/>
        <v>16269</v>
      </c>
      <c r="AT19" s="25">
        <f t="shared" si="5"/>
        <v>316.10999999999996</v>
      </c>
      <c r="AU19" s="25">
        <v>6508</v>
      </c>
      <c r="AV19" s="25">
        <v>126.44</v>
      </c>
      <c r="AW19" s="25">
        <v>2278</v>
      </c>
      <c r="AX19" s="25">
        <v>44.25</v>
      </c>
      <c r="AY19" s="25">
        <v>0</v>
      </c>
      <c r="AZ19" s="25">
        <v>0</v>
      </c>
      <c r="BA19" s="25">
        <v>0</v>
      </c>
      <c r="BB19" s="25">
        <v>0</v>
      </c>
      <c r="BC19" s="25">
        <v>222</v>
      </c>
      <c r="BD19" s="25">
        <v>33.36</v>
      </c>
      <c r="BE19" s="25">
        <v>0</v>
      </c>
      <c r="BF19" s="25">
        <v>0</v>
      </c>
      <c r="BG19" s="25">
        <v>1249</v>
      </c>
      <c r="BH19" s="25">
        <v>121.29</v>
      </c>
      <c r="BI19" s="25">
        <f t="shared" si="6"/>
        <v>1471</v>
      </c>
      <c r="BJ19" s="25">
        <f t="shared" si="7"/>
        <v>154.65</v>
      </c>
      <c r="BK19" s="25">
        <f t="shared" si="8"/>
        <v>17740</v>
      </c>
      <c r="BL19" s="25">
        <f t="shared" si="9"/>
        <v>470.76</v>
      </c>
    </row>
    <row r="20" spans="1:64" x14ac:dyDescent="0.25">
      <c r="A20" s="25">
        <v>13</v>
      </c>
      <c r="B20" s="23" t="s">
        <v>54</v>
      </c>
      <c r="C20" s="25">
        <v>3236</v>
      </c>
      <c r="D20" s="25">
        <v>36</v>
      </c>
      <c r="E20" s="25">
        <v>519</v>
      </c>
      <c r="F20" s="25">
        <v>12.37</v>
      </c>
      <c r="G20" s="25">
        <v>124</v>
      </c>
      <c r="H20" s="25">
        <v>3.05</v>
      </c>
      <c r="I20" s="25">
        <v>7</v>
      </c>
      <c r="J20" s="25">
        <v>0.47</v>
      </c>
      <c r="K20" s="25">
        <v>15</v>
      </c>
      <c r="L20" s="25">
        <v>5.94</v>
      </c>
      <c r="M20" s="25">
        <v>18</v>
      </c>
      <c r="N20" s="25">
        <v>0.89</v>
      </c>
      <c r="O20" s="25">
        <v>2644</v>
      </c>
      <c r="P20" s="25">
        <v>38.33</v>
      </c>
      <c r="Q20" s="25">
        <f t="shared" si="0"/>
        <v>3777</v>
      </c>
      <c r="R20" s="25">
        <f t="shared" si="1"/>
        <v>54.779999999999994</v>
      </c>
      <c r="S20" s="25">
        <v>389</v>
      </c>
      <c r="T20" s="25">
        <v>22.33</v>
      </c>
      <c r="U20" s="25">
        <v>31</v>
      </c>
      <c r="V20" s="25">
        <v>40.6</v>
      </c>
      <c r="W20" s="25">
        <v>3</v>
      </c>
      <c r="X20" s="25">
        <v>15.22</v>
      </c>
      <c r="Y20" s="25">
        <v>96</v>
      </c>
      <c r="Z20" s="25">
        <v>23.34</v>
      </c>
      <c r="AA20" s="25">
        <v>70</v>
      </c>
      <c r="AB20" s="25">
        <v>3.5</v>
      </c>
      <c r="AC20" s="25">
        <f t="shared" si="2"/>
        <v>519</v>
      </c>
      <c r="AD20" s="25">
        <f t="shared" si="3"/>
        <v>101.49000000000001</v>
      </c>
      <c r="AE20" s="25">
        <v>0</v>
      </c>
      <c r="AF20" s="25">
        <v>0</v>
      </c>
      <c r="AG20" s="25">
        <v>25</v>
      </c>
      <c r="AH20" s="25">
        <v>0.37</v>
      </c>
      <c r="AI20" s="25">
        <v>85</v>
      </c>
      <c r="AJ20" s="25">
        <v>4.01</v>
      </c>
      <c r="AK20" s="25">
        <v>34</v>
      </c>
      <c r="AL20" s="25">
        <v>1.41</v>
      </c>
      <c r="AM20" s="25">
        <v>18</v>
      </c>
      <c r="AN20" s="25">
        <v>0.85</v>
      </c>
      <c r="AO20" s="25">
        <v>283</v>
      </c>
      <c r="AP20" s="25">
        <v>2.95</v>
      </c>
      <c r="AQ20" s="25">
        <v>9</v>
      </c>
      <c r="AR20" s="25">
        <v>0.44</v>
      </c>
      <c r="AS20" s="25">
        <f t="shared" si="4"/>
        <v>4741</v>
      </c>
      <c r="AT20" s="25">
        <f t="shared" si="5"/>
        <v>165.85999999999999</v>
      </c>
      <c r="AU20" s="25">
        <v>1897</v>
      </c>
      <c r="AV20" s="25">
        <v>66.34</v>
      </c>
      <c r="AW20" s="25">
        <v>664</v>
      </c>
      <c r="AX20" s="25">
        <v>23.22</v>
      </c>
      <c r="AY20" s="25">
        <v>0</v>
      </c>
      <c r="AZ20" s="25">
        <v>0</v>
      </c>
      <c r="BA20" s="25">
        <v>0</v>
      </c>
      <c r="BB20" s="25">
        <v>0</v>
      </c>
      <c r="BC20" s="25">
        <v>1525</v>
      </c>
      <c r="BD20" s="25">
        <v>222.87</v>
      </c>
      <c r="BE20" s="25">
        <v>0</v>
      </c>
      <c r="BF20" s="25">
        <v>0</v>
      </c>
      <c r="BG20" s="25">
        <v>3399</v>
      </c>
      <c r="BH20" s="25">
        <v>320.02999999999997</v>
      </c>
      <c r="BI20" s="25">
        <f t="shared" si="6"/>
        <v>4924</v>
      </c>
      <c r="BJ20" s="25">
        <f t="shared" si="7"/>
        <v>542.9</v>
      </c>
      <c r="BK20" s="25">
        <f t="shared" si="8"/>
        <v>9665</v>
      </c>
      <c r="BL20" s="25">
        <f t="shared" si="9"/>
        <v>708.76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89</v>
      </c>
      <c r="F21" s="25">
        <v>2.2000000000000002</v>
      </c>
      <c r="G21" s="25">
        <v>81</v>
      </c>
      <c r="H21" s="25">
        <v>2</v>
      </c>
      <c r="I21" s="25">
        <v>0</v>
      </c>
      <c r="J21" s="25">
        <v>0</v>
      </c>
      <c r="K21" s="25">
        <v>5</v>
      </c>
      <c r="L21" s="25">
        <v>1.84</v>
      </c>
      <c r="M21" s="25">
        <v>6</v>
      </c>
      <c r="N21" s="25">
        <v>0.28000000000000003</v>
      </c>
      <c r="O21" s="25">
        <v>66</v>
      </c>
      <c r="P21" s="25">
        <v>2.83</v>
      </c>
      <c r="Q21" s="25">
        <f t="shared" si="0"/>
        <v>94</v>
      </c>
      <c r="R21" s="25">
        <f t="shared" si="1"/>
        <v>4.04</v>
      </c>
      <c r="S21" s="25">
        <v>11</v>
      </c>
      <c r="T21" s="25">
        <v>0.66</v>
      </c>
      <c r="U21" s="25">
        <v>1</v>
      </c>
      <c r="V21" s="25">
        <v>1.2</v>
      </c>
      <c r="W21" s="25">
        <v>1</v>
      </c>
      <c r="X21" s="25">
        <v>0.45</v>
      </c>
      <c r="Y21" s="25">
        <v>3</v>
      </c>
      <c r="Z21" s="25">
        <v>0.69</v>
      </c>
      <c r="AA21" s="25">
        <v>2</v>
      </c>
      <c r="AB21" s="25">
        <v>0.1</v>
      </c>
      <c r="AC21" s="25">
        <f t="shared" si="2"/>
        <v>16</v>
      </c>
      <c r="AD21" s="25">
        <f t="shared" si="3"/>
        <v>3</v>
      </c>
      <c r="AE21" s="25">
        <v>0</v>
      </c>
      <c r="AF21" s="25">
        <v>0</v>
      </c>
      <c r="AG21" s="25">
        <v>12</v>
      </c>
      <c r="AH21" s="25">
        <v>0.18</v>
      </c>
      <c r="AI21" s="25">
        <v>47</v>
      </c>
      <c r="AJ21" s="25">
        <v>2.1800000000000002</v>
      </c>
      <c r="AK21" s="25">
        <v>19</v>
      </c>
      <c r="AL21" s="25">
        <v>0.76</v>
      </c>
      <c r="AM21" s="25">
        <v>9</v>
      </c>
      <c r="AN21" s="25">
        <v>0.45</v>
      </c>
      <c r="AO21" s="25">
        <v>152</v>
      </c>
      <c r="AP21" s="25">
        <v>1.58</v>
      </c>
      <c r="AQ21" s="25">
        <v>5</v>
      </c>
      <c r="AR21" s="25">
        <v>0.24</v>
      </c>
      <c r="AS21" s="25">
        <f t="shared" si="4"/>
        <v>349</v>
      </c>
      <c r="AT21" s="25">
        <f t="shared" si="5"/>
        <v>12.19</v>
      </c>
      <c r="AU21" s="25">
        <v>140</v>
      </c>
      <c r="AV21" s="25">
        <v>4.88</v>
      </c>
      <c r="AW21" s="25">
        <v>49</v>
      </c>
      <c r="AX21" s="25">
        <v>1.71</v>
      </c>
      <c r="AY21" s="25">
        <v>0</v>
      </c>
      <c r="AZ21" s="25">
        <v>0</v>
      </c>
      <c r="BA21" s="25">
        <v>0</v>
      </c>
      <c r="BB21" s="25">
        <v>0</v>
      </c>
      <c r="BC21" s="25">
        <v>40</v>
      </c>
      <c r="BD21" s="25">
        <v>6.19</v>
      </c>
      <c r="BE21" s="25">
        <v>0</v>
      </c>
      <c r="BF21" s="25">
        <v>0</v>
      </c>
      <c r="BG21" s="25">
        <v>365</v>
      </c>
      <c r="BH21" s="25">
        <v>36.21</v>
      </c>
      <c r="BI21" s="25">
        <f t="shared" si="6"/>
        <v>405</v>
      </c>
      <c r="BJ21" s="25">
        <f t="shared" si="7"/>
        <v>42.4</v>
      </c>
      <c r="BK21" s="25">
        <f t="shared" si="8"/>
        <v>754</v>
      </c>
      <c r="BL21" s="25">
        <f t="shared" si="9"/>
        <v>54.589999999999996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32</v>
      </c>
      <c r="F22" s="25">
        <v>0.78</v>
      </c>
      <c r="G22" s="25">
        <v>15</v>
      </c>
      <c r="H22" s="25">
        <v>0.37</v>
      </c>
      <c r="I22" s="25">
        <v>2</v>
      </c>
      <c r="J22" s="25">
        <v>0.15</v>
      </c>
      <c r="K22" s="25">
        <v>2</v>
      </c>
      <c r="L22" s="25">
        <v>0.59</v>
      </c>
      <c r="M22" s="25">
        <v>2</v>
      </c>
      <c r="N22" s="25">
        <v>0.09</v>
      </c>
      <c r="O22" s="25">
        <v>25</v>
      </c>
      <c r="P22" s="25">
        <v>1.07</v>
      </c>
      <c r="Q22" s="25">
        <f t="shared" si="0"/>
        <v>36</v>
      </c>
      <c r="R22" s="25">
        <f t="shared" si="1"/>
        <v>1.52</v>
      </c>
      <c r="S22" s="25">
        <v>9</v>
      </c>
      <c r="T22" s="25">
        <v>0.52</v>
      </c>
      <c r="U22" s="25">
        <v>1</v>
      </c>
      <c r="V22" s="25">
        <v>0.94</v>
      </c>
      <c r="W22" s="25">
        <v>1</v>
      </c>
      <c r="X22" s="25">
        <v>0.35</v>
      </c>
      <c r="Y22" s="25">
        <v>3</v>
      </c>
      <c r="Z22" s="25">
        <v>0.56000000000000005</v>
      </c>
      <c r="AA22" s="25">
        <v>2</v>
      </c>
      <c r="AB22" s="25">
        <v>0.08</v>
      </c>
      <c r="AC22" s="25">
        <f t="shared" si="2"/>
        <v>14</v>
      </c>
      <c r="AD22" s="25">
        <f t="shared" si="3"/>
        <v>2.37</v>
      </c>
      <c r="AE22" s="25">
        <v>0</v>
      </c>
      <c r="AF22" s="25">
        <v>0</v>
      </c>
      <c r="AG22" s="25">
        <v>26</v>
      </c>
      <c r="AH22" s="25">
        <v>0.38</v>
      </c>
      <c r="AI22" s="25">
        <v>123</v>
      </c>
      <c r="AJ22" s="25">
        <v>5.81</v>
      </c>
      <c r="AK22" s="25">
        <v>45</v>
      </c>
      <c r="AL22" s="25">
        <v>1.82</v>
      </c>
      <c r="AM22" s="25">
        <v>23</v>
      </c>
      <c r="AN22" s="25">
        <v>1.0900000000000001</v>
      </c>
      <c r="AO22" s="25">
        <v>366</v>
      </c>
      <c r="AP22" s="25">
        <v>3.81</v>
      </c>
      <c r="AQ22" s="25">
        <v>11</v>
      </c>
      <c r="AR22" s="25">
        <v>0.56999999999999995</v>
      </c>
      <c r="AS22" s="25">
        <f t="shared" si="4"/>
        <v>633</v>
      </c>
      <c r="AT22" s="25">
        <f t="shared" si="5"/>
        <v>16.8</v>
      </c>
      <c r="AU22" s="25">
        <v>253</v>
      </c>
      <c r="AV22" s="25">
        <v>6.73</v>
      </c>
      <c r="AW22" s="25">
        <v>89</v>
      </c>
      <c r="AX22" s="25">
        <v>2.35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26</v>
      </c>
      <c r="BH22" s="25">
        <v>2.62</v>
      </c>
      <c r="BI22" s="25">
        <f t="shared" si="6"/>
        <v>26</v>
      </c>
      <c r="BJ22" s="25">
        <f t="shared" si="7"/>
        <v>2.62</v>
      </c>
      <c r="BK22" s="25">
        <f t="shared" si="8"/>
        <v>659</v>
      </c>
      <c r="BL22" s="25">
        <f t="shared" si="9"/>
        <v>19.420000000000002</v>
      </c>
    </row>
    <row r="23" spans="1:64" x14ac:dyDescent="0.25">
      <c r="A23" s="25">
        <v>16</v>
      </c>
      <c r="B23" s="23" t="s">
        <v>57</v>
      </c>
      <c r="C23" s="25">
        <v>0</v>
      </c>
      <c r="D23" s="25">
        <v>0</v>
      </c>
      <c r="E23" s="25">
        <v>316</v>
      </c>
      <c r="F23" s="25">
        <v>7.58</v>
      </c>
      <c r="G23" s="25">
        <v>121</v>
      </c>
      <c r="H23" s="25">
        <v>3</v>
      </c>
      <c r="I23" s="25">
        <v>0</v>
      </c>
      <c r="J23" s="25">
        <v>0</v>
      </c>
      <c r="K23" s="25">
        <v>2</v>
      </c>
      <c r="L23" s="25">
        <v>0.59</v>
      </c>
      <c r="M23" s="25">
        <v>2</v>
      </c>
      <c r="N23" s="25">
        <v>0.09</v>
      </c>
      <c r="O23" s="25">
        <v>223</v>
      </c>
      <c r="P23" s="25">
        <v>5.72</v>
      </c>
      <c r="Q23" s="25">
        <f t="shared" si="0"/>
        <v>318</v>
      </c>
      <c r="R23" s="25">
        <f t="shared" si="1"/>
        <v>8.17</v>
      </c>
      <c r="S23" s="25">
        <v>3</v>
      </c>
      <c r="T23" s="25">
        <v>0.2</v>
      </c>
      <c r="U23" s="25">
        <v>1</v>
      </c>
      <c r="V23" s="25">
        <v>0.37</v>
      </c>
      <c r="W23" s="25">
        <v>1</v>
      </c>
      <c r="X23" s="25">
        <v>0.14000000000000001</v>
      </c>
      <c r="Y23" s="25">
        <v>2</v>
      </c>
      <c r="Z23" s="25">
        <v>0.21</v>
      </c>
      <c r="AA23" s="25">
        <v>0</v>
      </c>
      <c r="AB23" s="25">
        <v>0</v>
      </c>
      <c r="AC23" s="25">
        <f t="shared" si="2"/>
        <v>7</v>
      </c>
      <c r="AD23" s="25">
        <f t="shared" si="3"/>
        <v>0.92</v>
      </c>
      <c r="AE23" s="25">
        <v>0</v>
      </c>
      <c r="AF23" s="25">
        <v>0</v>
      </c>
      <c r="AG23" s="25">
        <v>63</v>
      </c>
      <c r="AH23" s="25">
        <v>0.93</v>
      </c>
      <c r="AI23" s="25">
        <v>15</v>
      </c>
      <c r="AJ23" s="25">
        <v>0.73</v>
      </c>
      <c r="AK23" s="25">
        <v>21</v>
      </c>
      <c r="AL23" s="25">
        <v>0.83</v>
      </c>
      <c r="AM23" s="25">
        <v>11</v>
      </c>
      <c r="AN23" s="25">
        <v>0.5</v>
      </c>
      <c r="AO23" s="25">
        <v>144</v>
      </c>
      <c r="AP23" s="25">
        <v>1.49</v>
      </c>
      <c r="AQ23" s="25">
        <v>4</v>
      </c>
      <c r="AR23" s="25">
        <v>0.22</v>
      </c>
      <c r="AS23" s="25">
        <f t="shared" si="4"/>
        <v>579</v>
      </c>
      <c r="AT23" s="25">
        <f t="shared" si="5"/>
        <v>13.57</v>
      </c>
      <c r="AU23" s="25">
        <v>232</v>
      </c>
      <c r="AV23" s="25">
        <v>5.43</v>
      </c>
      <c r="AW23" s="25">
        <v>81</v>
      </c>
      <c r="AX23" s="25">
        <v>1.9</v>
      </c>
      <c r="AY23" s="25">
        <v>0</v>
      </c>
      <c r="AZ23" s="25">
        <v>0</v>
      </c>
      <c r="BA23" s="25">
        <v>0</v>
      </c>
      <c r="BB23" s="25">
        <v>0</v>
      </c>
      <c r="BC23" s="25">
        <v>0</v>
      </c>
      <c r="BD23" s="25">
        <v>0</v>
      </c>
      <c r="BE23" s="25">
        <v>0</v>
      </c>
      <c r="BF23" s="25">
        <v>0</v>
      </c>
      <c r="BG23" s="25">
        <v>53</v>
      </c>
      <c r="BH23" s="25">
        <v>5.24</v>
      </c>
      <c r="BI23" s="25">
        <f t="shared" si="6"/>
        <v>53</v>
      </c>
      <c r="BJ23" s="25">
        <f t="shared" si="7"/>
        <v>5.24</v>
      </c>
      <c r="BK23" s="25">
        <f t="shared" si="8"/>
        <v>632</v>
      </c>
      <c r="BL23" s="25">
        <f t="shared" si="9"/>
        <v>18.810000000000002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0</v>
      </c>
      <c r="R25" s="25">
        <f t="shared" si="1"/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2"/>
        <v>0</v>
      </c>
      <c r="AD25" s="25">
        <f t="shared" si="3"/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f t="shared" si="4"/>
        <v>0</v>
      </c>
      <c r="AT25" s="25">
        <f t="shared" si="5"/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f t="shared" si="6"/>
        <v>0</v>
      </c>
      <c r="BJ25" s="25">
        <f t="shared" si="7"/>
        <v>0</v>
      </c>
      <c r="BK25" s="25">
        <f t="shared" si="8"/>
        <v>0</v>
      </c>
      <c r="BL25" s="25">
        <f t="shared" si="9"/>
        <v>0</v>
      </c>
    </row>
    <row r="26" spans="1:64" x14ac:dyDescent="0.25">
      <c r="A26" s="25">
        <v>19</v>
      </c>
      <c r="B26" s="23" t="s">
        <v>60</v>
      </c>
      <c r="C26" s="25">
        <v>5740</v>
      </c>
      <c r="D26" s="25">
        <v>64</v>
      </c>
      <c r="E26" s="25">
        <v>4083</v>
      </c>
      <c r="F26" s="25">
        <v>97.34</v>
      </c>
      <c r="G26" s="25">
        <v>966</v>
      </c>
      <c r="H26" s="25">
        <v>24.06</v>
      </c>
      <c r="I26" s="25">
        <v>28</v>
      </c>
      <c r="J26" s="25">
        <v>2</v>
      </c>
      <c r="K26" s="25">
        <v>302</v>
      </c>
      <c r="L26" s="25">
        <v>118.75</v>
      </c>
      <c r="M26" s="25">
        <v>355</v>
      </c>
      <c r="N26" s="25">
        <v>17.829999999999998</v>
      </c>
      <c r="O26" s="25">
        <v>7108</v>
      </c>
      <c r="P26" s="25">
        <v>197.46</v>
      </c>
      <c r="Q26" s="25">
        <f t="shared" si="0"/>
        <v>10153</v>
      </c>
      <c r="R26" s="25">
        <f t="shared" si="1"/>
        <v>282.09000000000003</v>
      </c>
      <c r="S26" s="25">
        <v>1266</v>
      </c>
      <c r="T26" s="25">
        <v>69.3</v>
      </c>
      <c r="U26" s="25">
        <v>82</v>
      </c>
      <c r="V26" s="25">
        <v>102.43</v>
      </c>
      <c r="W26" s="25">
        <v>12</v>
      </c>
      <c r="X26" s="25">
        <v>47.25</v>
      </c>
      <c r="Y26" s="25">
        <v>307</v>
      </c>
      <c r="Z26" s="25">
        <v>72.48</v>
      </c>
      <c r="AA26" s="25">
        <v>218</v>
      </c>
      <c r="AB26" s="25">
        <v>10.89</v>
      </c>
      <c r="AC26" s="25">
        <f t="shared" si="2"/>
        <v>1667</v>
      </c>
      <c r="AD26" s="25">
        <f t="shared" si="3"/>
        <v>291.46000000000004</v>
      </c>
      <c r="AE26" s="25">
        <v>0</v>
      </c>
      <c r="AF26" s="25">
        <v>0</v>
      </c>
      <c r="AG26" s="25">
        <v>24</v>
      </c>
      <c r="AH26" s="25">
        <v>0.36</v>
      </c>
      <c r="AI26" s="25">
        <v>117</v>
      </c>
      <c r="AJ26" s="25">
        <v>5.42</v>
      </c>
      <c r="AK26" s="25">
        <v>43</v>
      </c>
      <c r="AL26" s="25">
        <v>1.82</v>
      </c>
      <c r="AM26" s="25">
        <v>21</v>
      </c>
      <c r="AN26" s="25">
        <v>1.08</v>
      </c>
      <c r="AO26" s="25">
        <v>365</v>
      </c>
      <c r="AP26" s="25">
        <v>3.78</v>
      </c>
      <c r="AQ26" s="25">
        <v>11</v>
      </c>
      <c r="AR26" s="25">
        <v>0.56000000000000005</v>
      </c>
      <c r="AS26" s="25">
        <f t="shared" si="4"/>
        <v>12390</v>
      </c>
      <c r="AT26" s="25">
        <f t="shared" si="5"/>
        <v>586.0100000000001</v>
      </c>
      <c r="AU26" s="25">
        <v>4956</v>
      </c>
      <c r="AV26" s="25">
        <v>234.4</v>
      </c>
      <c r="AW26" s="25">
        <v>1735</v>
      </c>
      <c r="AX26" s="25">
        <v>82.04</v>
      </c>
      <c r="AY26" s="25">
        <v>0</v>
      </c>
      <c r="AZ26" s="25">
        <v>0</v>
      </c>
      <c r="BA26" s="25">
        <v>0</v>
      </c>
      <c r="BB26" s="25">
        <v>0</v>
      </c>
      <c r="BC26" s="25">
        <v>2297</v>
      </c>
      <c r="BD26" s="25">
        <v>309.20999999999998</v>
      </c>
      <c r="BE26" s="25">
        <v>0</v>
      </c>
      <c r="BF26" s="25">
        <v>0</v>
      </c>
      <c r="BG26" s="25">
        <v>6556</v>
      </c>
      <c r="BH26" s="25">
        <v>568.80999999999995</v>
      </c>
      <c r="BI26" s="25">
        <f t="shared" si="6"/>
        <v>8853</v>
      </c>
      <c r="BJ26" s="25">
        <f t="shared" si="7"/>
        <v>878.02</v>
      </c>
      <c r="BK26" s="25">
        <f t="shared" si="8"/>
        <v>21243</v>
      </c>
      <c r="BL26" s="25">
        <f t="shared" si="9"/>
        <v>1464.0300000000002</v>
      </c>
    </row>
    <row r="27" spans="1:64" x14ac:dyDescent="0.25">
      <c r="A27" s="25">
        <v>20</v>
      </c>
      <c r="B27" s="23" t="s">
        <v>61</v>
      </c>
      <c r="C27" s="25">
        <v>2768</v>
      </c>
      <c r="D27" s="25">
        <v>31</v>
      </c>
      <c r="E27" s="25">
        <v>3148</v>
      </c>
      <c r="F27" s="25">
        <v>74.86</v>
      </c>
      <c r="G27" s="25">
        <v>747</v>
      </c>
      <c r="H27" s="25">
        <v>18.5</v>
      </c>
      <c r="I27" s="25">
        <v>13</v>
      </c>
      <c r="J27" s="25">
        <v>0.95</v>
      </c>
      <c r="K27" s="25">
        <v>61</v>
      </c>
      <c r="L27" s="25">
        <v>23.76</v>
      </c>
      <c r="M27" s="25">
        <v>71</v>
      </c>
      <c r="N27" s="25">
        <v>3.56</v>
      </c>
      <c r="O27" s="25">
        <v>4194</v>
      </c>
      <c r="P27" s="25">
        <v>91.4</v>
      </c>
      <c r="Q27" s="25">
        <f t="shared" si="0"/>
        <v>5990</v>
      </c>
      <c r="R27" s="25">
        <f t="shared" si="1"/>
        <v>130.57</v>
      </c>
      <c r="S27" s="25">
        <v>1354</v>
      </c>
      <c r="T27" s="25">
        <v>74.349999999999994</v>
      </c>
      <c r="U27" s="25">
        <v>104</v>
      </c>
      <c r="V27" s="25">
        <v>135.19</v>
      </c>
      <c r="W27" s="25">
        <v>10</v>
      </c>
      <c r="X27" s="25">
        <v>50.68</v>
      </c>
      <c r="Y27" s="25">
        <v>332</v>
      </c>
      <c r="Z27" s="25">
        <v>77.72</v>
      </c>
      <c r="AA27" s="25">
        <v>233</v>
      </c>
      <c r="AB27" s="25">
        <v>11.66</v>
      </c>
      <c r="AC27" s="25">
        <f t="shared" si="2"/>
        <v>1800</v>
      </c>
      <c r="AD27" s="25">
        <f t="shared" si="3"/>
        <v>337.93999999999994</v>
      </c>
      <c r="AE27" s="25">
        <v>0</v>
      </c>
      <c r="AF27" s="25">
        <v>0</v>
      </c>
      <c r="AG27" s="25">
        <v>14</v>
      </c>
      <c r="AH27" s="25">
        <v>0.19</v>
      </c>
      <c r="AI27" s="25">
        <v>108</v>
      </c>
      <c r="AJ27" s="25">
        <v>5.0999999999999996</v>
      </c>
      <c r="AK27" s="25">
        <v>40</v>
      </c>
      <c r="AL27" s="25">
        <v>1.62</v>
      </c>
      <c r="AM27" s="25">
        <v>21</v>
      </c>
      <c r="AN27" s="25">
        <v>0.96</v>
      </c>
      <c r="AO27" s="25">
        <v>322</v>
      </c>
      <c r="AP27" s="25">
        <v>3.35</v>
      </c>
      <c r="AQ27" s="25">
        <v>10</v>
      </c>
      <c r="AR27" s="25">
        <v>0.5</v>
      </c>
      <c r="AS27" s="25">
        <f t="shared" si="4"/>
        <v>8295</v>
      </c>
      <c r="AT27" s="25">
        <f t="shared" si="5"/>
        <v>479.72999999999996</v>
      </c>
      <c r="AU27" s="25">
        <v>3319</v>
      </c>
      <c r="AV27" s="25">
        <v>191.88</v>
      </c>
      <c r="AW27" s="25">
        <v>1162</v>
      </c>
      <c r="AX27" s="25">
        <v>67.16</v>
      </c>
      <c r="AY27" s="25">
        <v>0</v>
      </c>
      <c r="AZ27" s="25">
        <v>0</v>
      </c>
      <c r="BA27" s="25">
        <v>0</v>
      </c>
      <c r="BB27" s="25">
        <v>0</v>
      </c>
      <c r="BC27" s="25">
        <v>881</v>
      </c>
      <c r="BD27" s="25">
        <v>116</v>
      </c>
      <c r="BE27" s="25">
        <v>0</v>
      </c>
      <c r="BF27" s="25">
        <v>0</v>
      </c>
      <c r="BG27" s="25">
        <v>2752</v>
      </c>
      <c r="BH27" s="25">
        <v>233.55</v>
      </c>
      <c r="BI27" s="25">
        <f t="shared" si="6"/>
        <v>3633</v>
      </c>
      <c r="BJ27" s="25">
        <f t="shared" si="7"/>
        <v>349.55</v>
      </c>
      <c r="BK27" s="25">
        <f t="shared" si="8"/>
        <v>11928</v>
      </c>
      <c r="BL27" s="25">
        <f t="shared" si="9"/>
        <v>829.28</v>
      </c>
    </row>
    <row r="28" spans="1:64" x14ac:dyDescent="0.25">
      <c r="A28" s="25">
        <v>21</v>
      </c>
      <c r="B28" s="23" t="s">
        <v>62</v>
      </c>
      <c r="C28" s="25">
        <v>2786</v>
      </c>
      <c r="D28" s="25">
        <v>31</v>
      </c>
      <c r="E28" s="25">
        <v>1070</v>
      </c>
      <c r="F28" s="25">
        <v>25.41</v>
      </c>
      <c r="G28" s="25">
        <v>258</v>
      </c>
      <c r="H28" s="25">
        <v>6.28</v>
      </c>
      <c r="I28" s="25">
        <v>28</v>
      </c>
      <c r="J28" s="25">
        <v>2.1800000000000002</v>
      </c>
      <c r="K28" s="25">
        <v>9</v>
      </c>
      <c r="L28" s="25">
        <v>3.56</v>
      </c>
      <c r="M28" s="25">
        <v>10</v>
      </c>
      <c r="N28" s="25">
        <v>0.54</v>
      </c>
      <c r="O28" s="25">
        <v>2726</v>
      </c>
      <c r="P28" s="25">
        <v>43.49</v>
      </c>
      <c r="Q28" s="25">
        <f t="shared" si="0"/>
        <v>3893</v>
      </c>
      <c r="R28" s="25">
        <f t="shared" si="1"/>
        <v>62.15</v>
      </c>
      <c r="S28" s="25">
        <v>112</v>
      </c>
      <c r="T28" s="25">
        <v>6.07</v>
      </c>
      <c r="U28" s="25">
        <v>9</v>
      </c>
      <c r="V28" s="25">
        <v>11.07</v>
      </c>
      <c r="W28" s="25">
        <v>4</v>
      </c>
      <c r="X28" s="25">
        <v>4.1500000000000004</v>
      </c>
      <c r="Y28" s="25">
        <v>29</v>
      </c>
      <c r="Z28" s="25">
        <v>6.37</v>
      </c>
      <c r="AA28" s="25">
        <v>20</v>
      </c>
      <c r="AB28" s="25">
        <v>0.95</v>
      </c>
      <c r="AC28" s="25">
        <f t="shared" si="2"/>
        <v>154</v>
      </c>
      <c r="AD28" s="25">
        <f t="shared" si="3"/>
        <v>27.66</v>
      </c>
      <c r="AE28" s="25">
        <v>0</v>
      </c>
      <c r="AF28" s="25">
        <v>0</v>
      </c>
      <c r="AG28" s="25">
        <v>25</v>
      </c>
      <c r="AH28" s="25">
        <v>0.37</v>
      </c>
      <c r="AI28" s="25">
        <v>47</v>
      </c>
      <c r="AJ28" s="25">
        <v>2.1800000000000002</v>
      </c>
      <c r="AK28" s="25">
        <v>22</v>
      </c>
      <c r="AL28" s="25">
        <v>0.9</v>
      </c>
      <c r="AM28" s="25">
        <v>11</v>
      </c>
      <c r="AN28" s="25">
        <v>0.53</v>
      </c>
      <c r="AO28" s="25">
        <v>176</v>
      </c>
      <c r="AP28" s="25">
        <v>1.84</v>
      </c>
      <c r="AQ28" s="25">
        <v>5</v>
      </c>
      <c r="AR28" s="25">
        <v>0.22</v>
      </c>
      <c r="AS28" s="25">
        <f t="shared" si="4"/>
        <v>4328</v>
      </c>
      <c r="AT28" s="25">
        <f t="shared" si="5"/>
        <v>95.630000000000024</v>
      </c>
      <c r="AU28" s="25">
        <v>1731</v>
      </c>
      <c r="AV28" s="25">
        <v>38.229999999999997</v>
      </c>
      <c r="AW28" s="25">
        <v>606</v>
      </c>
      <c r="AX28" s="25">
        <v>13.39</v>
      </c>
      <c r="AY28" s="25">
        <v>0</v>
      </c>
      <c r="AZ28" s="25">
        <v>0</v>
      </c>
      <c r="BA28" s="25">
        <v>0</v>
      </c>
      <c r="BB28" s="25">
        <v>0</v>
      </c>
      <c r="BC28" s="25">
        <v>43</v>
      </c>
      <c r="BD28" s="25">
        <v>5.56</v>
      </c>
      <c r="BE28" s="25">
        <v>0</v>
      </c>
      <c r="BF28" s="25">
        <v>0</v>
      </c>
      <c r="BG28" s="25">
        <v>244</v>
      </c>
      <c r="BH28" s="25">
        <v>20.170000000000002</v>
      </c>
      <c r="BI28" s="25">
        <f t="shared" si="6"/>
        <v>287</v>
      </c>
      <c r="BJ28" s="25">
        <f t="shared" si="7"/>
        <v>25.73</v>
      </c>
      <c r="BK28" s="25">
        <f t="shared" si="8"/>
        <v>4615</v>
      </c>
      <c r="BL28" s="25">
        <f t="shared" si="9"/>
        <v>121.36000000000003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109</v>
      </c>
      <c r="F29" s="25">
        <v>2.6</v>
      </c>
      <c r="G29" s="25">
        <v>26</v>
      </c>
      <c r="H29" s="25">
        <v>0.64</v>
      </c>
      <c r="I29" s="25">
        <v>0</v>
      </c>
      <c r="J29" s="25">
        <v>0</v>
      </c>
      <c r="K29" s="25">
        <v>3</v>
      </c>
      <c r="L29" s="25">
        <v>1.19</v>
      </c>
      <c r="M29" s="25">
        <v>4</v>
      </c>
      <c r="N29" s="25">
        <v>0.18</v>
      </c>
      <c r="O29" s="25">
        <v>78</v>
      </c>
      <c r="P29" s="25">
        <v>2.65</v>
      </c>
      <c r="Q29" s="25">
        <f t="shared" si="0"/>
        <v>112</v>
      </c>
      <c r="R29" s="25">
        <f t="shared" si="1"/>
        <v>3.79</v>
      </c>
      <c r="S29" s="25">
        <v>29</v>
      </c>
      <c r="T29" s="25">
        <v>1.72</v>
      </c>
      <c r="U29" s="25">
        <v>2</v>
      </c>
      <c r="V29" s="25">
        <v>3.12</v>
      </c>
      <c r="W29" s="25">
        <v>1</v>
      </c>
      <c r="X29" s="25">
        <v>1.17</v>
      </c>
      <c r="Y29" s="25">
        <v>7</v>
      </c>
      <c r="Z29" s="25">
        <v>1.8</v>
      </c>
      <c r="AA29" s="25">
        <v>5</v>
      </c>
      <c r="AB29" s="25">
        <v>0.27</v>
      </c>
      <c r="AC29" s="25">
        <f t="shared" si="2"/>
        <v>39</v>
      </c>
      <c r="AD29" s="25">
        <f t="shared" si="3"/>
        <v>7.81</v>
      </c>
      <c r="AE29" s="25">
        <v>0</v>
      </c>
      <c r="AF29" s="25">
        <v>0</v>
      </c>
      <c r="AG29" s="25">
        <v>25</v>
      </c>
      <c r="AH29" s="25">
        <v>0.37</v>
      </c>
      <c r="AI29" s="25">
        <v>31</v>
      </c>
      <c r="AJ29" s="25">
        <v>1.46</v>
      </c>
      <c r="AK29" s="25">
        <v>17</v>
      </c>
      <c r="AL29" s="25">
        <v>0.67</v>
      </c>
      <c r="AM29" s="25">
        <v>9</v>
      </c>
      <c r="AN29" s="25">
        <v>0.4</v>
      </c>
      <c r="AO29" s="25">
        <v>134</v>
      </c>
      <c r="AP29" s="25">
        <v>1.4</v>
      </c>
      <c r="AQ29" s="25">
        <v>4</v>
      </c>
      <c r="AR29" s="25">
        <v>0.21</v>
      </c>
      <c r="AS29" s="25">
        <f t="shared" si="4"/>
        <v>367</v>
      </c>
      <c r="AT29" s="25">
        <f t="shared" si="5"/>
        <v>15.9</v>
      </c>
      <c r="AU29" s="25">
        <v>147</v>
      </c>
      <c r="AV29" s="25">
        <v>6.36</v>
      </c>
      <c r="AW29" s="25">
        <v>51</v>
      </c>
      <c r="AX29" s="25">
        <v>2.23</v>
      </c>
      <c r="AY29" s="25">
        <v>0</v>
      </c>
      <c r="AZ29" s="25">
        <v>0</v>
      </c>
      <c r="BA29" s="25">
        <v>0</v>
      </c>
      <c r="BB29" s="25">
        <v>0</v>
      </c>
      <c r="BC29" s="25">
        <v>0</v>
      </c>
      <c r="BD29" s="25">
        <v>0</v>
      </c>
      <c r="BE29" s="25">
        <v>0</v>
      </c>
      <c r="BF29" s="25">
        <v>0</v>
      </c>
      <c r="BG29" s="25">
        <v>132</v>
      </c>
      <c r="BH29" s="25">
        <v>13.09</v>
      </c>
      <c r="BI29" s="25">
        <f t="shared" si="6"/>
        <v>132</v>
      </c>
      <c r="BJ29" s="25">
        <f t="shared" si="7"/>
        <v>13.09</v>
      </c>
      <c r="BK29" s="25">
        <f t="shared" si="8"/>
        <v>499</v>
      </c>
      <c r="BL29" s="25">
        <f t="shared" si="9"/>
        <v>28.990000000000002</v>
      </c>
    </row>
    <row r="30" spans="1:64" x14ac:dyDescent="0.25">
      <c r="A30" s="25">
        <v>23</v>
      </c>
      <c r="B30" s="23" t="s">
        <v>64</v>
      </c>
      <c r="C30" s="25">
        <v>895</v>
      </c>
      <c r="D30" s="25">
        <v>10</v>
      </c>
      <c r="E30" s="25">
        <v>629</v>
      </c>
      <c r="F30" s="25">
        <v>15</v>
      </c>
      <c r="G30" s="25">
        <v>149</v>
      </c>
      <c r="H30" s="25">
        <v>3.7</v>
      </c>
      <c r="I30" s="25">
        <v>11</v>
      </c>
      <c r="J30" s="25">
        <v>0.84</v>
      </c>
      <c r="K30" s="25">
        <v>3</v>
      </c>
      <c r="L30" s="25">
        <v>1.19</v>
      </c>
      <c r="M30" s="25">
        <v>4</v>
      </c>
      <c r="N30" s="25">
        <v>0.18</v>
      </c>
      <c r="O30" s="25">
        <v>1077</v>
      </c>
      <c r="P30" s="25">
        <v>18.920000000000002</v>
      </c>
      <c r="Q30" s="25">
        <f t="shared" si="0"/>
        <v>1538</v>
      </c>
      <c r="R30" s="25">
        <f t="shared" si="1"/>
        <v>27.03</v>
      </c>
      <c r="S30" s="25">
        <v>178</v>
      </c>
      <c r="T30" s="25">
        <v>10.5</v>
      </c>
      <c r="U30" s="25">
        <v>14</v>
      </c>
      <c r="V30" s="25">
        <v>19.100000000000001</v>
      </c>
      <c r="W30" s="25">
        <v>1</v>
      </c>
      <c r="X30" s="25">
        <v>7.16</v>
      </c>
      <c r="Y30" s="25">
        <v>44</v>
      </c>
      <c r="Z30" s="25">
        <v>10.98</v>
      </c>
      <c r="AA30" s="25">
        <v>33</v>
      </c>
      <c r="AB30" s="25">
        <v>1.65</v>
      </c>
      <c r="AC30" s="25">
        <f t="shared" si="2"/>
        <v>237</v>
      </c>
      <c r="AD30" s="25">
        <f t="shared" si="3"/>
        <v>47.740000000000009</v>
      </c>
      <c r="AE30" s="25">
        <v>0</v>
      </c>
      <c r="AF30" s="25">
        <v>0</v>
      </c>
      <c r="AG30" s="25">
        <v>13</v>
      </c>
      <c r="AH30" s="25">
        <v>0.18</v>
      </c>
      <c r="AI30" s="25">
        <v>31</v>
      </c>
      <c r="AJ30" s="25">
        <v>1.46</v>
      </c>
      <c r="AK30" s="25">
        <v>14</v>
      </c>
      <c r="AL30" s="25">
        <v>0.55000000000000004</v>
      </c>
      <c r="AM30" s="25">
        <v>7</v>
      </c>
      <c r="AN30" s="25">
        <v>0.33</v>
      </c>
      <c r="AO30" s="25">
        <v>110</v>
      </c>
      <c r="AP30" s="25">
        <v>1.1399999999999999</v>
      </c>
      <c r="AQ30" s="25">
        <v>3</v>
      </c>
      <c r="AR30" s="25">
        <v>0.17</v>
      </c>
      <c r="AS30" s="25">
        <f t="shared" si="4"/>
        <v>1950</v>
      </c>
      <c r="AT30" s="25">
        <f t="shared" si="5"/>
        <v>78.430000000000007</v>
      </c>
      <c r="AU30" s="25">
        <v>780</v>
      </c>
      <c r="AV30" s="25">
        <v>31.37</v>
      </c>
      <c r="AW30" s="25">
        <v>273</v>
      </c>
      <c r="AX30" s="25">
        <v>10.98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5">
        <v>0</v>
      </c>
      <c r="BE30" s="25">
        <v>0</v>
      </c>
      <c r="BF30" s="25">
        <v>0</v>
      </c>
      <c r="BG30" s="25">
        <v>320</v>
      </c>
      <c r="BH30" s="25">
        <v>31.66</v>
      </c>
      <c r="BI30" s="25">
        <f t="shared" si="6"/>
        <v>320</v>
      </c>
      <c r="BJ30" s="25">
        <f t="shared" si="7"/>
        <v>31.66</v>
      </c>
      <c r="BK30" s="25">
        <f t="shared" si="8"/>
        <v>2270</v>
      </c>
      <c r="BL30" s="25">
        <f t="shared" si="9"/>
        <v>110.09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357</v>
      </c>
      <c r="D33" s="25">
        <v>4</v>
      </c>
      <c r="E33" s="25">
        <v>337</v>
      </c>
      <c r="F33" s="25">
        <v>8.0299999999999994</v>
      </c>
      <c r="G33" s="25">
        <v>80</v>
      </c>
      <c r="H33" s="25">
        <v>1.98</v>
      </c>
      <c r="I33" s="25">
        <v>7</v>
      </c>
      <c r="J33" s="25">
        <v>0.56999999999999995</v>
      </c>
      <c r="K33" s="25">
        <v>121</v>
      </c>
      <c r="L33" s="25">
        <v>47.5</v>
      </c>
      <c r="M33" s="25">
        <v>142</v>
      </c>
      <c r="N33" s="25">
        <v>7.12</v>
      </c>
      <c r="O33" s="25">
        <v>575</v>
      </c>
      <c r="P33" s="25">
        <v>42.06</v>
      </c>
      <c r="Q33" s="25">
        <f t="shared" si="0"/>
        <v>822</v>
      </c>
      <c r="R33" s="25">
        <f t="shared" si="1"/>
        <v>60.1</v>
      </c>
      <c r="S33" s="25">
        <v>236</v>
      </c>
      <c r="T33" s="25">
        <v>13.9</v>
      </c>
      <c r="U33" s="25">
        <v>18</v>
      </c>
      <c r="V33" s="25">
        <v>25.28</v>
      </c>
      <c r="W33" s="25">
        <v>2</v>
      </c>
      <c r="X33" s="25">
        <v>9.48</v>
      </c>
      <c r="Y33" s="25">
        <v>58</v>
      </c>
      <c r="Z33" s="25">
        <v>14.54</v>
      </c>
      <c r="AA33" s="25">
        <v>44</v>
      </c>
      <c r="AB33" s="25">
        <v>2.1800000000000002</v>
      </c>
      <c r="AC33" s="25">
        <f t="shared" si="2"/>
        <v>314</v>
      </c>
      <c r="AD33" s="25">
        <f t="shared" si="3"/>
        <v>63.199999999999996</v>
      </c>
      <c r="AE33" s="25">
        <v>0</v>
      </c>
      <c r="AF33" s="25">
        <v>0</v>
      </c>
      <c r="AG33" s="25">
        <v>13</v>
      </c>
      <c r="AH33" s="25">
        <v>0.19</v>
      </c>
      <c r="AI33" s="25">
        <v>31</v>
      </c>
      <c r="AJ33" s="25">
        <v>1.45</v>
      </c>
      <c r="AK33" s="25">
        <v>14</v>
      </c>
      <c r="AL33" s="25">
        <v>0.55000000000000004</v>
      </c>
      <c r="AM33" s="25">
        <v>7</v>
      </c>
      <c r="AN33" s="25">
        <v>0.33</v>
      </c>
      <c r="AO33" s="25">
        <v>110</v>
      </c>
      <c r="AP33" s="25">
        <v>1.1399999999999999</v>
      </c>
      <c r="AQ33" s="25">
        <v>3</v>
      </c>
      <c r="AR33" s="25">
        <v>0.17</v>
      </c>
      <c r="AS33" s="25">
        <f t="shared" si="4"/>
        <v>1311</v>
      </c>
      <c r="AT33" s="25">
        <f t="shared" si="5"/>
        <v>126.96</v>
      </c>
      <c r="AU33" s="25">
        <v>524</v>
      </c>
      <c r="AV33" s="25">
        <v>50.78</v>
      </c>
      <c r="AW33" s="25">
        <v>183</v>
      </c>
      <c r="AX33" s="25">
        <v>17.77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249</v>
      </c>
      <c r="BH33" s="25">
        <v>24.62</v>
      </c>
      <c r="BI33" s="25">
        <f t="shared" si="6"/>
        <v>249</v>
      </c>
      <c r="BJ33" s="25">
        <f t="shared" si="7"/>
        <v>24.62</v>
      </c>
      <c r="BK33" s="25">
        <f t="shared" si="8"/>
        <v>1560</v>
      </c>
      <c r="BL33" s="25">
        <f t="shared" si="9"/>
        <v>151.57999999999998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0</v>
      </c>
      <c r="R34" s="25">
        <f t="shared" si="1"/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0</v>
      </c>
      <c r="AD34" s="25">
        <f t="shared" si="3"/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f t="shared" si="4"/>
        <v>0</v>
      </c>
      <c r="AT34" s="25">
        <f t="shared" si="5"/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f t="shared" si="6"/>
        <v>0</v>
      </c>
      <c r="BJ34" s="25">
        <f t="shared" si="7"/>
        <v>0</v>
      </c>
      <c r="BK34" s="25">
        <f t="shared" si="8"/>
        <v>0</v>
      </c>
      <c r="BL34" s="25">
        <f t="shared" si="9"/>
        <v>0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0</v>
      </c>
      <c r="R36" s="25">
        <f t="shared" si="1"/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0</v>
      </c>
      <c r="AD36" s="25">
        <f t="shared" si="3"/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f t="shared" si="4"/>
        <v>0</v>
      </c>
      <c r="AT36" s="25">
        <f t="shared" si="5"/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f t="shared" si="6"/>
        <v>0</v>
      </c>
      <c r="BJ36" s="25">
        <f t="shared" si="7"/>
        <v>0</v>
      </c>
      <c r="BK36" s="25">
        <f t="shared" si="8"/>
        <v>0</v>
      </c>
      <c r="BL36" s="25">
        <f t="shared" si="9"/>
        <v>0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710</v>
      </c>
      <c r="F37" s="25">
        <v>16.87</v>
      </c>
      <c r="G37" s="25">
        <v>169</v>
      </c>
      <c r="H37" s="25">
        <v>4.17</v>
      </c>
      <c r="I37" s="25">
        <v>6</v>
      </c>
      <c r="J37" s="25">
        <v>0.47</v>
      </c>
      <c r="K37" s="25">
        <v>2</v>
      </c>
      <c r="L37" s="25">
        <v>0.59</v>
      </c>
      <c r="M37" s="25">
        <v>2</v>
      </c>
      <c r="N37" s="25">
        <v>0.09</v>
      </c>
      <c r="O37" s="25">
        <v>503</v>
      </c>
      <c r="P37" s="25">
        <v>12.56</v>
      </c>
      <c r="Q37" s="25">
        <f t="shared" si="0"/>
        <v>718</v>
      </c>
      <c r="R37" s="25">
        <f t="shared" si="1"/>
        <v>17.93</v>
      </c>
      <c r="S37" s="25">
        <v>162</v>
      </c>
      <c r="T37" s="25">
        <v>9.57</v>
      </c>
      <c r="U37" s="25">
        <v>13</v>
      </c>
      <c r="V37" s="25">
        <v>17.39</v>
      </c>
      <c r="W37" s="25">
        <v>1</v>
      </c>
      <c r="X37" s="25">
        <v>6.52</v>
      </c>
      <c r="Y37" s="25">
        <v>40</v>
      </c>
      <c r="Z37" s="25">
        <v>10</v>
      </c>
      <c r="AA37" s="25">
        <v>30</v>
      </c>
      <c r="AB37" s="25">
        <v>1.5</v>
      </c>
      <c r="AC37" s="25">
        <f t="shared" si="2"/>
        <v>216</v>
      </c>
      <c r="AD37" s="25">
        <f t="shared" si="3"/>
        <v>43.480000000000004</v>
      </c>
      <c r="AE37" s="25">
        <v>0</v>
      </c>
      <c r="AF37" s="25">
        <v>0</v>
      </c>
      <c r="AG37" s="25">
        <v>12</v>
      </c>
      <c r="AH37" s="25">
        <v>0.18</v>
      </c>
      <c r="AI37" s="25">
        <v>31</v>
      </c>
      <c r="AJ37" s="25">
        <v>1.45</v>
      </c>
      <c r="AK37" s="25">
        <v>14</v>
      </c>
      <c r="AL37" s="25">
        <v>0.55000000000000004</v>
      </c>
      <c r="AM37" s="25">
        <v>7</v>
      </c>
      <c r="AN37" s="25">
        <v>0.33</v>
      </c>
      <c r="AO37" s="25">
        <v>110</v>
      </c>
      <c r="AP37" s="25">
        <v>1.1399999999999999</v>
      </c>
      <c r="AQ37" s="25">
        <v>3</v>
      </c>
      <c r="AR37" s="25">
        <v>0.17</v>
      </c>
      <c r="AS37" s="25">
        <f t="shared" si="4"/>
        <v>1108</v>
      </c>
      <c r="AT37" s="25">
        <f t="shared" si="5"/>
        <v>65.06</v>
      </c>
      <c r="AU37" s="25">
        <v>443</v>
      </c>
      <c r="AV37" s="25">
        <v>26.03</v>
      </c>
      <c r="AW37" s="25">
        <v>155</v>
      </c>
      <c r="AX37" s="25">
        <v>9.11</v>
      </c>
      <c r="AY37" s="25">
        <v>0</v>
      </c>
      <c r="AZ37" s="25">
        <v>0</v>
      </c>
      <c r="BA37" s="25">
        <v>0</v>
      </c>
      <c r="BB37" s="25">
        <v>0</v>
      </c>
      <c r="BC37" s="25">
        <v>0</v>
      </c>
      <c r="BD37" s="25">
        <v>0</v>
      </c>
      <c r="BE37" s="25">
        <v>0</v>
      </c>
      <c r="BF37" s="25">
        <v>0</v>
      </c>
      <c r="BG37" s="25">
        <v>131</v>
      </c>
      <c r="BH37" s="25">
        <v>12.96</v>
      </c>
      <c r="BI37" s="25">
        <f t="shared" si="6"/>
        <v>131</v>
      </c>
      <c r="BJ37" s="25">
        <f t="shared" si="7"/>
        <v>12.96</v>
      </c>
      <c r="BK37" s="25">
        <f t="shared" si="8"/>
        <v>1239</v>
      </c>
      <c r="BL37" s="25">
        <f t="shared" si="9"/>
        <v>78.02000000000001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31</v>
      </c>
      <c r="F38" s="25">
        <v>0.74</v>
      </c>
      <c r="G38" s="25">
        <v>7</v>
      </c>
      <c r="H38" s="25">
        <v>0.18</v>
      </c>
      <c r="I38" s="25">
        <v>6</v>
      </c>
      <c r="J38" s="25">
        <v>0.47</v>
      </c>
      <c r="K38" s="25">
        <v>1</v>
      </c>
      <c r="L38" s="25">
        <v>0.59</v>
      </c>
      <c r="M38" s="25">
        <v>2</v>
      </c>
      <c r="N38" s="25">
        <v>0.09</v>
      </c>
      <c r="O38" s="25">
        <v>27</v>
      </c>
      <c r="P38" s="25">
        <v>1.26</v>
      </c>
      <c r="Q38" s="25">
        <f t="shared" si="0"/>
        <v>38</v>
      </c>
      <c r="R38" s="25">
        <f t="shared" si="1"/>
        <v>1.7999999999999998</v>
      </c>
      <c r="S38" s="25">
        <v>19</v>
      </c>
      <c r="T38" s="25">
        <v>1.1000000000000001</v>
      </c>
      <c r="U38" s="25">
        <v>1</v>
      </c>
      <c r="V38" s="25">
        <v>2</v>
      </c>
      <c r="W38" s="25">
        <v>1</v>
      </c>
      <c r="X38" s="25">
        <v>0.75</v>
      </c>
      <c r="Y38" s="25">
        <v>5</v>
      </c>
      <c r="Z38" s="25">
        <v>1.1499999999999999</v>
      </c>
      <c r="AA38" s="25">
        <v>3</v>
      </c>
      <c r="AB38" s="25">
        <v>0.17</v>
      </c>
      <c r="AC38" s="25">
        <f t="shared" si="2"/>
        <v>26</v>
      </c>
      <c r="AD38" s="25">
        <f t="shared" si="3"/>
        <v>5</v>
      </c>
      <c r="AE38" s="25">
        <v>0</v>
      </c>
      <c r="AF38" s="25">
        <v>0</v>
      </c>
      <c r="AG38" s="25">
        <v>13</v>
      </c>
      <c r="AH38" s="25">
        <v>0.19</v>
      </c>
      <c r="AI38" s="25">
        <v>15</v>
      </c>
      <c r="AJ38" s="25">
        <v>0.73</v>
      </c>
      <c r="AK38" s="25">
        <v>8</v>
      </c>
      <c r="AL38" s="25">
        <v>0.34</v>
      </c>
      <c r="AM38" s="25">
        <v>4</v>
      </c>
      <c r="AN38" s="25">
        <v>0.2</v>
      </c>
      <c r="AO38" s="25">
        <v>67</v>
      </c>
      <c r="AP38" s="25">
        <v>0.7</v>
      </c>
      <c r="AQ38" s="25">
        <v>2</v>
      </c>
      <c r="AR38" s="25">
        <v>0.1</v>
      </c>
      <c r="AS38" s="25">
        <f t="shared" si="4"/>
        <v>171</v>
      </c>
      <c r="AT38" s="25">
        <f t="shared" si="5"/>
        <v>8.9599999999999991</v>
      </c>
      <c r="AU38" s="25">
        <v>68</v>
      </c>
      <c r="AV38" s="25">
        <v>3.58</v>
      </c>
      <c r="AW38" s="25">
        <v>24</v>
      </c>
      <c r="AX38" s="25">
        <v>1.25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>
        <v>0</v>
      </c>
      <c r="BF38" s="25">
        <v>0</v>
      </c>
      <c r="BG38" s="25">
        <v>33</v>
      </c>
      <c r="BH38" s="25">
        <v>3.27</v>
      </c>
      <c r="BI38" s="25">
        <f t="shared" si="6"/>
        <v>33</v>
      </c>
      <c r="BJ38" s="25">
        <f t="shared" si="7"/>
        <v>3.27</v>
      </c>
      <c r="BK38" s="25">
        <f t="shared" si="8"/>
        <v>204</v>
      </c>
      <c r="BL38" s="25">
        <f t="shared" si="9"/>
        <v>12.229999999999999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35</v>
      </c>
      <c r="F39" s="25">
        <v>0.82</v>
      </c>
      <c r="G39" s="25">
        <v>7</v>
      </c>
      <c r="H39" s="25">
        <v>0.18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25</v>
      </c>
      <c r="P39" s="25">
        <v>0.57999999999999996</v>
      </c>
      <c r="Q39" s="25">
        <f t="shared" si="0"/>
        <v>35</v>
      </c>
      <c r="R39" s="25">
        <f t="shared" si="1"/>
        <v>0.82</v>
      </c>
      <c r="S39" s="25">
        <v>3</v>
      </c>
      <c r="T39" s="25">
        <v>0.19</v>
      </c>
      <c r="U39" s="25">
        <v>1</v>
      </c>
      <c r="V39" s="25">
        <v>0.34</v>
      </c>
      <c r="W39" s="25">
        <v>1</v>
      </c>
      <c r="X39" s="25">
        <v>0.13</v>
      </c>
      <c r="Y39" s="25">
        <v>2</v>
      </c>
      <c r="Z39" s="25">
        <v>0.2</v>
      </c>
      <c r="AA39" s="25">
        <v>0</v>
      </c>
      <c r="AB39" s="25">
        <v>0</v>
      </c>
      <c r="AC39" s="25">
        <f t="shared" si="2"/>
        <v>7</v>
      </c>
      <c r="AD39" s="25">
        <f t="shared" si="3"/>
        <v>0.8600000000000001</v>
      </c>
      <c r="AE39" s="25">
        <v>0</v>
      </c>
      <c r="AF39" s="25">
        <v>0</v>
      </c>
      <c r="AG39" s="25">
        <v>13</v>
      </c>
      <c r="AH39" s="25">
        <v>0.19</v>
      </c>
      <c r="AI39" s="25">
        <v>8</v>
      </c>
      <c r="AJ39" s="25">
        <v>0.36</v>
      </c>
      <c r="AK39" s="25">
        <v>6</v>
      </c>
      <c r="AL39" s="25">
        <v>0.23</v>
      </c>
      <c r="AM39" s="25">
        <v>3</v>
      </c>
      <c r="AN39" s="25">
        <v>0.14000000000000001</v>
      </c>
      <c r="AO39" s="25">
        <v>46</v>
      </c>
      <c r="AP39" s="25">
        <v>0.48</v>
      </c>
      <c r="AQ39" s="25">
        <v>1</v>
      </c>
      <c r="AR39" s="25">
        <v>7.0000000000000007E-2</v>
      </c>
      <c r="AS39" s="25">
        <f t="shared" si="4"/>
        <v>118</v>
      </c>
      <c r="AT39" s="25">
        <f t="shared" si="5"/>
        <v>3.08</v>
      </c>
      <c r="AU39" s="25">
        <v>47</v>
      </c>
      <c r="AV39" s="25">
        <v>1.23</v>
      </c>
      <c r="AW39" s="25">
        <v>16</v>
      </c>
      <c r="AX39" s="25">
        <v>0.43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13</v>
      </c>
      <c r="BH39" s="25">
        <v>1.31</v>
      </c>
      <c r="BI39" s="25">
        <f t="shared" si="6"/>
        <v>13</v>
      </c>
      <c r="BJ39" s="25">
        <f t="shared" si="7"/>
        <v>1.31</v>
      </c>
      <c r="BK39" s="25">
        <f t="shared" si="8"/>
        <v>131</v>
      </c>
      <c r="BL39" s="25">
        <f t="shared" si="9"/>
        <v>4.3900000000000006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0</v>
      </c>
      <c r="R40" s="25">
        <f t="shared" si="1"/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0</v>
      </c>
      <c r="AD40" s="25">
        <f t="shared" si="3"/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f t="shared" si="4"/>
        <v>0</v>
      </c>
      <c r="AT40" s="25">
        <f t="shared" si="5"/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f t="shared" si="6"/>
        <v>0</v>
      </c>
      <c r="BJ40" s="25">
        <f t="shared" si="7"/>
        <v>0</v>
      </c>
      <c r="BK40" s="25">
        <f t="shared" si="8"/>
        <v>0</v>
      </c>
      <c r="BL40" s="25">
        <f t="shared" si="9"/>
        <v>0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f t="shared" si="0"/>
        <v>0</v>
      </c>
      <c r="R41" s="25">
        <f t="shared" si="1"/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0</v>
      </c>
      <c r="AD41" s="25">
        <f t="shared" si="3"/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</v>
      </c>
      <c r="AO41" s="25">
        <v>0</v>
      </c>
      <c r="AP41" s="25">
        <v>0</v>
      </c>
      <c r="AQ41" s="25">
        <v>0</v>
      </c>
      <c r="AR41" s="25">
        <v>0</v>
      </c>
      <c r="AS41" s="25">
        <f t="shared" si="4"/>
        <v>0</v>
      </c>
      <c r="AT41" s="25">
        <f t="shared" si="5"/>
        <v>0</v>
      </c>
      <c r="AU41" s="25">
        <v>0</v>
      </c>
      <c r="AV41" s="25">
        <v>0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f t="shared" si="6"/>
        <v>0</v>
      </c>
      <c r="BJ41" s="25">
        <f t="shared" si="7"/>
        <v>0</v>
      </c>
      <c r="BK41" s="25">
        <f t="shared" si="8"/>
        <v>0</v>
      </c>
      <c r="BL41" s="25">
        <f t="shared" si="9"/>
        <v>0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2</v>
      </c>
      <c r="L42" s="25">
        <v>0.59</v>
      </c>
      <c r="M42" s="25">
        <v>2</v>
      </c>
      <c r="N42" s="25">
        <v>0.09</v>
      </c>
      <c r="O42" s="25">
        <v>1</v>
      </c>
      <c r="P42" s="25">
        <v>0.41</v>
      </c>
      <c r="Q42" s="25">
        <f t="shared" si="0"/>
        <v>2</v>
      </c>
      <c r="R42" s="25">
        <f t="shared" si="1"/>
        <v>0.59</v>
      </c>
      <c r="S42" s="25">
        <v>22</v>
      </c>
      <c r="T42" s="25">
        <v>1.31</v>
      </c>
      <c r="U42" s="25">
        <v>2</v>
      </c>
      <c r="V42" s="25">
        <v>2.37</v>
      </c>
      <c r="W42" s="25">
        <v>1</v>
      </c>
      <c r="X42" s="25">
        <v>0.89</v>
      </c>
      <c r="Y42" s="25">
        <v>5</v>
      </c>
      <c r="Z42" s="25">
        <v>1.36</v>
      </c>
      <c r="AA42" s="25">
        <v>4</v>
      </c>
      <c r="AB42" s="25">
        <v>0.2</v>
      </c>
      <c r="AC42" s="25">
        <f t="shared" si="2"/>
        <v>30</v>
      </c>
      <c r="AD42" s="25">
        <f t="shared" si="3"/>
        <v>5.9300000000000006</v>
      </c>
      <c r="AE42" s="25">
        <v>0</v>
      </c>
      <c r="AF42" s="25">
        <v>0</v>
      </c>
      <c r="AG42" s="25">
        <v>13</v>
      </c>
      <c r="AH42" s="25">
        <v>0.19</v>
      </c>
      <c r="AI42" s="25">
        <v>15</v>
      </c>
      <c r="AJ42" s="25">
        <v>0.73</v>
      </c>
      <c r="AK42" s="25">
        <v>8</v>
      </c>
      <c r="AL42" s="25">
        <v>0.34</v>
      </c>
      <c r="AM42" s="25">
        <v>4</v>
      </c>
      <c r="AN42" s="25">
        <v>0.2</v>
      </c>
      <c r="AO42" s="25">
        <v>67</v>
      </c>
      <c r="AP42" s="25">
        <v>0.7</v>
      </c>
      <c r="AQ42" s="25">
        <v>2</v>
      </c>
      <c r="AR42" s="25">
        <v>0.1</v>
      </c>
      <c r="AS42" s="25">
        <f t="shared" si="4"/>
        <v>139</v>
      </c>
      <c r="AT42" s="25">
        <f t="shared" si="5"/>
        <v>8.6800000000000015</v>
      </c>
      <c r="AU42" s="25">
        <v>56</v>
      </c>
      <c r="AV42" s="25">
        <v>3.47</v>
      </c>
      <c r="AW42" s="25">
        <v>20</v>
      </c>
      <c r="AX42" s="25">
        <v>1.21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20</v>
      </c>
      <c r="BH42" s="25">
        <v>1.96</v>
      </c>
      <c r="BI42" s="25">
        <f t="shared" si="6"/>
        <v>20</v>
      </c>
      <c r="BJ42" s="25">
        <f t="shared" si="7"/>
        <v>1.96</v>
      </c>
      <c r="BK42" s="25">
        <f t="shared" si="8"/>
        <v>159</v>
      </c>
      <c r="BL42" s="25">
        <f t="shared" si="9"/>
        <v>10.64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29589</v>
      </c>
      <c r="D48" s="25">
        <v>330</v>
      </c>
      <c r="E48" s="25">
        <v>2120</v>
      </c>
      <c r="F48" s="25">
        <v>50.56</v>
      </c>
      <c r="G48" s="25">
        <v>503</v>
      </c>
      <c r="H48" s="25">
        <v>12.5</v>
      </c>
      <c r="I48" s="25">
        <v>19</v>
      </c>
      <c r="J48" s="25">
        <v>1.1000000000000001</v>
      </c>
      <c r="K48" s="25">
        <v>17</v>
      </c>
      <c r="L48" s="25">
        <v>5.93</v>
      </c>
      <c r="M48" s="25">
        <v>18</v>
      </c>
      <c r="N48" s="25">
        <v>0.89</v>
      </c>
      <c r="O48" s="25">
        <v>22221</v>
      </c>
      <c r="P48" s="25">
        <v>271.33</v>
      </c>
      <c r="Q48" s="25">
        <f t="shared" si="0"/>
        <v>31745</v>
      </c>
      <c r="R48" s="25">
        <f t="shared" si="1"/>
        <v>387.59000000000003</v>
      </c>
      <c r="S48" s="25">
        <v>177</v>
      </c>
      <c r="T48" s="25">
        <v>9.52</v>
      </c>
      <c r="U48" s="25">
        <v>29</v>
      </c>
      <c r="V48" s="25">
        <v>17.3</v>
      </c>
      <c r="W48" s="25">
        <v>26</v>
      </c>
      <c r="X48" s="25">
        <v>6.51</v>
      </c>
      <c r="Y48" s="25">
        <v>71</v>
      </c>
      <c r="Z48" s="25">
        <v>9.9700000000000006</v>
      </c>
      <c r="AA48" s="25">
        <v>28</v>
      </c>
      <c r="AB48" s="25">
        <v>1.47</v>
      </c>
      <c r="AC48" s="25">
        <f t="shared" si="2"/>
        <v>303</v>
      </c>
      <c r="AD48" s="25">
        <f t="shared" si="3"/>
        <v>43.3</v>
      </c>
      <c r="AE48" s="25">
        <v>0</v>
      </c>
      <c r="AF48" s="25">
        <v>0</v>
      </c>
      <c r="AG48" s="25">
        <v>27</v>
      </c>
      <c r="AH48" s="25">
        <v>0.37</v>
      </c>
      <c r="AI48" s="25">
        <v>131</v>
      </c>
      <c r="AJ48" s="25">
        <v>6.15</v>
      </c>
      <c r="AK48" s="25">
        <v>49</v>
      </c>
      <c r="AL48" s="25">
        <v>2.04</v>
      </c>
      <c r="AM48" s="25">
        <v>25</v>
      </c>
      <c r="AN48" s="25">
        <v>1.24</v>
      </c>
      <c r="AO48" s="25">
        <v>410</v>
      </c>
      <c r="AP48" s="25">
        <v>4.25</v>
      </c>
      <c r="AQ48" s="25">
        <v>13</v>
      </c>
      <c r="AR48" s="25">
        <v>0.62</v>
      </c>
      <c r="AS48" s="25">
        <f t="shared" si="4"/>
        <v>32690</v>
      </c>
      <c r="AT48" s="25">
        <f t="shared" si="5"/>
        <v>444.94000000000005</v>
      </c>
      <c r="AU48" s="25">
        <v>13075</v>
      </c>
      <c r="AV48" s="25">
        <v>177.98</v>
      </c>
      <c r="AW48" s="25">
        <v>4577</v>
      </c>
      <c r="AX48" s="25">
        <v>62.29</v>
      </c>
      <c r="AY48" s="25">
        <v>0</v>
      </c>
      <c r="AZ48" s="25">
        <v>0</v>
      </c>
      <c r="BA48" s="25">
        <v>0</v>
      </c>
      <c r="BB48" s="25">
        <v>0</v>
      </c>
      <c r="BC48" s="25">
        <v>58</v>
      </c>
      <c r="BD48" s="25">
        <v>6.76</v>
      </c>
      <c r="BE48" s="25">
        <v>0</v>
      </c>
      <c r="BF48" s="25">
        <v>0</v>
      </c>
      <c r="BG48" s="25">
        <v>314</v>
      </c>
      <c r="BH48" s="25">
        <v>26.51</v>
      </c>
      <c r="BI48" s="25">
        <f t="shared" si="6"/>
        <v>372</v>
      </c>
      <c r="BJ48" s="25">
        <f t="shared" si="7"/>
        <v>33.270000000000003</v>
      </c>
      <c r="BK48" s="25">
        <f t="shared" si="8"/>
        <v>33062</v>
      </c>
      <c r="BL48" s="25">
        <f t="shared" si="9"/>
        <v>478.21000000000004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20545</v>
      </c>
      <c r="D50" s="25">
        <v>230</v>
      </c>
      <c r="E50" s="25">
        <v>0</v>
      </c>
      <c r="F50" s="25">
        <v>0</v>
      </c>
      <c r="G50" s="25">
        <v>0</v>
      </c>
      <c r="H50" s="25">
        <v>0</v>
      </c>
      <c r="I50" s="25">
        <v>20</v>
      </c>
      <c r="J50" s="25">
        <v>1.5</v>
      </c>
      <c r="K50" s="25">
        <v>26</v>
      </c>
      <c r="L50" s="25">
        <v>9.41</v>
      </c>
      <c r="M50" s="25">
        <v>28</v>
      </c>
      <c r="N50" s="25">
        <v>1.4</v>
      </c>
      <c r="O50" s="25">
        <v>14414</v>
      </c>
      <c r="P50" s="25">
        <v>168.63</v>
      </c>
      <c r="Q50" s="25">
        <f t="shared" si="0"/>
        <v>20591</v>
      </c>
      <c r="R50" s="25">
        <f t="shared" si="1"/>
        <v>240.91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f t="shared" si="2"/>
        <v>0</v>
      </c>
      <c r="AD50" s="25">
        <f t="shared" si="3"/>
        <v>0</v>
      </c>
      <c r="AE50" s="25">
        <v>0</v>
      </c>
      <c r="AF50" s="25">
        <v>0</v>
      </c>
      <c r="AG50" s="25">
        <v>60</v>
      </c>
      <c r="AH50" s="25">
        <v>0.93</v>
      </c>
      <c r="AI50" s="25">
        <v>48</v>
      </c>
      <c r="AJ50" s="25">
        <v>2.2799999999999998</v>
      </c>
      <c r="AK50" s="25">
        <v>36</v>
      </c>
      <c r="AL50" s="25">
        <v>1.29</v>
      </c>
      <c r="AM50" s="25">
        <v>12</v>
      </c>
      <c r="AN50" s="25">
        <v>0.75</v>
      </c>
      <c r="AO50" s="25">
        <v>252</v>
      </c>
      <c r="AP50" s="25">
        <v>2.67</v>
      </c>
      <c r="AQ50" s="25">
        <v>4</v>
      </c>
      <c r="AR50" s="25">
        <v>0.24</v>
      </c>
      <c r="AS50" s="25">
        <f t="shared" si="4"/>
        <v>20999</v>
      </c>
      <c r="AT50" s="25">
        <f t="shared" si="5"/>
        <v>248.82999999999998</v>
      </c>
      <c r="AU50" s="25">
        <v>8399</v>
      </c>
      <c r="AV50" s="25">
        <v>99.53</v>
      </c>
      <c r="AW50" s="25">
        <v>2941</v>
      </c>
      <c r="AX50" s="25">
        <v>34.840000000000003</v>
      </c>
      <c r="AY50" s="25">
        <v>0</v>
      </c>
      <c r="AZ50" s="25">
        <v>0</v>
      </c>
      <c r="BA50" s="25">
        <v>0</v>
      </c>
      <c r="BB50" s="25">
        <v>0</v>
      </c>
      <c r="BC50" s="25">
        <v>0</v>
      </c>
      <c r="BD50" s="25">
        <v>0</v>
      </c>
      <c r="BE50" s="25">
        <v>0</v>
      </c>
      <c r="BF50" s="25">
        <v>0</v>
      </c>
      <c r="BG50" s="25">
        <v>660</v>
      </c>
      <c r="BH50" s="25">
        <v>52.82</v>
      </c>
      <c r="BI50" s="25">
        <f t="shared" si="6"/>
        <v>660</v>
      </c>
      <c r="BJ50" s="25">
        <f t="shared" si="7"/>
        <v>52.82</v>
      </c>
      <c r="BK50" s="25">
        <f t="shared" si="8"/>
        <v>21659</v>
      </c>
      <c r="BL50" s="25">
        <f t="shared" si="9"/>
        <v>301.64999999999998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163032</v>
      </c>
      <c r="D51" s="35">
        <f t="shared" si="10"/>
        <v>1820.01</v>
      </c>
      <c r="E51" s="35">
        <f t="shared" si="10"/>
        <v>24786</v>
      </c>
      <c r="F51" s="35">
        <f t="shared" si="10"/>
        <v>589.99</v>
      </c>
      <c r="G51" s="35">
        <f t="shared" si="10"/>
        <v>5926</v>
      </c>
      <c r="H51" s="35">
        <f t="shared" si="10"/>
        <v>146.81</v>
      </c>
      <c r="I51" s="35">
        <f t="shared" si="10"/>
        <v>280</v>
      </c>
      <c r="J51" s="35">
        <f t="shared" si="10"/>
        <v>19.529999999999998</v>
      </c>
      <c r="K51" s="35">
        <f t="shared" si="10"/>
        <v>886</v>
      </c>
      <c r="L51" s="35">
        <f t="shared" si="10"/>
        <v>340.52</v>
      </c>
      <c r="M51" s="35">
        <f t="shared" si="10"/>
        <v>1012</v>
      </c>
      <c r="N51" s="35">
        <f t="shared" si="10"/>
        <v>50.660000000000004</v>
      </c>
      <c r="O51" s="35">
        <f t="shared" si="10"/>
        <v>132294</v>
      </c>
      <c r="P51" s="35">
        <f t="shared" si="10"/>
        <v>1939.02</v>
      </c>
      <c r="Q51" s="35">
        <f t="shared" si="10"/>
        <v>188984</v>
      </c>
      <c r="R51" s="35">
        <f t="shared" si="10"/>
        <v>2770.05</v>
      </c>
      <c r="S51" s="35">
        <f t="shared" si="10"/>
        <v>7580</v>
      </c>
      <c r="T51" s="35">
        <f t="shared" si="10"/>
        <v>423.15</v>
      </c>
      <c r="U51" s="35">
        <f t="shared" si="10"/>
        <v>599</v>
      </c>
      <c r="V51" s="35">
        <f t="shared" si="10"/>
        <v>745.83000000000015</v>
      </c>
      <c r="W51" s="35">
        <f t="shared" si="10"/>
        <v>137</v>
      </c>
      <c r="X51" s="35">
        <f t="shared" si="10"/>
        <v>288.52</v>
      </c>
      <c r="Y51" s="35">
        <f t="shared" si="10"/>
        <v>1917</v>
      </c>
      <c r="Z51" s="35">
        <f t="shared" si="10"/>
        <v>442.51000000000005</v>
      </c>
      <c r="AA51" s="35">
        <f t="shared" si="10"/>
        <v>1324</v>
      </c>
      <c r="AB51" s="35">
        <f t="shared" si="10"/>
        <v>66.230000000000018</v>
      </c>
      <c r="AC51" s="35">
        <f t="shared" si="10"/>
        <v>10233</v>
      </c>
      <c r="AD51" s="35">
        <f t="shared" si="10"/>
        <v>1900.0100000000002</v>
      </c>
      <c r="AE51" s="35">
        <f t="shared" si="10"/>
        <v>0</v>
      </c>
      <c r="AF51" s="35">
        <f t="shared" si="10"/>
        <v>0</v>
      </c>
      <c r="AG51" s="35">
        <f t="shared" si="10"/>
        <v>682</v>
      </c>
      <c r="AH51" s="35">
        <f t="shared" si="10"/>
        <v>10.009999999999998</v>
      </c>
      <c r="AI51" s="35">
        <f t="shared" ref="AI51:BL51" si="11">SUM(AI8:AI50)</f>
        <v>1700</v>
      </c>
      <c r="AJ51" s="35">
        <f t="shared" si="11"/>
        <v>79.970000000000013</v>
      </c>
      <c r="AK51" s="35">
        <f t="shared" si="11"/>
        <v>749</v>
      </c>
      <c r="AL51" s="35">
        <f t="shared" si="11"/>
        <v>30.25</v>
      </c>
      <c r="AM51" s="35">
        <f t="shared" si="11"/>
        <v>376</v>
      </c>
      <c r="AN51" s="35">
        <f t="shared" si="11"/>
        <v>18.029999999999998</v>
      </c>
      <c r="AO51" s="35">
        <f t="shared" si="11"/>
        <v>5939</v>
      </c>
      <c r="AP51" s="35">
        <f t="shared" si="11"/>
        <v>61.77000000000001</v>
      </c>
      <c r="AQ51" s="35">
        <f t="shared" si="11"/>
        <v>172</v>
      </c>
      <c r="AR51" s="35">
        <f t="shared" si="11"/>
        <v>8.69</v>
      </c>
      <c r="AS51" s="35">
        <f t="shared" si="11"/>
        <v>208663</v>
      </c>
      <c r="AT51" s="35">
        <f t="shared" si="11"/>
        <v>4870.09</v>
      </c>
      <c r="AU51" s="35">
        <f t="shared" si="11"/>
        <v>83464</v>
      </c>
      <c r="AV51" s="35">
        <f t="shared" si="11"/>
        <v>1947.9599999999998</v>
      </c>
      <c r="AW51" s="35">
        <f t="shared" si="11"/>
        <v>29215</v>
      </c>
      <c r="AX51" s="35">
        <f t="shared" si="11"/>
        <v>681.75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6216</v>
      </c>
      <c r="BD51" s="35">
        <f t="shared" si="11"/>
        <v>848.56</v>
      </c>
      <c r="BE51" s="35">
        <f t="shared" si="11"/>
        <v>0</v>
      </c>
      <c r="BF51" s="35">
        <f t="shared" si="11"/>
        <v>0</v>
      </c>
      <c r="BG51" s="35">
        <f t="shared" si="11"/>
        <v>23216</v>
      </c>
      <c r="BH51" s="35">
        <f t="shared" si="11"/>
        <v>2051.4599999999996</v>
      </c>
      <c r="BI51" s="35">
        <f t="shared" si="11"/>
        <v>29432</v>
      </c>
      <c r="BJ51" s="35">
        <f t="shared" si="11"/>
        <v>2900.02</v>
      </c>
      <c r="BK51" s="35">
        <f t="shared" si="11"/>
        <v>238095</v>
      </c>
      <c r="BL51" s="35">
        <f t="shared" si="11"/>
        <v>7770.11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7700</v>
      </c>
      <c r="D8" s="25">
        <v>150</v>
      </c>
      <c r="E8" s="25">
        <v>815</v>
      </c>
      <c r="F8" s="25">
        <v>145</v>
      </c>
      <c r="G8" s="25">
        <v>960</v>
      </c>
      <c r="H8" s="25">
        <v>100</v>
      </c>
      <c r="I8" s="25">
        <v>58</v>
      </c>
      <c r="J8" s="25">
        <v>10</v>
      </c>
      <c r="K8" s="25">
        <v>1150</v>
      </c>
      <c r="L8" s="25">
        <v>180</v>
      </c>
      <c r="M8" s="25">
        <v>16</v>
      </c>
      <c r="N8" s="25">
        <v>1</v>
      </c>
      <c r="O8" s="25">
        <v>5950</v>
      </c>
      <c r="P8" s="25">
        <v>190</v>
      </c>
      <c r="Q8" s="25">
        <f t="shared" ref="Q8:Q50" si="0">(C8+E8+I8+K8)</f>
        <v>9723</v>
      </c>
      <c r="R8" s="25">
        <f t="shared" ref="R8:R50" si="1">(D8+F8+J8+L8)</f>
        <v>485</v>
      </c>
      <c r="S8" s="25">
        <v>3910</v>
      </c>
      <c r="T8" s="25">
        <v>285</v>
      </c>
      <c r="U8" s="25">
        <v>755</v>
      </c>
      <c r="V8" s="25">
        <v>200</v>
      </c>
      <c r="W8" s="25">
        <v>50</v>
      </c>
      <c r="X8" s="25">
        <v>105</v>
      </c>
      <c r="Y8" s="25">
        <v>21</v>
      </c>
      <c r="Z8" s="25">
        <v>10</v>
      </c>
      <c r="AA8" s="25">
        <v>4</v>
      </c>
      <c r="AB8" s="25">
        <v>1</v>
      </c>
      <c r="AC8" s="25">
        <f t="shared" ref="AC8:AC50" si="2">(S8+U8+W8+Y8)</f>
        <v>4736</v>
      </c>
      <c r="AD8" s="25">
        <f t="shared" ref="AD8:AD50" si="3">(T8+V8+X8+Z8)</f>
        <v>600</v>
      </c>
      <c r="AE8" s="25">
        <v>11</v>
      </c>
      <c r="AF8" s="25">
        <v>2</v>
      </c>
      <c r="AG8" s="25">
        <v>351</v>
      </c>
      <c r="AH8" s="25">
        <v>5</v>
      </c>
      <c r="AI8" s="25">
        <v>33</v>
      </c>
      <c r="AJ8" s="25">
        <v>5</v>
      </c>
      <c r="AK8" s="25">
        <v>18</v>
      </c>
      <c r="AL8" s="25">
        <v>3</v>
      </c>
      <c r="AM8" s="25">
        <v>20</v>
      </c>
      <c r="AN8" s="25">
        <v>3</v>
      </c>
      <c r="AO8" s="25">
        <v>1200</v>
      </c>
      <c r="AP8" s="25">
        <v>12</v>
      </c>
      <c r="AQ8" s="25">
        <v>0</v>
      </c>
      <c r="AR8" s="25">
        <v>0</v>
      </c>
      <c r="AS8" s="25">
        <f t="shared" ref="AS8:AS50" si="4">(Q8+AC8+AE8+AG8+AI8+AK8+AM8+AO8)</f>
        <v>16092</v>
      </c>
      <c r="AT8" s="25">
        <f t="shared" ref="AT8:AT50" si="5">(R8+AD8+AF8+AH8+AJ8+AL8+AN8+AP8)</f>
        <v>1115</v>
      </c>
      <c r="AU8" s="25">
        <v>15900</v>
      </c>
      <c r="AV8" s="25">
        <v>350</v>
      </c>
      <c r="AW8" s="25">
        <v>1200</v>
      </c>
      <c r="AX8" s="25">
        <v>12</v>
      </c>
      <c r="AY8" s="25">
        <v>2200</v>
      </c>
      <c r="AZ8" s="25">
        <v>13</v>
      </c>
      <c r="BA8" s="25">
        <v>108</v>
      </c>
      <c r="BB8" s="25">
        <v>7</v>
      </c>
      <c r="BC8" s="25">
        <v>257</v>
      </c>
      <c r="BD8" s="25">
        <v>105</v>
      </c>
      <c r="BE8" s="25">
        <v>465</v>
      </c>
      <c r="BF8" s="25">
        <v>45</v>
      </c>
      <c r="BG8" s="25">
        <v>1510</v>
      </c>
      <c r="BH8" s="25">
        <v>830</v>
      </c>
      <c r="BI8" s="25">
        <f t="shared" ref="BI8:BI50" si="6">(AY8+BA8+BC8+BE8+BG8)</f>
        <v>4540</v>
      </c>
      <c r="BJ8" s="25">
        <f t="shared" ref="BJ8:BJ50" si="7">(AZ8+BB8+BD8+BF8+BH8)</f>
        <v>1000</v>
      </c>
      <c r="BK8" s="25">
        <f t="shared" ref="BK8:BK50" si="8">(AS8+BI8)</f>
        <v>20632</v>
      </c>
      <c r="BL8" s="25">
        <f t="shared" ref="BL8:BL50" si="9">(AT8+BJ8)</f>
        <v>2115</v>
      </c>
    </row>
    <row r="9" spans="1:64" x14ac:dyDescent="0.25">
      <c r="A9" s="25">
        <v>2</v>
      </c>
      <c r="B9" s="23" t="s">
        <v>43</v>
      </c>
      <c r="C9" s="25">
        <v>11360</v>
      </c>
      <c r="D9" s="25">
        <v>110</v>
      </c>
      <c r="E9" s="25">
        <v>24300</v>
      </c>
      <c r="F9" s="25">
        <v>450</v>
      </c>
      <c r="G9" s="25">
        <v>3473</v>
      </c>
      <c r="H9" s="25">
        <v>60</v>
      </c>
      <c r="I9" s="25">
        <v>80</v>
      </c>
      <c r="J9" s="25">
        <v>5</v>
      </c>
      <c r="K9" s="25">
        <v>2687</v>
      </c>
      <c r="L9" s="25">
        <v>145</v>
      </c>
      <c r="M9" s="25">
        <v>15</v>
      </c>
      <c r="N9" s="25">
        <v>1</v>
      </c>
      <c r="O9" s="25">
        <v>9952</v>
      </c>
      <c r="P9" s="25">
        <v>190</v>
      </c>
      <c r="Q9" s="25">
        <f t="shared" si="0"/>
        <v>38427</v>
      </c>
      <c r="R9" s="25">
        <f t="shared" si="1"/>
        <v>710</v>
      </c>
      <c r="S9" s="25">
        <v>7576</v>
      </c>
      <c r="T9" s="25">
        <v>405</v>
      </c>
      <c r="U9" s="25">
        <v>290</v>
      </c>
      <c r="V9" s="25">
        <v>280</v>
      </c>
      <c r="W9" s="25">
        <v>61</v>
      </c>
      <c r="X9" s="25">
        <v>120</v>
      </c>
      <c r="Y9" s="25">
        <v>140</v>
      </c>
      <c r="Z9" s="25">
        <v>10</v>
      </c>
      <c r="AA9" s="25">
        <v>6</v>
      </c>
      <c r="AB9" s="25">
        <v>2</v>
      </c>
      <c r="AC9" s="25">
        <f t="shared" si="2"/>
        <v>8067</v>
      </c>
      <c r="AD9" s="25">
        <f t="shared" si="3"/>
        <v>815</v>
      </c>
      <c r="AE9" s="25">
        <v>16</v>
      </c>
      <c r="AF9" s="25">
        <v>2</v>
      </c>
      <c r="AG9" s="25">
        <v>1006</v>
      </c>
      <c r="AH9" s="25">
        <v>11</v>
      </c>
      <c r="AI9" s="25">
        <v>537</v>
      </c>
      <c r="AJ9" s="25">
        <v>61</v>
      </c>
      <c r="AK9" s="25">
        <v>60</v>
      </c>
      <c r="AL9" s="25">
        <v>3</v>
      </c>
      <c r="AM9" s="25">
        <v>49</v>
      </c>
      <c r="AN9" s="25">
        <v>4</v>
      </c>
      <c r="AO9" s="25">
        <v>400</v>
      </c>
      <c r="AP9" s="25">
        <v>4</v>
      </c>
      <c r="AQ9" s="25">
        <v>0</v>
      </c>
      <c r="AR9" s="25">
        <v>0</v>
      </c>
      <c r="AS9" s="25">
        <f t="shared" si="4"/>
        <v>48562</v>
      </c>
      <c r="AT9" s="25">
        <f t="shared" si="5"/>
        <v>1610</v>
      </c>
      <c r="AU9" s="25">
        <v>32892</v>
      </c>
      <c r="AV9" s="25">
        <v>550</v>
      </c>
      <c r="AW9" s="25">
        <v>1448</v>
      </c>
      <c r="AX9" s="25">
        <v>15</v>
      </c>
      <c r="AY9" s="25">
        <v>69</v>
      </c>
      <c r="AZ9" s="25">
        <v>15</v>
      </c>
      <c r="BA9" s="25">
        <v>79</v>
      </c>
      <c r="BB9" s="25">
        <v>8</v>
      </c>
      <c r="BC9" s="25">
        <v>435</v>
      </c>
      <c r="BD9" s="25">
        <v>110</v>
      </c>
      <c r="BE9" s="25">
        <v>1806</v>
      </c>
      <c r="BF9" s="25">
        <v>92</v>
      </c>
      <c r="BG9" s="25">
        <v>4209</v>
      </c>
      <c r="BH9" s="25">
        <v>1045</v>
      </c>
      <c r="BI9" s="25">
        <f t="shared" si="6"/>
        <v>6598</v>
      </c>
      <c r="BJ9" s="25">
        <f t="shared" si="7"/>
        <v>1270</v>
      </c>
      <c r="BK9" s="25">
        <f t="shared" si="8"/>
        <v>55160</v>
      </c>
      <c r="BL9" s="25">
        <f t="shared" si="9"/>
        <v>2880</v>
      </c>
    </row>
    <row r="10" spans="1:64" x14ac:dyDescent="0.25">
      <c r="A10" s="25">
        <v>3</v>
      </c>
      <c r="B10" s="23" t="s">
        <v>44</v>
      </c>
      <c r="C10" s="25">
        <v>7946</v>
      </c>
      <c r="D10" s="25">
        <v>110</v>
      </c>
      <c r="E10" s="25">
        <v>1601</v>
      </c>
      <c r="F10" s="25">
        <v>100</v>
      </c>
      <c r="G10" s="25">
        <v>158</v>
      </c>
      <c r="H10" s="25">
        <v>30</v>
      </c>
      <c r="I10" s="25">
        <v>118</v>
      </c>
      <c r="J10" s="25">
        <v>47</v>
      </c>
      <c r="K10" s="25">
        <v>1427</v>
      </c>
      <c r="L10" s="25">
        <v>155</v>
      </c>
      <c r="M10" s="25">
        <v>4</v>
      </c>
      <c r="N10" s="25">
        <v>2</v>
      </c>
      <c r="O10" s="25">
        <v>1504</v>
      </c>
      <c r="P10" s="25">
        <v>170</v>
      </c>
      <c r="Q10" s="25">
        <f t="shared" si="0"/>
        <v>11092</v>
      </c>
      <c r="R10" s="25">
        <f t="shared" si="1"/>
        <v>412</v>
      </c>
      <c r="S10" s="25">
        <v>2736</v>
      </c>
      <c r="T10" s="25">
        <v>375</v>
      </c>
      <c r="U10" s="25">
        <v>2212</v>
      </c>
      <c r="V10" s="25">
        <v>300</v>
      </c>
      <c r="W10" s="25">
        <v>754</v>
      </c>
      <c r="X10" s="25">
        <v>200</v>
      </c>
      <c r="Y10" s="25">
        <v>25</v>
      </c>
      <c r="Z10" s="25">
        <v>10</v>
      </c>
      <c r="AA10" s="25">
        <v>5</v>
      </c>
      <c r="AB10" s="25">
        <v>2</v>
      </c>
      <c r="AC10" s="25">
        <f t="shared" si="2"/>
        <v>5727</v>
      </c>
      <c r="AD10" s="25">
        <f t="shared" si="3"/>
        <v>885</v>
      </c>
      <c r="AE10" s="25">
        <v>11</v>
      </c>
      <c r="AF10" s="25">
        <v>2</v>
      </c>
      <c r="AG10" s="25">
        <v>157</v>
      </c>
      <c r="AH10" s="25">
        <v>10</v>
      </c>
      <c r="AI10" s="25">
        <v>192</v>
      </c>
      <c r="AJ10" s="25">
        <v>45</v>
      </c>
      <c r="AK10" s="25">
        <v>16</v>
      </c>
      <c r="AL10" s="25">
        <v>4</v>
      </c>
      <c r="AM10" s="25">
        <v>166</v>
      </c>
      <c r="AN10" s="25">
        <v>3</v>
      </c>
      <c r="AO10" s="25">
        <v>674</v>
      </c>
      <c r="AP10" s="25">
        <v>36</v>
      </c>
      <c r="AQ10" s="25">
        <v>2</v>
      </c>
      <c r="AR10" s="25">
        <v>1</v>
      </c>
      <c r="AS10" s="25">
        <f t="shared" si="4"/>
        <v>18035</v>
      </c>
      <c r="AT10" s="25">
        <f t="shared" si="5"/>
        <v>1397</v>
      </c>
      <c r="AU10" s="25">
        <v>4322</v>
      </c>
      <c r="AV10" s="25">
        <v>200</v>
      </c>
      <c r="AW10" s="25">
        <v>163</v>
      </c>
      <c r="AX10" s="25">
        <v>10</v>
      </c>
      <c r="AY10" s="25">
        <v>35</v>
      </c>
      <c r="AZ10" s="25">
        <v>10</v>
      </c>
      <c r="BA10" s="25">
        <v>40</v>
      </c>
      <c r="BB10" s="25">
        <v>7</v>
      </c>
      <c r="BC10" s="25">
        <v>151</v>
      </c>
      <c r="BD10" s="25">
        <v>90</v>
      </c>
      <c r="BE10" s="25">
        <v>560</v>
      </c>
      <c r="BF10" s="25">
        <v>45</v>
      </c>
      <c r="BG10" s="25">
        <v>5019</v>
      </c>
      <c r="BH10" s="25">
        <v>340</v>
      </c>
      <c r="BI10" s="25">
        <f t="shared" si="6"/>
        <v>5805</v>
      </c>
      <c r="BJ10" s="25">
        <f t="shared" si="7"/>
        <v>492</v>
      </c>
      <c r="BK10" s="25">
        <f t="shared" si="8"/>
        <v>23840</v>
      </c>
      <c r="BL10" s="25">
        <f t="shared" si="9"/>
        <v>1889</v>
      </c>
    </row>
    <row r="11" spans="1:64" x14ac:dyDescent="0.25">
      <c r="A11" s="25">
        <v>4</v>
      </c>
      <c r="B11" s="23" t="s">
        <v>45</v>
      </c>
      <c r="C11" s="25">
        <v>4050</v>
      </c>
      <c r="D11" s="25">
        <v>50</v>
      </c>
      <c r="E11" s="25">
        <v>1945</v>
      </c>
      <c r="F11" s="25">
        <v>43</v>
      </c>
      <c r="G11" s="25">
        <v>665</v>
      </c>
      <c r="H11" s="25">
        <v>10</v>
      </c>
      <c r="I11" s="25">
        <v>40</v>
      </c>
      <c r="J11" s="25">
        <v>2</v>
      </c>
      <c r="K11" s="25">
        <v>6900</v>
      </c>
      <c r="L11" s="25">
        <v>55</v>
      </c>
      <c r="M11" s="25">
        <v>4</v>
      </c>
      <c r="N11" s="25">
        <v>1</v>
      </c>
      <c r="O11" s="25">
        <v>8000</v>
      </c>
      <c r="P11" s="25">
        <v>120</v>
      </c>
      <c r="Q11" s="25">
        <f t="shared" si="0"/>
        <v>12935</v>
      </c>
      <c r="R11" s="25">
        <f t="shared" si="1"/>
        <v>150</v>
      </c>
      <c r="S11" s="25">
        <v>9300</v>
      </c>
      <c r="T11" s="25">
        <v>100</v>
      </c>
      <c r="U11" s="25">
        <v>755</v>
      </c>
      <c r="V11" s="25">
        <v>75</v>
      </c>
      <c r="W11" s="25">
        <v>150</v>
      </c>
      <c r="X11" s="25">
        <v>30</v>
      </c>
      <c r="Y11" s="25">
        <v>0</v>
      </c>
      <c r="Z11" s="25">
        <v>0</v>
      </c>
      <c r="AA11" s="25">
        <v>0</v>
      </c>
      <c r="AB11" s="25">
        <v>0</v>
      </c>
      <c r="AC11" s="25">
        <f t="shared" si="2"/>
        <v>10205</v>
      </c>
      <c r="AD11" s="25">
        <f t="shared" si="3"/>
        <v>205</v>
      </c>
      <c r="AE11" s="25">
        <v>4</v>
      </c>
      <c r="AF11" s="25">
        <v>1</v>
      </c>
      <c r="AG11" s="25">
        <v>42</v>
      </c>
      <c r="AH11" s="25">
        <v>2</v>
      </c>
      <c r="AI11" s="25">
        <v>47</v>
      </c>
      <c r="AJ11" s="25">
        <v>9</v>
      </c>
      <c r="AK11" s="25">
        <v>15</v>
      </c>
      <c r="AL11" s="25">
        <v>1</v>
      </c>
      <c r="AM11" s="25">
        <v>15</v>
      </c>
      <c r="AN11" s="25">
        <v>2</v>
      </c>
      <c r="AO11" s="25">
        <v>0</v>
      </c>
      <c r="AP11" s="25">
        <v>0</v>
      </c>
      <c r="AQ11" s="25">
        <v>3</v>
      </c>
      <c r="AR11" s="25">
        <v>1</v>
      </c>
      <c r="AS11" s="25">
        <f t="shared" si="4"/>
        <v>23263</v>
      </c>
      <c r="AT11" s="25">
        <f t="shared" si="5"/>
        <v>370</v>
      </c>
      <c r="AU11" s="25">
        <v>6400</v>
      </c>
      <c r="AV11" s="25">
        <v>120</v>
      </c>
      <c r="AW11" s="25">
        <v>390</v>
      </c>
      <c r="AX11" s="25">
        <v>5</v>
      </c>
      <c r="AY11" s="25">
        <v>7</v>
      </c>
      <c r="AZ11" s="25">
        <v>1</v>
      </c>
      <c r="BA11" s="25">
        <v>23</v>
      </c>
      <c r="BB11" s="25">
        <v>3</v>
      </c>
      <c r="BC11" s="25">
        <v>72</v>
      </c>
      <c r="BD11" s="25">
        <v>18</v>
      </c>
      <c r="BE11" s="25">
        <v>1500</v>
      </c>
      <c r="BF11" s="25">
        <v>30</v>
      </c>
      <c r="BG11" s="25">
        <v>3340</v>
      </c>
      <c r="BH11" s="25">
        <v>35</v>
      </c>
      <c r="BI11" s="25">
        <f t="shared" si="6"/>
        <v>4942</v>
      </c>
      <c r="BJ11" s="25">
        <f t="shared" si="7"/>
        <v>87</v>
      </c>
      <c r="BK11" s="25">
        <f t="shared" si="8"/>
        <v>28205</v>
      </c>
      <c r="BL11" s="25">
        <f t="shared" si="9"/>
        <v>457</v>
      </c>
    </row>
    <row r="12" spans="1:64" x14ac:dyDescent="0.25">
      <c r="A12" s="25">
        <v>5</v>
      </c>
      <c r="B12" s="23" t="s">
        <v>46</v>
      </c>
      <c r="C12" s="25">
        <v>480</v>
      </c>
      <c r="D12" s="25">
        <v>4</v>
      </c>
      <c r="E12" s="25">
        <v>120</v>
      </c>
      <c r="F12" s="25">
        <v>7</v>
      </c>
      <c r="G12" s="25">
        <v>60</v>
      </c>
      <c r="H12" s="25">
        <v>1</v>
      </c>
      <c r="I12" s="25">
        <v>9</v>
      </c>
      <c r="J12" s="25">
        <v>0.5</v>
      </c>
      <c r="K12" s="25">
        <v>96</v>
      </c>
      <c r="L12" s="25">
        <v>1</v>
      </c>
      <c r="M12" s="25">
        <v>0</v>
      </c>
      <c r="N12" s="25">
        <v>0</v>
      </c>
      <c r="O12" s="25">
        <v>120</v>
      </c>
      <c r="P12" s="25">
        <v>1.4</v>
      </c>
      <c r="Q12" s="25">
        <f t="shared" si="0"/>
        <v>705</v>
      </c>
      <c r="R12" s="25">
        <f t="shared" si="1"/>
        <v>12.5</v>
      </c>
      <c r="S12" s="25">
        <v>120</v>
      </c>
      <c r="T12" s="25">
        <v>35</v>
      </c>
      <c r="U12" s="25">
        <v>120</v>
      </c>
      <c r="V12" s="25">
        <v>10</v>
      </c>
      <c r="W12" s="25">
        <v>120</v>
      </c>
      <c r="X12" s="25">
        <v>7</v>
      </c>
      <c r="Y12" s="25">
        <v>0</v>
      </c>
      <c r="Z12" s="25">
        <v>0</v>
      </c>
      <c r="AA12" s="25">
        <v>0</v>
      </c>
      <c r="AB12" s="25">
        <v>0</v>
      </c>
      <c r="AC12" s="25">
        <f t="shared" si="2"/>
        <v>360</v>
      </c>
      <c r="AD12" s="25">
        <f t="shared" si="3"/>
        <v>52</v>
      </c>
      <c r="AE12" s="25">
        <v>0</v>
      </c>
      <c r="AF12" s="25">
        <v>0</v>
      </c>
      <c r="AG12" s="25">
        <v>24</v>
      </c>
      <c r="AH12" s="25">
        <v>0.5</v>
      </c>
      <c r="AI12" s="25">
        <v>24</v>
      </c>
      <c r="AJ12" s="25">
        <v>7</v>
      </c>
      <c r="AK12" s="25">
        <v>5</v>
      </c>
      <c r="AL12" s="25">
        <v>0.5</v>
      </c>
      <c r="AM12" s="25">
        <v>6</v>
      </c>
      <c r="AN12" s="25">
        <v>0.5</v>
      </c>
      <c r="AO12" s="25">
        <v>48</v>
      </c>
      <c r="AP12" s="25">
        <v>3.5</v>
      </c>
      <c r="AQ12" s="25">
        <v>0</v>
      </c>
      <c r="AR12" s="25">
        <v>0</v>
      </c>
      <c r="AS12" s="25">
        <f t="shared" si="4"/>
        <v>1172</v>
      </c>
      <c r="AT12" s="25">
        <f t="shared" si="5"/>
        <v>76.5</v>
      </c>
      <c r="AU12" s="25">
        <v>600</v>
      </c>
      <c r="AV12" s="25">
        <v>25</v>
      </c>
      <c r="AW12" s="25">
        <v>120</v>
      </c>
      <c r="AX12" s="25">
        <v>1</v>
      </c>
      <c r="AY12" s="25">
        <v>24</v>
      </c>
      <c r="AZ12" s="25">
        <v>1</v>
      </c>
      <c r="BA12" s="25">
        <v>20</v>
      </c>
      <c r="BB12" s="25">
        <v>0.5</v>
      </c>
      <c r="BC12" s="25">
        <v>24</v>
      </c>
      <c r="BD12" s="25">
        <v>2</v>
      </c>
      <c r="BE12" s="25">
        <v>48</v>
      </c>
      <c r="BF12" s="25">
        <v>32.5</v>
      </c>
      <c r="BG12" s="25">
        <v>120</v>
      </c>
      <c r="BH12" s="25">
        <v>4</v>
      </c>
      <c r="BI12" s="25">
        <f t="shared" si="6"/>
        <v>236</v>
      </c>
      <c r="BJ12" s="25">
        <f t="shared" si="7"/>
        <v>40</v>
      </c>
      <c r="BK12" s="25">
        <f t="shared" si="8"/>
        <v>1408</v>
      </c>
      <c r="BL12" s="25">
        <f t="shared" si="9"/>
        <v>116.5</v>
      </c>
    </row>
    <row r="13" spans="1:64" x14ac:dyDescent="0.25">
      <c r="A13" s="25">
        <v>6</v>
      </c>
      <c r="B13" s="23" t="s">
        <v>47</v>
      </c>
      <c r="C13" s="25">
        <v>150</v>
      </c>
      <c r="D13" s="25">
        <v>1.5</v>
      </c>
      <c r="E13" s="25">
        <v>85</v>
      </c>
      <c r="F13" s="25">
        <v>3</v>
      </c>
      <c r="G13" s="25">
        <v>50</v>
      </c>
      <c r="H13" s="25">
        <v>1</v>
      </c>
      <c r="I13" s="25">
        <v>20</v>
      </c>
      <c r="J13" s="25">
        <v>0.5</v>
      </c>
      <c r="K13" s="25">
        <v>105</v>
      </c>
      <c r="L13" s="25">
        <v>5</v>
      </c>
      <c r="M13" s="25">
        <v>0</v>
      </c>
      <c r="N13" s="25">
        <v>0</v>
      </c>
      <c r="O13" s="25">
        <v>150</v>
      </c>
      <c r="P13" s="25">
        <v>2</v>
      </c>
      <c r="Q13" s="25">
        <f t="shared" si="0"/>
        <v>360</v>
      </c>
      <c r="R13" s="25">
        <f t="shared" si="1"/>
        <v>10</v>
      </c>
      <c r="S13" s="25">
        <v>205</v>
      </c>
      <c r="T13" s="25">
        <v>100</v>
      </c>
      <c r="U13" s="25">
        <v>80</v>
      </c>
      <c r="V13" s="25">
        <v>81</v>
      </c>
      <c r="W13" s="25">
        <v>17</v>
      </c>
      <c r="X13" s="25">
        <v>75</v>
      </c>
      <c r="Y13" s="25">
        <v>0</v>
      </c>
      <c r="Z13" s="25">
        <v>0</v>
      </c>
      <c r="AA13" s="25">
        <v>0</v>
      </c>
      <c r="AB13" s="25">
        <v>0</v>
      </c>
      <c r="AC13" s="25">
        <f t="shared" si="2"/>
        <v>302</v>
      </c>
      <c r="AD13" s="25">
        <f t="shared" si="3"/>
        <v>256</v>
      </c>
      <c r="AE13" s="25">
        <v>0</v>
      </c>
      <c r="AF13" s="25">
        <v>0</v>
      </c>
      <c r="AG13" s="25">
        <v>20</v>
      </c>
      <c r="AH13" s="25">
        <v>0.5</v>
      </c>
      <c r="AI13" s="25">
        <v>11</v>
      </c>
      <c r="AJ13" s="25">
        <v>1</v>
      </c>
      <c r="AK13" s="25">
        <v>6</v>
      </c>
      <c r="AL13" s="25">
        <v>0.5</v>
      </c>
      <c r="AM13" s="25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5">
        <f t="shared" si="4"/>
        <v>699</v>
      </c>
      <c r="AT13" s="25">
        <f t="shared" si="5"/>
        <v>268</v>
      </c>
      <c r="AU13" s="25">
        <v>350</v>
      </c>
      <c r="AV13" s="25">
        <v>10</v>
      </c>
      <c r="AW13" s="25">
        <v>150</v>
      </c>
      <c r="AX13" s="25">
        <v>3</v>
      </c>
      <c r="AY13" s="25">
        <v>100</v>
      </c>
      <c r="AZ13" s="25">
        <v>1</v>
      </c>
      <c r="BA13" s="25">
        <v>4</v>
      </c>
      <c r="BB13" s="25">
        <v>0.5</v>
      </c>
      <c r="BC13" s="25">
        <v>16</v>
      </c>
      <c r="BD13" s="25">
        <v>3</v>
      </c>
      <c r="BE13" s="25">
        <v>221</v>
      </c>
      <c r="BF13" s="25">
        <v>16.5</v>
      </c>
      <c r="BG13" s="25">
        <v>0</v>
      </c>
      <c r="BH13" s="25">
        <v>0</v>
      </c>
      <c r="BI13" s="25">
        <f t="shared" si="6"/>
        <v>341</v>
      </c>
      <c r="BJ13" s="25">
        <f t="shared" si="7"/>
        <v>21</v>
      </c>
      <c r="BK13" s="25">
        <f t="shared" si="8"/>
        <v>1040</v>
      </c>
      <c r="BL13" s="25">
        <f t="shared" si="9"/>
        <v>289</v>
      </c>
    </row>
    <row r="14" spans="1:64" x14ac:dyDescent="0.25">
      <c r="A14" s="25">
        <v>7</v>
      </c>
      <c r="B14" s="23" t="s">
        <v>48</v>
      </c>
      <c r="C14" s="25">
        <v>2275</v>
      </c>
      <c r="D14" s="25">
        <v>28</v>
      </c>
      <c r="E14" s="25">
        <v>730</v>
      </c>
      <c r="F14" s="25">
        <v>8</v>
      </c>
      <c r="G14" s="25">
        <v>125</v>
      </c>
      <c r="H14" s="25">
        <v>7</v>
      </c>
      <c r="I14" s="25">
        <v>38</v>
      </c>
      <c r="J14" s="25">
        <v>1</v>
      </c>
      <c r="K14" s="25">
        <v>270</v>
      </c>
      <c r="L14" s="25">
        <v>1</v>
      </c>
      <c r="M14" s="25">
        <v>7</v>
      </c>
      <c r="N14" s="25">
        <v>1</v>
      </c>
      <c r="O14" s="25">
        <v>320</v>
      </c>
      <c r="P14" s="25">
        <v>15</v>
      </c>
      <c r="Q14" s="25">
        <f t="shared" si="0"/>
        <v>3313</v>
      </c>
      <c r="R14" s="25">
        <f t="shared" si="1"/>
        <v>38</v>
      </c>
      <c r="S14" s="25">
        <v>130</v>
      </c>
      <c r="T14" s="25">
        <v>15</v>
      </c>
      <c r="U14" s="25">
        <v>55</v>
      </c>
      <c r="V14" s="25">
        <v>8</v>
      </c>
      <c r="W14" s="25">
        <v>9</v>
      </c>
      <c r="X14" s="25">
        <v>2</v>
      </c>
      <c r="Y14" s="25">
        <v>0</v>
      </c>
      <c r="Z14" s="25">
        <v>0</v>
      </c>
      <c r="AA14" s="25">
        <v>0</v>
      </c>
      <c r="AB14" s="25">
        <v>0</v>
      </c>
      <c r="AC14" s="25">
        <f t="shared" si="2"/>
        <v>194</v>
      </c>
      <c r="AD14" s="25">
        <f t="shared" si="3"/>
        <v>25</v>
      </c>
      <c r="AE14" s="25">
        <v>0</v>
      </c>
      <c r="AF14" s="25">
        <v>0</v>
      </c>
      <c r="AG14" s="25">
        <v>15</v>
      </c>
      <c r="AH14" s="25">
        <v>0.5</v>
      </c>
      <c r="AI14" s="25">
        <v>55</v>
      </c>
      <c r="AJ14" s="25">
        <v>10</v>
      </c>
      <c r="AK14" s="25">
        <v>20</v>
      </c>
      <c r="AL14" s="25">
        <v>1</v>
      </c>
      <c r="AM14" s="25">
        <v>25</v>
      </c>
      <c r="AN14" s="25">
        <v>1</v>
      </c>
      <c r="AO14" s="25">
        <v>50</v>
      </c>
      <c r="AP14" s="25">
        <v>0.5</v>
      </c>
      <c r="AQ14" s="25">
        <v>0</v>
      </c>
      <c r="AR14" s="25">
        <v>0</v>
      </c>
      <c r="AS14" s="25">
        <f t="shared" si="4"/>
        <v>3672</v>
      </c>
      <c r="AT14" s="25">
        <f t="shared" si="5"/>
        <v>76</v>
      </c>
      <c r="AU14" s="25">
        <v>100</v>
      </c>
      <c r="AV14" s="25">
        <v>10</v>
      </c>
      <c r="AW14" s="25">
        <v>25</v>
      </c>
      <c r="AX14" s="25">
        <v>1</v>
      </c>
      <c r="AY14" s="25">
        <v>25</v>
      </c>
      <c r="AZ14" s="25">
        <v>1</v>
      </c>
      <c r="BA14" s="25">
        <v>5</v>
      </c>
      <c r="BB14" s="25">
        <v>0.5</v>
      </c>
      <c r="BC14" s="25">
        <v>20</v>
      </c>
      <c r="BD14" s="25">
        <v>5</v>
      </c>
      <c r="BE14" s="25">
        <v>20</v>
      </c>
      <c r="BF14" s="25">
        <v>1</v>
      </c>
      <c r="BG14" s="25">
        <v>180</v>
      </c>
      <c r="BH14" s="25">
        <v>23.5</v>
      </c>
      <c r="BI14" s="25">
        <f t="shared" si="6"/>
        <v>250</v>
      </c>
      <c r="BJ14" s="25">
        <f t="shared" si="7"/>
        <v>31</v>
      </c>
      <c r="BK14" s="25">
        <f t="shared" si="8"/>
        <v>3922</v>
      </c>
      <c r="BL14" s="25">
        <f t="shared" si="9"/>
        <v>107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10</v>
      </c>
      <c r="F15" s="25">
        <v>0.4</v>
      </c>
      <c r="G15" s="25">
        <v>0</v>
      </c>
      <c r="H15" s="25">
        <v>0</v>
      </c>
      <c r="I15" s="25">
        <v>0</v>
      </c>
      <c r="J15" s="25">
        <v>0</v>
      </c>
      <c r="K15" s="25">
        <v>5</v>
      </c>
      <c r="L15" s="25">
        <v>0.2</v>
      </c>
      <c r="M15" s="25">
        <v>0</v>
      </c>
      <c r="N15" s="25">
        <v>0</v>
      </c>
      <c r="O15" s="25">
        <v>5</v>
      </c>
      <c r="P15" s="25">
        <v>0.1</v>
      </c>
      <c r="Q15" s="25">
        <f t="shared" si="0"/>
        <v>15</v>
      </c>
      <c r="R15" s="25">
        <f t="shared" si="1"/>
        <v>0.60000000000000009</v>
      </c>
      <c r="S15" s="25">
        <v>50</v>
      </c>
      <c r="T15" s="25">
        <v>2</v>
      </c>
      <c r="U15" s="25">
        <v>2</v>
      </c>
      <c r="V15" s="25">
        <v>0.5</v>
      </c>
      <c r="W15" s="25">
        <v>2</v>
      </c>
      <c r="X15" s="25">
        <v>0.5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54</v>
      </c>
      <c r="AD15" s="25">
        <f t="shared" si="3"/>
        <v>3</v>
      </c>
      <c r="AE15" s="25">
        <v>0</v>
      </c>
      <c r="AF15" s="25">
        <v>0</v>
      </c>
      <c r="AG15" s="25">
        <v>6</v>
      </c>
      <c r="AH15" s="25">
        <v>0.25</v>
      </c>
      <c r="AI15" s="25">
        <v>8</v>
      </c>
      <c r="AJ15" s="25">
        <v>1</v>
      </c>
      <c r="AK15" s="25">
        <v>0</v>
      </c>
      <c r="AL15" s="25">
        <v>0</v>
      </c>
      <c r="AM15" s="25">
        <v>10</v>
      </c>
      <c r="AN15" s="25">
        <v>0.5</v>
      </c>
      <c r="AO15" s="25">
        <v>5</v>
      </c>
      <c r="AP15" s="25">
        <v>0.25</v>
      </c>
      <c r="AQ15" s="25">
        <v>0</v>
      </c>
      <c r="AR15" s="25">
        <v>0</v>
      </c>
      <c r="AS15" s="25">
        <f t="shared" si="4"/>
        <v>98</v>
      </c>
      <c r="AT15" s="25">
        <f t="shared" si="5"/>
        <v>5.6</v>
      </c>
      <c r="AU15" s="25">
        <v>50</v>
      </c>
      <c r="AV15" s="25">
        <v>1</v>
      </c>
      <c r="AW15" s="25">
        <v>30</v>
      </c>
      <c r="AX15" s="25">
        <v>1</v>
      </c>
      <c r="AY15" s="25">
        <v>0</v>
      </c>
      <c r="AZ15" s="25">
        <v>0</v>
      </c>
      <c r="BA15" s="25">
        <v>5</v>
      </c>
      <c r="BB15" s="25">
        <v>0.5</v>
      </c>
      <c r="BC15" s="25">
        <v>4</v>
      </c>
      <c r="BD15" s="25">
        <v>1</v>
      </c>
      <c r="BE15" s="25">
        <v>15</v>
      </c>
      <c r="BF15" s="25">
        <v>0.5</v>
      </c>
      <c r="BG15" s="25">
        <v>89</v>
      </c>
      <c r="BH15" s="25">
        <v>3</v>
      </c>
      <c r="BI15" s="25">
        <f t="shared" si="6"/>
        <v>113</v>
      </c>
      <c r="BJ15" s="25">
        <f t="shared" si="7"/>
        <v>5</v>
      </c>
      <c r="BK15" s="25">
        <f t="shared" si="8"/>
        <v>211</v>
      </c>
      <c r="BL15" s="25">
        <f t="shared" si="9"/>
        <v>10.6</v>
      </c>
    </row>
    <row r="16" spans="1:64" x14ac:dyDescent="0.25">
      <c r="A16" s="25">
        <v>9</v>
      </c>
      <c r="B16" s="23" t="s">
        <v>50</v>
      </c>
      <c r="C16" s="25">
        <v>2180</v>
      </c>
      <c r="D16" s="25">
        <v>25</v>
      </c>
      <c r="E16" s="25">
        <v>37</v>
      </c>
      <c r="F16" s="25">
        <v>8</v>
      </c>
      <c r="G16" s="25">
        <v>25</v>
      </c>
      <c r="H16" s="25">
        <v>1.5</v>
      </c>
      <c r="I16" s="25">
        <v>11</v>
      </c>
      <c r="J16" s="25">
        <v>3</v>
      </c>
      <c r="K16" s="25">
        <v>31</v>
      </c>
      <c r="L16" s="25">
        <v>4</v>
      </c>
      <c r="M16" s="25">
        <v>6</v>
      </c>
      <c r="N16" s="25">
        <v>1</v>
      </c>
      <c r="O16" s="25">
        <v>84</v>
      </c>
      <c r="P16" s="25">
        <v>10</v>
      </c>
      <c r="Q16" s="25">
        <f t="shared" si="0"/>
        <v>2259</v>
      </c>
      <c r="R16" s="25">
        <f t="shared" si="1"/>
        <v>40</v>
      </c>
      <c r="S16" s="25">
        <v>193</v>
      </c>
      <c r="T16" s="25">
        <v>80</v>
      </c>
      <c r="U16" s="25">
        <v>197</v>
      </c>
      <c r="V16" s="25">
        <v>60</v>
      </c>
      <c r="W16" s="25">
        <v>81</v>
      </c>
      <c r="X16" s="25">
        <v>25</v>
      </c>
      <c r="Y16" s="25">
        <v>0</v>
      </c>
      <c r="Z16" s="25">
        <v>0</v>
      </c>
      <c r="AA16" s="25">
        <v>0</v>
      </c>
      <c r="AB16" s="25">
        <v>0</v>
      </c>
      <c r="AC16" s="25">
        <f t="shared" si="2"/>
        <v>471</v>
      </c>
      <c r="AD16" s="25">
        <f t="shared" si="3"/>
        <v>165</v>
      </c>
      <c r="AE16" s="25">
        <v>1</v>
      </c>
      <c r="AF16" s="25">
        <v>1</v>
      </c>
      <c r="AG16" s="25">
        <v>38</v>
      </c>
      <c r="AH16" s="25">
        <v>1.5</v>
      </c>
      <c r="AI16" s="25">
        <v>51</v>
      </c>
      <c r="AJ16" s="25">
        <v>10</v>
      </c>
      <c r="AK16" s="25">
        <v>3</v>
      </c>
      <c r="AL16" s="25">
        <v>1</v>
      </c>
      <c r="AM16" s="25">
        <v>6</v>
      </c>
      <c r="AN16" s="25">
        <v>0.5</v>
      </c>
      <c r="AO16" s="25">
        <v>100</v>
      </c>
      <c r="AP16" s="25">
        <v>1</v>
      </c>
      <c r="AQ16" s="25">
        <v>0</v>
      </c>
      <c r="AR16" s="25">
        <v>0</v>
      </c>
      <c r="AS16" s="25">
        <f t="shared" si="4"/>
        <v>2929</v>
      </c>
      <c r="AT16" s="25">
        <f t="shared" si="5"/>
        <v>220</v>
      </c>
      <c r="AU16" s="25">
        <v>75</v>
      </c>
      <c r="AV16" s="25">
        <v>20</v>
      </c>
      <c r="AW16" s="25">
        <v>7</v>
      </c>
      <c r="AX16" s="25">
        <v>1</v>
      </c>
      <c r="AY16" s="25">
        <v>25</v>
      </c>
      <c r="AZ16" s="25">
        <v>3</v>
      </c>
      <c r="BA16" s="25">
        <v>4</v>
      </c>
      <c r="BB16" s="25">
        <v>2</v>
      </c>
      <c r="BC16" s="25">
        <v>71</v>
      </c>
      <c r="BD16" s="25">
        <v>25</v>
      </c>
      <c r="BE16" s="25">
        <v>211</v>
      </c>
      <c r="BF16" s="25">
        <v>6</v>
      </c>
      <c r="BG16" s="25">
        <v>42</v>
      </c>
      <c r="BH16" s="25">
        <v>35</v>
      </c>
      <c r="BI16" s="25">
        <f t="shared" si="6"/>
        <v>353</v>
      </c>
      <c r="BJ16" s="25">
        <f t="shared" si="7"/>
        <v>71</v>
      </c>
      <c r="BK16" s="25">
        <f t="shared" si="8"/>
        <v>3282</v>
      </c>
      <c r="BL16" s="25">
        <f t="shared" si="9"/>
        <v>291</v>
      </c>
    </row>
    <row r="17" spans="1:64" x14ac:dyDescent="0.25">
      <c r="A17" s="25">
        <v>10</v>
      </c>
      <c r="B17" s="23" t="s">
        <v>51</v>
      </c>
      <c r="C17" s="25">
        <v>21437</v>
      </c>
      <c r="D17" s="25">
        <v>350</v>
      </c>
      <c r="E17" s="25">
        <v>3097</v>
      </c>
      <c r="F17" s="25">
        <v>105</v>
      </c>
      <c r="G17" s="25">
        <v>777</v>
      </c>
      <c r="H17" s="25">
        <v>50</v>
      </c>
      <c r="I17" s="25">
        <v>27</v>
      </c>
      <c r="J17" s="25">
        <v>5</v>
      </c>
      <c r="K17" s="25">
        <v>1493</v>
      </c>
      <c r="L17" s="25">
        <v>40</v>
      </c>
      <c r="M17" s="25">
        <v>46</v>
      </c>
      <c r="N17" s="25">
        <v>1</v>
      </c>
      <c r="O17" s="25">
        <v>5082</v>
      </c>
      <c r="P17" s="25">
        <v>180</v>
      </c>
      <c r="Q17" s="25">
        <f t="shared" si="0"/>
        <v>26054</v>
      </c>
      <c r="R17" s="25">
        <f t="shared" si="1"/>
        <v>500</v>
      </c>
      <c r="S17" s="25">
        <v>5151</v>
      </c>
      <c r="T17" s="25">
        <v>300</v>
      </c>
      <c r="U17" s="25">
        <v>1935</v>
      </c>
      <c r="V17" s="25">
        <v>240</v>
      </c>
      <c r="W17" s="25">
        <v>658</v>
      </c>
      <c r="X17" s="25">
        <v>150</v>
      </c>
      <c r="Y17" s="25">
        <v>60</v>
      </c>
      <c r="Z17" s="25">
        <v>10</v>
      </c>
      <c r="AA17" s="25">
        <v>24</v>
      </c>
      <c r="AB17" s="25">
        <v>2</v>
      </c>
      <c r="AC17" s="25">
        <f t="shared" si="2"/>
        <v>7804</v>
      </c>
      <c r="AD17" s="25">
        <f t="shared" si="3"/>
        <v>700</v>
      </c>
      <c r="AE17" s="25">
        <v>10</v>
      </c>
      <c r="AF17" s="25">
        <v>3</v>
      </c>
      <c r="AG17" s="25">
        <v>213</v>
      </c>
      <c r="AH17" s="25">
        <v>16</v>
      </c>
      <c r="AI17" s="25">
        <v>365</v>
      </c>
      <c r="AJ17" s="25">
        <v>52</v>
      </c>
      <c r="AK17" s="25">
        <v>334</v>
      </c>
      <c r="AL17" s="25">
        <v>4</v>
      </c>
      <c r="AM17" s="25">
        <v>245</v>
      </c>
      <c r="AN17" s="25">
        <v>5</v>
      </c>
      <c r="AO17" s="25">
        <v>0</v>
      </c>
      <c r="AP17" s="25">
        <v>0</v>
      </c>
      <c r="AQ17" s="25">
        <v>38</v>
      </c>
      <c r="AR17" s="25">
        <v>1</v>
      </c>
      <c r="AS17" s="25">
        <f t="shared" si="4"/>
        <v>35025</v>
      </c>
      <c r="AT17" s="25">
        <f t="shared" si="5"/>
        <v>1280</v>
      </c>
      <c r="AU17" s="25">
        <v>5743</v>
      </c>
      <c r="AV17" s="25">
        <v>400</v>
      </c>
      <c r="AW17" s="25">
        <v>224</v>
      </c>
      <c r="AX17" s="25">
        <v>15</v>
      </c>
      <c r="AY17" s="25">
        <v>98</v>
      </c>
      <c r="AZ17" s="25">
        <v>15</v>
      </c>
      <c r="BA17" s="25">
        <v>94</v>
      </c>
      <c r="BB17" s="25">
        <v>8</v>
      </c>
      <c r="BC17" s="25">
        <v>701</v>
      </c>
      <c r="BD17" s="25">
        <v>300</v>
      </c>
      <c r="BE17" s="25">
        <v>286</v>
      </c>
      <c r="BF17" s="25">
        <v>45</v>
      </c>
      <c r="BG17" s="25">
        <v>8829</v>
      </c>
      <c r="BH17" s="25">
        <v>1015</v>
      </c>
      <c r="BI17" s="25">
        <f t="shared" si="6"/>
        <v>10008</v>
      </c>
      <c r="BJ17" s="25">
        <f t="shared" si="7"/>
        <v>1383</v>
      </c>
      <c r="BK17" s="25">
        <f t="shared" si="8"/>
        <v>45033</v>
      </c>
      <c r="BL17" s="25">
        <f t="shared" si="9"/>
        <v>2663</v>
      </c>
    </row>
    <row r="18" spans="1:64" x14ac:dyDescent="0.25">
      <c r="A18" s="25">
        <v>11</v>
      </c>
      <c r="B18" s="23" t="s">
        <v>52</v>
      </c>
      <c r="C18" s="25">
        <v>45</v>
      </c>
      <c r="D18" s="25">
        <v>0.5</v>
      </c>
      <c r="E18" s="25">
        <v>45</v>
      </c>
      <c r="F18" s="25">
        <v>1.5</v>
      </c>
      <c r="G18" s="25">
        <v>20</v>
      </c>
      <c r="H18" s="25">
        <v>0.5</v>
      </c>
      <c r="I18" s="25">
        <v>10</v>
      </c>
      <c r="J18" s="25">
        <v>0.5</v>
      </c>
      <c r="K18" s="25">
        <v>125</v>
      </c>
      <c r="L18" s="25">
        <v>1.5</v>
      </c>
      <c r="M18" s="25">
        <v>0</v>
      </c>
      <c r="N18" s="25">
        <v>0</v>
      </c>
      <c r="O18" s="25">
        <v>100</v>
      </c>
      <c r="P18" s="25">
        <v>1</v>
      </c>
      <c r="Q18" s="25">
        <f t="shared" si="0"/>
        <v>225</v>
      </c>
      <c r="R18" s="25">
        <f t="shared" si="1"/>
        <v>4</v>
      </c>
      <c r="S18" s="25">
        <v>381</v>
      </c>
      <c r="T18" s="25">
        <v>17</v>
      </c>
      <c r="U18" s="25">
        <v>80</v>
      </c>
      <c r="V18" s="25">
        <v>11</v>
      </c>
      <c r="W18" s="25">
        <v>11</v>
      </c>
      <c r="X18" s="25">
        <v>2</v>
      </c>
      <c r="Y18" s="25">
        <v>0</v>
      </c>
      <c r="Z18" s="25">
        <v>0</v>
      </c>
      <c r="AA18" s="25">
        <v>0</v>
      </c>
      <c r="AB18" s="25">
        <v>0</v>
      </c>
      <c r="AC18" s="25">
        <f t="shared" si="2"/>
        <v>472</v>
      </c>
      <c r="AD18" s="25">
        <f t="shared" si="3"/>
        <v>30</v>
      </c>
      <c r="AE18" s="25">
        <v>0</v>
      </c>
      <c r="AF18" s="25">
        <v>0</v>
      </c>
      <c r="AG18" s="25">
        <v>19</v>
      </c>
      <c r="AH18" s="25">
        <v>0.25</v>
      </c>
      <c r="AI18" s="25">
        <v>8</v>
      </c>
      <c r="AJ18" s="25">
        <v>2</v>
      </c>
      <c r="AK18" s="25">
        <v>10</v>
      </c>
      <c r="AL18" s="25">
        <v>0.5</v>
      </c>
      <c r="AM18" s="25">
        <v>4</v>
      </c>
      <c r="AN18" s="25">
        <v>0.5</v>
      </c>
      <c r="AO18" s="25">
        <v>210</v>
      </c>
      <c r="AP18" s="25">
        <v>6.75</v>
      </c>
      <c r="AQ18" s="25">
        <v>0</v>
      </c>
      <c r="AR18" s="25">
        <v>0</v>
      </c>
      <c r="AS18" s="25">
        <f t="shared" si="4"/>
        <v>948</v>
      </c>
      <c r="AT18" s="25">
        <f t="shared" si="5"/>
        <v>44</v>
      </c>
      <c r="AU18" s="25">
        <v>250</v>
      </c>
      <c r="AV18" s="25">
        <v>5</v>
      </c>
      <c r="AW18" s="25">
        <v>110</v>
      </c>
      <c r="AX18" s="25">
        <v>1</v>
      </c>
      <c r="AY18" s="25">
        <v>0</v>
      </c>
      <c r="AZ18" s="25">
        <v>0</v>
      </c>
      <c r="BA18" s="25">
        <v>0</v>
      </c>
      <c r="BB18" s="25">
        <v>0</v>
      </c>
      <c r="BC18" s="25">
        <v>14</v>
      </c>
      <c r="BD18" s="25">
        <v>5</v>
      </c>
      <c r="BE18" s="25">
        <v>50</v>
      </c>
      <c r="BF18" s="25">
        <v>1</v>
      </c>
      <c r="BG18" s="25">
        <v>305</v>
      </c>
      <c r="BH18" s="25">
        <v>12</v>
      </c>
      <c r="BI18" s="25">
        <f t="shared" si="6"/>
        <v>369</v>
      </c>
      <c r="BJ18" s="25">
        <f t="shared" si="7"/>
        <v>18</v>
      </c>
      <c r="BK18" s="25">
        <f t="shared" si="8"/>
        <v>1317</v>
      </c>
      <c r="BL18" s="25">
        <f t="shared" si="9"/>
        <v>62</v>
      </c>
    </row>
    <row r="19" spans="1:64" x14ac:dyDescent="0.25">
      <c r="A19" s="25">
        <v>12</v>
      </c>
      <c r="B19" s="23" t="s">
        <v>53</v>
      </c>
      <c r="C19" s="25">
        <v>2825</v>
      </c>
      <c r="D19" s="25">
        <v>55</v>
      </c>
      <c r="E19" s="25">
        <v>3381</v>
      </c>
      <c r="F19" s="25">
        <v>91</v>
      </c>
      <c r="G19" s="25">
        <v>2116</v>
      </c>
      <c r="H19" s="25">
        <v>50</v>
      </c>
      <c r="I19" s="25">
        <v>3</v>
      </c>
      <c r="J19" s="25">
        <v>3</v>
      </c>
      <c r="K19" s="25">
        <v>960</v>
      </c>
      <c r="L19" s="25">
        <v>116</v>
      </c>
      <c r="M19" s="25">
        <v>1</v>
      </c>
      <c r="N19" s="25">
        <v>1</v>
      </c>
      <c r="O19" s="25">
        <v>380</v>
      </c>
      <c r="P19" s="25">
        <v>10</v>
      </c>
      <c r="Q19" s="25">
        <f t="shared" si="0"/>
        <v>7169</v>
      </c>
      <c r="R19" s="25">
        <f t="shared" si="1"/>
        <v>265</v>
      </c>
      <c r="S19" s="25">
        <v>3196</v>
      </c>
      <c r="T19" s="25">
        <v>270</v>
      </c>
      <c r="U19" s="25">
        <v>179</v>
      </c>
      <c r="V19" s="25">
        <v>275</v>
      </c>
      <c r="W19" s="25">
        <v>26</v>
      </c>
      <c r="X19" s="25">
        <v>130</v>
      </c>
      <c r="Y19" s="25">
        <v>0</v>
      </c>
      <c r="Z19" s="25">
        <v>0</v>
      </c>
      <c r="AA19" s="25">
        <v>10</v>
      </c>
      <c r="AB19" s="25">
        <v>1</v>
      </c>
      <c r="AC19" s="25">
        <f t="shared" si="2"/>
        <v>3401</v>
      </c>
      <c r="AD19" s="25">
        <f t="shared" si="3"/>
        <v>675</v>
      </c>
      <c r="AE19" s="25">
        <v>1</v>
      </c>
      <c r="AF19" s="25">
        <v>1</v>
      </c>
      <c r="AG19" s="25">
        <v>31</v>
      </c>
      <c r="AH19" s="25">
        <v>3</v>
      </c>
      <c r="AI19" s="25">
        <v>66</v>
      </c>
      <c r="AJ19" s="25">
        <v>8</v>
      </c>
      <c r="AK19" s="25">
        <v>8</v>
      </c>
      <c r="AL19" s="25">
        <v>2</v>
      </c>
      <c r="AM19" s="25">
        <v>20</v>
      </c>
      <c r="AN19" s="25">
        <v>1</v>
      </c>
      <c r="AO19" s="25">
        <v>0</v>
      </c>
      <c r="AP19" s="25">
        <v>0</v>
      </c>
      <c r="AQ19" s="25">
        <v>0</v>
      </c>
      <c r="AR19" s="25">
        <v>0</v>
      </c>
      <c r="AS19" s="25">
        <f t="shared" si="4"/>
        <v>10696</v>
      </c>
      <c r="AT19" s="25">
        <f t="shared" si="5"/>
        <v>955</v>
      </c>
      <c r="AU19" s="25">
        <v>4683</v>
      </c>
      <c r="AV19" s="25">
        <v>100</v>
      </c>
      <c r="AW19" s="25">
        <v>997</v>
      </c>
      <c r="AX19" s="25">
        <v>5</v>
      </c>
      <c r="AY19" s="25">
        <v>5</v>
      </c>
      <c r="AZ19" s="25">
        <v>253</v>
      </c>
      <c r="BA19" s="25">
        <v>9</v>
      </c>
      <c r="BB19" s="25">
        <v>5</v>
      </c>
      <c r="BC19" s="25">
        <v>40</v>
      </c>
      <c r="BD19" s="25">
        <v>32</v>
      </c>
      <c r="BE19" s="25">
        <v>1020</v>
      </c>
      <c r="BF19" s="25">
        <v>60</v>
      </c>
      <c r="BG19" s="25">
        <v>621</v>
      </c>
      <c r="BH19" s="25">
        <v>400</v>
      </c>
      <c r="BI19" s="25">
        <f t="shared" si="6"/>
        <v>1695</v>
      </c>
      <c r="BJ19" s="25">
        <f t="shared" si="7"/>
        <v>750</v>
      </c>
      <c r="BK19" s="25">
        <f t="shared" si="8"/>
        <v>12391</v>
      </c>
      <c r="BL19" s="25">
        <f t="shared" si="9"/>
        <v>1705</v>
      </c>
    </row>
    <row r="20" spans="1:64" x14ac:dyDescent="0.25">
      <c r="A20" s="25">
        <v>13</v>
      </c>
      <c r="B20" s="23" t="s">
        <v>54</v>
      </c>
      <c r="C20" s="25">
        <v>4700</v>
      </c>
      <c r="D20" s="25">
        <v>42</v>
      </c>
      <c r="E20" s="25">
        <v>900</v>
      </c>
      <c r="F20" s="25">
        <v>45</v>
      </c>
      <c r="G20" s="25">
        <v>1150</v>
      </c>
      <c r="H20" s="25">
        <v>13</v>
      </c>
      <c r="I20" s="25">
        <v>40</v>
      </c>
      <c r="J20" s="25">
        <v>2</v>
      </c>
      <c r="K20" s="25">
        <v>322</v>
      </c>
      <c r="L20" s="25">
        <v>83</v>
      </c>
      <c r="M20" s="25">
        <v>20</v>
      </c>
      <c r="N20" s="25">
        <v>1</v>
      </c>
      <c r="O20" s="25">
        <v>950</v>
      </c>
      <c r="P20" s="25">
        <v>75</v>
      </c>
      <c r="Q20" s="25">
        <f t="shared" si="0"/>
        <v>5962</v>
      </c>
      <c r="R20" s="25">
        <f t="shared" si="1"/>
        <v>172</v>
      </c>
      <c r="S20" s="25">
        <v>16500</v>
      </c>
      <c r="T20" s="25">
        <v>330</v>
      </c>
      <c r="U20" s="25">
        <v>2750</v>
      </c>
      <c r="V20" s="25">
        <v>290</v>
      </c>
      <c r="W20" s="25">
        <v>1840</v>
      </c>
      <c r="X20" s="25">
        <v>220</v>
      </c>
      <c r="Y20" s="25">
        <v>20</v>
      </c>
      <c r="Z20" s="25">
        <v>10</v>
      </c>
      <c r="AA20" s="25">
        <v>10</v>
      </c>
      <c r="AB20" s="25">
        <v>1</v>
      </c>
      <c r="AC20" s="25">
        <f t="shared" si="2"/>
        <v>21110</v>
      </c>
      <c r="AD20" s="25">
        <f t="shared" si="3"/>
        <v>850</v>
      </c>
      <c r="AE20" s="25">
        <v>10</v>
      </c>
      <c r="AF20" s="25">
        <v>1</v>
      </c>
      <c r="AG20" s="25">
        <v>28</v>
      </c>
      <c r="AH20" s="25">
        <v>1</v>
      </c>
      <c r="AI20" s="25">
        <v>154</v>
      </c>
      <c r="AJ20" s="25">
        <v>18</v>
      </c>
      <c r="AK20" s="25">
        <v>8</v>
      </c>
      <c r="AL20" s="25">
        <v>2</v>
      </c>
      <c r="AM20" s="25">
        <v>8</v>
      </c>
      <c r="AN20" s="25">
        <v>2</v>
      </c>
      <c r="AO20" s="25">
        <v>100</v>
      </c>
      <c r="AP20" s="25">
        <v>1</v>
      </c>
      <c r="AQ20" s="25">
        <v>0</v>
      </c>
      <c r="AR20" s="25">
        <v>0</v>
      </c>
      <c r="AS20" s="25">
        <f t="shared" si="4"/>
        <v>27380</v>
      </c>
      <c r="AT20" s="25">
        <f t="shared" si="5"/>
        <v>1047</v>
      </c>
      <c r="AU20" s="25">
        <v>1201</v>
      </c>
      <c r="AV20" s="25">
        <v>100</v>
      </c>
      <c r="AW20" s="25">
        <v>500</v>
      </c>
      <c r="AX20" s="25">
        <v>5</v>
      </c>
      <c r="AY20" s="25">
        <v>11</v>
      </c>
      <c r="AZ20" s="25">
        <v>5</v>
      </c>
      <c r="BA20" s="25">
        <v>18</v>
      </c>
      <c r="BB20" s="25">
        <v>3</v>
      </c>
      <c r="BC20" s="25">
        <v>74</v>
      </c>
      <c r="BD20" s="25">
        <v>15</v>
      </c>
      <c r="BE20" s="25">
        <v>1000</v>
      </c>
      <c r="BF20" s="25">
        <v>10</v>
      </c>
      <c r="BG20" s="25">
        <v>5299</v>
      </c>
      <c r="BH20" s="25">
        <v>500</v>
      </c>
      <c r="BI20" s="25">
        <f t="shared" si="6"/>
        <v>6402</v>
      </c>
      <c r="BJ20" s="25">
        <f t="shared" si="7"/>
        <v>533</v>
      </c>
      <c r="BK20" s="25">
        <f t="shared" si="8"/>
        <v>33782</v>
      </c>
      <c r="BL20" s="25">
        <f t="shared" si="9"/>
        <v>1580</v>
      </c>
    </row>
    <row r="21" spans="1:64" x14ac:dyDescent="0.25">
      <c r="A21" s="25">
        <v>14</v>
      </c>
      <c r="B21" s="23" t="s">
        <v>55</v>
      </c>
      <c r="C21" s="25">
        <v>50</v>
      </c>
      <c r="D21" s="25">
        <v>0.5</v>
      </c>
      <c r="E21" s="25">
        <v>150</v>
      </c>
      <c r="F21" s="25">
        <v>3</v>
      </c>
      <c r="G21" s="25">
        <v>365</v>
      </c>
      <c r="H21" s="25">
        <v>2.5</v>
      </c>
      <c r="I21" s="25">
        <v>10</v>
      </c>
      <c r="J21" s="25">
        <v>0.5</v>
      </c>
      <c r="K21" s="25">
        <v>113</v>
      </c>
      <c r="L21" s="25">
        <v>1</v>
      </c>
      <c r="M21" s="25">
        <v>0</v>
      </c>
      <c r="N21" s="25">
        <v>0</v>
      </c>
      <c r="O21" s="25">
        <v>170</v>
      </c>
      <c r="P21" s="25">
        <v>2</v>
      </c>
      <c r="Q21" s="25">
        <f t="shared" si="0"/>
        <v>323</v>
      </c>
      <c r="R21" s="25">
        <f t="shared" si="1"/>
        <v>5</v>
      </c>
      <c r="S21" s="25">
        <v>660</v>
      </c>
      <c r="T21" s="25">
        <v>8</v>
      </c>
      <c r="U21" s="25">
        <v>20</v>
      </c>
      <c r="V21" s="25">
        <v>2</v>
      </c>
      <c r="W21" s="25">
        <v>10</v>
      </c>
      <c r="X21" s="25">
        <v>2</v>
      </c>
      <c r="Y21" s="25">
        <v>0</v>
      </c>
      <c r="Z21" s="25">
        <v>0</v>
      </c>
      <c r="AA21" s="25">
        <v>0</v>
      </c>
      <c r="AB21" s="25">
        <v>0</v>
      </c>
      <c r="AC21" s="25">
        <f t="shared" si="2"/>
        <v>690</v>
      </c>
      <c r="AD21" s="25">
        <f t="shared" si="3"/>
        <v>12</v>
      </c>
      <c r="AE21" s="25">
        <v>0</v>
      </c>
      <c r="AF21" s="25">
        <v>0</v>
      </c>
      <c r="AG21" s="25">
        <v>3</v>
      </c>
      <c r="AH21" s="25">
        <v>0.1</v>
      </c>
      <c r="AI21" s="25">
        <v>100</v>
      </c>
      <c r="AJ21" s="25">
        <v>15</v>
      </c>
      <c r="AK21" s="25">
        <v>10</v>
      </c>
      <c r="AL21" s="25">
        <v>0.5</v>
      </c>
      <c r="AM21" s="25">
        <v>8</v>
      </c>
      <c r="AN21" s="25">
        <v>0.4</v>
      </c>
      <c r="AO21" s="25">
        <v>2300</v>
      </c>
      <c r="AP21" s="25">
        <v>19</v>
      </c>
      <c r="AQ21" s="25">
        <v>0</v>
      </c>
      <c r="AR21" s="25">
        <v>0</v>
      </c>
      <c r="AS21" s="25">
        <f t="shared" si="4"/>
        <v>3434</v>
      </c>
      <c r="AT21" s="25">
        <f t="shared" si="5"/>
        <v>52</v>
      </c>
      <c r="AU21" s="25">
        <v>2100</v>
      </c>
      <c r="AV21" s="25">
        <v>30</v>
      </c>
      <c r="AW21" s="25">
        <v>400</v>
      </c>
      <c r="AX21" s="25">
        <v>2</v>
      </c>
      <c r="AY21" s="25">
        <v>0</v>
      </c>
      <c r="AZ21" s="25">
        <v>0</v>
      </c>
      <c r="BA21" s="25">
        <v>0</v>
      </c>
      <c r="BB21" s="25">
        <v>0</v>
      </c>
      <c r="BC21" s="25">
        <v>80</v>
      </c>
      <c r="BD21" s="25">
        <v>20</v>
      </c>
      <c r="BE21" s="25">
        <v>30</v>
      </c>
      <c r="BF21" s="25">
        <v>7</v>
      </c>
      <c r="BG21" s="25">
        <v>1694</v>
      </c>
      <c r="BH21" s="25">
        <v>28</v>
      </c>
      <c r="BI21" s="25">
        <f t="shared" si="6"/>
        <v>1804</v>
      </c>
      <c r="BJ21" s="25">
        <f t="shared" si="7"/>
        <v>55</v>
      </c>
      <c r="BK21" s="25">
        <f t="shared" si="8"/>
        <v>5238</v>
      </c>
      <c r="BL21" s="25">
        <f t="shared" si="9"/>
        <v>107</v>
      </c>
    </row>
    <row r="22" spans="1:64" x14ac:dyDescent="0.25">
      <c r="A22" s="25">
        <v>15</v>
      </c>
      <c r="B22" s="23" t="s">
        <v>56</v>
      </c>
      <c r="C22" s="25">
        <v>50</v>
      </c>
      <c r="D22" s="25">
        <v>0.5</v>
      </c>
      <c r="E22" s="25">
        <v>800</v>
      </c>
      <c r="F22" s="25">
        <v>26</v>
      </c>
      <c r="G22" s="25">
        <v>450</v>
      </c>
      <c r="H22" s="25">
        <v>17</v>
      </c>
      <c r="I22" s="25">
        <v>10</v>
      </c>
      <c r="J22" s="25">
        <v>0.5</v>
      </c>
      <c r="K22" s="25">
        <v>50</v>
      </c>
      <c r="L22" s="25">
        <v>1</v>
      </c>
      <c r="M22" s="25">
        <v>0</v>
      </c>
      <c r="N22" s="25">
        <v>0</v>
      </c>
      <c r="O22" s="25">
        <v>500</v>
      </c>
      <c r="P22" s="25">
        <v>20</v>
      </c>
      <c r="Q22" s="25">
        <f t="shared" si="0"/>
        <v>910</v>
      </c>
      <c r="R22" s="25">
        <f t="shared" si="1"/>
        <v>28</v>
      </c>
      <c r="S22" s="25">
        <v>200</v>
      </c>
      <c r="T22" s="25">
        <v>1</v>
      </c>
      <c r="U22" s="25">
        <v>10</v>
      </c>
      <c r="V22" s="25">
        <v>1</v>
      </c>
      <c r="W22" s="25">
        <v>8</v>
      </c>
      <c r="X22" s="25">
        <v>1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218</v>
      </c>
      <c r="AD22" s="25">
        <f t="shared" si="3"/>
        <v>3</v>
      </c>
      <c r="AE22" s="25">
        <v>0</v>
      </c>
      <c r="AF22" s="25">
        <v>0</v>
      </c>
      <c r="AG22" s="25">
        <v>3</v>
      </c>
      <c r="AH22" s="25">
        <v>0.1</v>
      </c>
      <c r="AI22" s="25">
        <v>2</v>
      </c>
      <c r="AJ22" s="25">
        <v>0.5</v>
      </c>
      <c r="AK22" s="25">
        <v>0</v>
      </c>
      <c r="AL22" s="25">
        <v>0</v>
      </c>
      <c r="AM22" s="25">
        <v>2</v>
      </c>
      <c r="AN22" s="25">
        <v>0.1</v>
      </c>
      <c r="AO22" s="25">
        <v>50</v>
      </c>
      <c r="AP22" s="25">
        <v>0.3</v>
      </c>
      <c r="AQ22" s="25">
        <v>0</v>
      </c>
      <c r="AR22" s="25">
        <v>0</v>
      </c>
      <c r="AS22" s="25">
        <f t="shared" si="4"/>
        <v>1185</v>
      </c>
      <c r="AT22" s="25">
        <f t="shared" si="5"/>
        <v>32</v>
      </c>
      <c r="AU22" s="25">
        <v>500</v>
      </c>
      <c r="AV22" s="25">
        <v>20</v>
      </c>
      <c r="AW22" s="25">
        <v>150</v>
      </c>
      <c r="AX22" s="25">
        <v>1</v>
      </c>
      <c r="AY22" s="25">
        <v>0</v>
      </c>
      <c r="AZ22" s="25">
        <v>0</v>
      </c>
      <c r="BA22" s="25">
        <v>0</v>
      </c>
      <c r="BB22" s="25">
        <v>0</v>
      </c>
      <c r="BC22" s="25">
        <v>4</v>
      </c>
      <c r="BD22" s="25">
        <v>1</v>
      </c>
      <c r="BE22" s="25">
        <v>1085</v>
      </c>
      <c r="BF22" s="25">
        <v>12</v>
      </c>
      <c r="BG22" s="25">
        <v>1200</v>
      </c>
      <c r="BH22" s="25">
        <v>15</v>
      </c>
      <c r="BI22" s="25">
        <f t="shared" si="6"/>
        <v>2289</v>
      </c>
      <c r="BJ22" s="25">
        <f t="shared" si="7"/>
        <v>28</v>
      </c>
      <c r="BK22" s="25">
        <f t="shared" si="8"/>
        <v>3474</v>
      </c>
      <c r="BL22" s="25">
        <f t="shared" si="9"/>
        <v>60</v>
      </c>
    </row>
    <row r="23" spans="1:64" x14ac:dyDescent="0.25">
      <c r="A23" s="25">
        <v>16</v>
      </c>
      <c r="B23" s="23" t="s">
        <v>57</v>
      </c>
      <c r="C23" s="25">
        <v>0</v>
      </c>
      <c r="D23" s="25">
        <v>0</v>
      </c>
      <c r="E23" s="25">
        <v>250</v>
      </c>
      <c r="F23" s="25">
        <v>4</v>
      </c>
      <c r="G23" s="25">
        <v>120</v>
      </c>
      <c r="H23" s="25">
        <v>2</v>
      </c>
      <c r="I23" s="25">
        <v>10</v>
      </c>
      <c r="J23" s="25">
        <v>0.4</v>
      </c>
      <c r="K23" s="25">
        <v>125</v>
      </c>
      <c r="L23" s="25">
        <v>1</v>
      </c>
      <c r="M23" s="25">
        <v>0</v>
      </c>
      <c r="N23" s="25">
        <v>0</v>
      </c>
      <c r="O23" s="25">
        <v>100</v>
      </c>
      <c r="P23" s="25">
        <v>1</v>
      </c>
      <c r="Q23" s="25">
        <f t="shared" si="0"/>
        <v>385</v>
      </c>
      <c r="R23" s="25">
        <f t="shared" si="1"/>
        <v>5.4</v>
      </c>
      <c r="S23" s="25">
        <v>1200</v>
      </c>
      <c r="T23" s="25">
        <v>11</v>
      </c>
      <c r="U23" s="25">
        <v>20</v>
      </c>
      <c r="V23" s="25">
        <v>2</v>
      </c>
      <c r="W23" s="25">
        <v>5</v>
      </c>
      <c r="X23" s="25">
        <v>1</v>
      </c>
      <c r="Y23" s="25">
        <v>0</v>
      </c>
      <c r="Z23" s="25">
        <v>0</v>
      </c>
      <c r="AA23" s="25">
        <v>0</v>
      </c>
      <c r="AB23" s="25">
        <v>0</v>
      </c>
      <c r="AC23" s="25">
        <f t="shared" si="2"/>
        <v>1225</v>
      </c>
      <c r="AD23" s="25">
        <f t="shared" si="3"/>
        <v>14</v>
      </c>
      <c r="AE23" s="25">
        <v>0</v>
      </c>
      <c r="AF23" s="25">
        <v>0</v>
      </c>
      <c r="AG23" s="25">
        <v>3</v>
      </c>
      <c r="AH23" s="25">
        <v>0.1</v>
      </c>
      <c r="AI23" s="25">
        <v>135</v>
      </c>
      <c r="AJ23" s="25">
        <v>25</v>
      </c>
      <c r="AK23" s="25">
        <v>30</v>
      </c>
      <c r="AL23" s="25">
        <v>3</v>
      </c>
      <c r="AM23" s="25">
        <v>0</v>
      </c>
      <c r="AN23" s="25">
        <v>0</v>
      </c>
      <c r="AO23" s="25">
        <v>190</v>
      </c>
      <c r="AP23" s="25">
        <v>1.9</v>
      </c>
      <c r="AQ23" s="25">
        <v>0</v>
      </c>
      <c r="AR23" s="25">
        <v>0</v>
      </c>
      <c r="AS23" s="25">
        <f t="shared" si="4"/>
        <v>1968</v>
      </c>
      <c r="AT23" s="25">
        <f t="shared" si="5"/>
        <v>49.4</v>
      </c>
      <c r="AU23" s="25">
        <v>600</v>
      </c>
      <c r="AV23" s="25">
        <v>12</v>
      </c>
      <c r="AW23" s="25">
        <v>100</v>
      </c>
      <c r="AX23" s="25">
        <v>1</v>
      </c>
      <c r="AY23" s="25">
        <v>33</v>
      </c>
      <c r="AZ23" s="25">
        <v>1</v>
      </c>
      <c r="BA23" s="25">
        <v>0</v>
      </c>
      <c r="BB23" s="25">
        <v>0</v>
      </c>
      <c r="BC23" s="25">
        <v>6</v>
      </c>
      <c r="BD23" s="25">
        <v>1</v>
      </c>
      <c r="BE23" s="25">
        <v>100</v>
      </c>
      <c r="BF23" s="25">
        <v>1</v>
      </c>
      <c r="BG23" s="25">
        <v>125</v>
      </c>
      <c r="BH23" s="25">
        <v>15</v>
      </c>
      <c r="BI23" s="25">
        <f t="shared" si="6"/>
        <v>264</v>
      </c>
      <c r="BJ23" s="25">
        <f t="shared" si="7"/>
        <v>18</v>
      </c>
      <c r="BK23" s="25">
        <f t="shared" si="8"/>
        <v>2232</v>
      </c>
      <c r="BL23" s="25">
        <f t="shared" si="9"/>
        <v>67.400000000000006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15233</v>
      </c>
      <c r="D25" s="25">
        <v>250</v>
      </c>
      <c r="E25" s="25">
        <v>826</v>
      </c>
      <c r="F25" s="25">
        <v>60</v>
      </c>
      <c r="G25" s="25">
        <v>409</v>
      </c>
      <c r="H25" s="25">
        <v>20</v>
      </c>
      <c r="I25" s="25">
        <v>96</v>
      </c>
      <c r="J25" s="25">
        <v>5</v>
      </c>
      <c r="K25" s="25">
        <v>322</v>
      </c>
      <c r="L25" s="25">
        <v>85</v>
      </c>
      <c r="M25" s="25">
        <v>10</v>
      </c>
      <c r="N25" s="25">
        <v>1</v>
      </c>
      <c r="O25" s="25">
        <v>6490</v>
      </c>
      <c r="P25" s="25">
        <v>150</v>
      </c>
      <c r="Q25" s="25">
        <f t="shared" si="0"/>
        <v>16477</v>
      </c>
      <c r="R25" s="25">
        <f t="shared" si="1"/>
        <v>400</v>
      </c>
      <c r="S25" s="25">
        <v>769</v>
      </c>
      <c r="T25" s="25">
        <v>205</v>
      </c>
      <c r="U25" s="25">
        <v>607</v>
      </c>
      <c r="V25" s="25">
        <v>230</v>
      </c>
      <c r="W25" s="25">
        <v>52</v>
      </c>
      <c r="X25" s="25">
        <v>155</v>
      </c>
      <c r="Y25" s="25">
        <v>0</v>
      </c>
      <c r="Z25" s="25">
        <v>0</v>
      </c>
      <c r="AA25" s="25">
        <v>8</v>
      </c>
      <c r="AB25" s="25">
        <v>2</v>
      </c>
      <c r="AC25" s="25">
        <f t="shared" si="2"/>
        <v>1428</v>
      </c>
      <c r="AD25" s="25">
        <f t="shared" si="3"/>
        <v>590</v>
      </c>
      <c r="AE25" s="25">
        <v>11</v>
      </c>
      <c r="AF25" s="25">
        <v>1</v>
      </c>
      <c r="AG25" s="25">
        <v>43</v>
      </c>
      <c r="AH25" s="25">
        <v>0.5</v>
      </c>
      <c r="AI25" s="25">
        <v>44</v>
      </c>
      <c r="AJ25" s="25">
        <v>5.5</v>
      </c>
      <c r="AK25" s="25">
        <v>30</v>
      </c>
      <c r="AL25" s="25">
        <v>3</v>
      </c>
      <c r="AM25" s="25">
        <v>44</v>
      </c>
      <c r="AN25" s="25">
        <v>2</v>
      </c>
      <c r="AO25" s="25">
        <v>800</v>
      </c>
      <c r="AP25" s="25">
        <v>8</v>
      </c>
      <c r="AQ25" s="25">
        <v>0</v>
      </c>
      <c r="AR25" s="25">
        <v>0</v>
      </c>
      <c r="AS25" s="25">
        <f t="shared" si="4"/>
        <v>18877</v>
      </c>
      <c r="AT25" s="25">
        <f t="shared" si="5"/>
        <v>1010</v>
      </c>
      <c r="AU25" s="25">
        <v>947</v>
      </c>
      <c r="AV25" s="25">
        <v>150</v>
      </c>
      <c r="AW25" s="25">
        <v>890</v>
      </c>
      <c r="AX25" s="25">
        <v>10</v>
      </c>
      <c r="AY25" s="25">
        <v>315</v>
      </c>
      <c r="AZ25" s="25">
        <v>4</v>
      </c>
      <c r="BA25" s="25">
        <v>29</v>
      </c>
      <c r="BB25" s="25">
        <v>0.5</v>
      </c>
      <c r="BC25" s="25">
        <v>81</v>
      </c>
      <c r="BD25" s="25">
        <v>15</v>
      </c>
      <c r="BE25" s="25">
        <v>58</v>
      </c>
      <c r="BF25" s="25">
        <v>10</v>
      </c>
      <c r="BG25" s="25">
        <v>379</v>
      </c>
      <c r="BH25" s="25">
        <v>380</v>
      </c>
      <c r="BI25" s="25">
        <f t="shared" si="6"/>
        <v>862</v>
      </c>
      <c r="BJ25" s="25">
        <f t="shared" si="7"/>
        <v>409.5</v>
      </c>
      <c r="BK25" s="25">
        <f t="shared" si="8"/>
        <v>19739</v>
      </c>
      <c r="BL25" s="25">
        <f t="shared" si="9"/>
        <v>1419.5</v>
      </c>
    </row>
    <row r="26" spans="1:64" x14ac:dyDescent="0.25">
      <c r="A26" s="25">
        <v>19</v>
      </c>
      <c r="B26" s="23" t="s">
        <v>60</v>
      </c>
      <c r="C26" s="25">
        <v>4280</v>
      </c>
      <c r="D26" s="25">
        <v>40</v>
      </c>
      <c r="E26" s="25">
        <v>6220</v>
      </c>
      <c r="F26" s="25">
        <v>190</v>
      </c>
      <c r="G26" s="25">
        <v>2545</v>
      </c>
      <c r="H26" s="25">
        <v>65</v>
      </c>
      <c r="I26" s="25">
        <v>90</v>
      </c>
      <c r="J26" s="25">
        <v>15</v>
      </c>
      <c r="K26" s="25">
        <v>903</v>
      </c>
      <c r="L26" s="25">
        <v>45</v>
      </c>
      <c r="M26" s="25">
        <v>5</v>
      </c>
      <c r="N26" s="25">
        <v>1</v>
      </c>
      <c r="O26" s="25">
        <v>1459</v>
      </c>
      <c r="P26" s="25">
        <v>50</v>
      </c>
      <c r="Q26" s="25">
        <f t="shared" si="0"/>
        <v>11493</v>
      </c>
      <c r="R26" s="25">
        <f t="shared" si="1"/>
        <v>290</v>
      </c>
      <c r="S26" s="25">
        <v>4075</v>
      </c>
      <c r="T26" s="25">
        <v>700</v>
      </c>
      <c r="U26" s="25">
        <v>848</v>
      </c>
      <c r="V26" s="25">
        <v>640</v>
      </c>
      <c r="W26" s="25">
        <v>1285</v>
      </c>
      <c r="X26" s="25">
        <v>810</v>
      </c>
      <c r="Y26" s="25">
        <v>100</v>
      </c>
      <c r="Z26" s="25">
        <v>10</v>
      </c>
      <c r="AA26" s="25">
        <v>15</v>
      </c>
      <c r="AB26" s="25">
        <v>2</v>
      </c>
      <c r="AC26" s="25">
        <f t="shared" si="2"/>
        <v>6308</v>
      </c>
      <c r="AD26" s="25">
        <f t="shared" si="3"/>
        <v>2160</v>
      </c>
      <c r="AE26" s="25">
        <v>4</v>
      </c>
      <c r="AF26" s="25">
        <v>2</v>
      </c>
      <c r="AG26" s="25">
        <v>56</v>
      </c>
      <c r="AH26" s="25">
        <v>3.2</v>
      </c>
      <c r="AI26" s="25">
        <v>420</v>
      </c>
      <c r="AJ26" s="25">
        <v>63</v>
      </c>
      <c r="AK26" s="25">
        <v>35</v>
      </c>
      <c r="AL26" s="25">
        <v>3</v>
      </c>
      <c r="AM26" s="25">
        <v>10</v>
      </c>
      <c r="AN26" s="25">
        <v>2</v>
      </c>
      <c r="AO26" s="25">
        <v>190</v>
      </c>
      <c r="AP26" s="25">
        <v>1.8</v>
      </c>
      <c r="AQ26" s="25">
        <v>4</v>
      </c>
      <c r="AR26" s="25">
        <v>1</v>
      </c>
      <c r="AS26" s="25">
        <f t="shared" si="4"/>
        <v>18516</v>
      </c>
      <c r="AT26" s="25">
        <f t="shared" si="5"/>
        <v>2525</v>
      </c>
      <c r="AU26" s="25">
        <v>6146</v>
      </c>
      <c r="AV26" s="25">
        <v>230</v>
      </c>
      <c r="AW26" s="25">
        <v>2038</v>
      </c>
      <c r="AX26" s="25">
        <v>10</v>
      </c>
      <c r="AY26" s="25">
        <v>109</v>
      </c>
      <c r="AZ26" s="25">
        <v>30</v>
      </c>
      <c r="BA26" s="25">
        <v>10</v>
      </c>
      <c r="BB26" s="25">
        <v>2</v>
      </c>
      <c r="BC26" s="25">
        <v>624</v>
      </c>
      <c r="BD26" s="25">
        <v>135</v>
      </c>
      <c r="BE26" s="25">
        <v>4269</v>
      </c>
      <c r="BF26" s="25">
        <v>160</v>
      </c>
      <c r="BG26" s="25">
        <v>17693</v>
      </c>
      <c r="BH26" s="25">
        <v>1215</v>
      </c>
      <c r="BI26" s="25">
        <f t="shared" si="6"/>
        <v>22705</v>
      </c>
      <c r="BJ26" s="25">
        <f t="shared" si="7"/>
        <v>1542</v>
      </c>
      <c r="BK26" s="25">
        <f t="shared" si="8"/>
        <v>41221</v>
      </c>
      <c r="BL26" s="25">
        <f t="shared" si="9"/>
        <v>4067</v>
      </c>
    </row>
    <row r="27" spans="1:64" x14ac:dyDescent="0.25">
      <c r="A27" s="25">
        <v>20</v>
      </c>
      <c r="B27" s="23" t="s">
        <v>61</v>
      </c>
      <c r="C27" s="25">
        <v>2828</v>
      </c>
      <c r="D27" s="25">
        <v>61</v>
      </c>
      <c r="E27" s="25">
        <v>11267</v>
      </c>
      <c r="F27" s="25">
        <v>318</v>
      </c>
      <c r="G27" s="25">
        <v>4422</v>
      </c>
      <c r="H27" s="25">
        <v>150</v>
      </c>
      <c r="I27" s="25">
        <v>79</v>
      </c>
      <c r="J27" s="25">
        <v>2</v>
      </c>
      <c r="K27" s="25">
        <v>774</v>
      </c>
      <c r="L27" s="25">
        <v>55</v>
      </c>
      <c r="M27" s="25">
        <v>82</v>
      </c>
      <c r="N27" s="25">
        <v>1</v>
      </c>
      <c r="O27" s="25">
        <v>2671</v>
      </c>
      <c r="P27" s="25">
        <v>170</v>
      </c>
      <c r="Q27" s="25">
        <f t="shared" si="0"/>
        <v>14948</v>
      </c>
      <c r="R27" s="25">
        <f t="shared" si="1"/>
        <v>436</v>
      </c>
      <c r="S27" s="25">
        <v>21384</v>
      </c>
      <c r="T27" s="25">
        <v>670</v>
      </c>
      <c r="U27" s="25">
        <v>21638</v>
      </c>
      <c r="V27" s="25">
        <v>830</v>
      </c>
      <c r="W27" s="25">
        <v>11331</v>
      </c>
      <c r="X27" s="25">
        <v>410</v>
      </c>
      <c r="Y27" s="25">
        <v>46</v>
      </c>
      <c r="Z27" s="25">
        <v>10</v>
      </c>
      <c r="AA27" s="25">
        <v>22</v>
      </c>
      <c r="AB27" s="25">
        <v>2</v>
      </c>
      <c r="AC27" s="25">
        <f t="shared" si="2"/>
        <v>54399</v>
      </c>
      <c r="AD27" s="25">
        <f t="shared" si="3"/>
        <v>1920</v>
      </c>
      <c r="AE27" s="25">
        <v>92</v>
      </c>
      <c r="AF27" s="25">
        <v>3</v>
      </c>
      <c r="AG27" s="25">
        <v>104</v>
      </c>
      <c r="AH27" s="25">
        <v>3</v>
      </c>
      <c r="AI27" s="25">
        <v>85</v>
      </c>
      <c r="AJ27" s="25">
        <v>15</v>
      </c>
      <c r="AK27" s="25">
        <v>65</v>
      </c>
      <c r="AL27" s="25">
        <v>3</v>
      </c>
      <c r="AM27" s="25">
        <v>42</v>
      </c>
      <c r="AN27" s="25">
        <v>1</v>
      </c>
      <c r="AO27" s="25">
        <v>0</v>
      </c>
      <c r="AP27" s="25">
        <v>0</v>
      </c>
      <c r="AQ27" s="25">
        <v>445</v>
      </c>
      <c r="AR27" s="25">
        <v>1</v>
      </c>
      <c r="AS27" s="25">
        <f t="shared" si="4"/>
        <v>69735</v>
      </c>
      <c r="AT27" s="25">
        <f t="shared" si="5"/>
        <v>2381</v>
      </c>
      <c r="AU27" s="25">
        <v>11208</v>
      </c>
      <c r="AV27" s="25">
        <v>220</v>
      </c>
      <c r="AW27" s="25">
        <v>766</v>
      </c>
      <c r="AX27" s="25">
        <v>10</v>
      </c>
      <c r="AY27" s="25">
        <v>1374</v>
      </c>
      <c r="AZ27" s="25">
        <v>20</v>
      </c>
      <c r="BA27" s="25">
        <v>244</v>
      </c>
      <c r="BB27" s="25">
        <v>5</v>
      </c>
      <c r="BC27" s="25">
        <v>900</v>
      </c>
      <c r="BD27" s="25">
        <v>100</v>
      </c>
      <c r="BE27" s="25">
        <v>963</v>
      </c>
      <c r="BF27" s="25">
        <v>91</v>
      </c>
      <c r="BG27" s="25">
        <v>5531</v>
      </c>
      <c r="BH27" s="25">
        <v>984</v>
      </c>
      <c r="BI27" s="25">
        <f t="shared" si="6"/>
        <v>9012</v>
      </c>
      <c r="BJ27" s="25">
        <f t="shared" si="7"/>
        <v>1200</v>
      </c>
      <c r="BK27" s="25">
        <f t="shared" si="8"/>
        <v>78747</v>
      </c>
      <c r="BL27" s="25">
        <f t="shared" si="9"/>
        <v>3581</v>
      </c>
    </row>
    <row r="28" spans="1:64" x14ac:dyDescent="0.25">
      <c r="A28" s="25">
        <v>21</v>
      </c>
      <c r="B28" s="23" t="s">
        <v>62</v>
      </c>
      <c r="C28" s="25">
        <v>5435</v>
      </c>
      <c r="D28" s="25">
        <v>115</v>
      </c>
      <c r="E28" s="25">
        <v>130</v>
      </c>
      <c r="F28" s="25">
        <v>18</v>
      </c>
      <c r="G28" s="25">
        <v>122</v>
      </c>
      <c r="H28" s="25">
        <v>10</v>
      </c>
      <c r="I28" s="25">
        <v>224</v>
      </c>
      <c r="J28" s="25">
        <v>32</v>
      </c>
      <c r="K28" s="25">
        <v>244</v>
      </c>
      <c r="L28" s="25">
        <v>15</v>
      </c>
      <c r="M28" s="25">
        <v>5</v>
      </c>
      <c r="N28" s="25">
        <v>1</v>
      </c>
      <c r="O28" s="25">
        <v>4870</v>
      </c>
      <c r="P28" s="25">
        <v>55</v>
      </c>
      <c r="Q28" s="25">
        <f t="shared" si="0"/>
        <v>6033</v>
      </c>
      <c r="R28" s="25">
        <f t="shared" si="1"/>
        <v>180</v>
      </c>
      <c r="S28" s="25">
        <v>980</v>
      </c>
      <c r="T28" s="25">
        <v>150</v>
      </c>
      <c r="U28" s="25">
        <v>430</v>
      </c>
      <c r="V28" s="25">
        <v>80</v>
      </c>
      <c r="W28" s="25">
        <v>110</v>
      </c>
      <c r="X28" s="25">
        <v>50</v>
      </c>
      <c r="Y28" s="25">
        <v>0</v>
      </c>
      <c r="Z28" s="25">
        <v>0</v>
      </c>
      <c r="AA28" s="25">
        <v>10</v>
      </c>
      <c r="AB28" s="25">
        <v>1</v>
      </c>
      <c r="AC28" s="25">
        <f t="shared" si="2"/>
        <v>1520</v>
      </c>
      <c r="AD28" s="25">
        <f t="shared" si="3"/>
        <v>280</v>
      </c>
      <c r="AE28" s="25">
        <v>2</v>
      </c>
      <c r="AF28" s="25">
        <v>1</v>
      </c>
      <c r="AG28" s="25">
        <v>50</v>
      </c>
      <c r="AH28" s="25">
        <v>2</v>
      </c>
      <c r="AI28" s="25">
        <v>135</v>
      </c>
      <c r="AJ28" s="25">
        <v>20</v>
      </c>
      <c r="AK28" s="25">
        <v>4</v>
      </c>
      <c r="AL28" s="25">
        <v>1</v>
      </c>
      <c r="AM28" s="25">
        <v>50</v>
      </c>
      <c r="AN28" s="25">
        <v>1</v>
      </c>
      <c r="AO28" s="25">
        <v>0</v>
      </c>
      <c r="AP28" s="25">
        <v>0</v>
      </c>
      <c r="AQ28" s="25">
        <v>0</v>
      </c>
      <c r="AR28" s="25">
        <v>0</v>
      </c>
      <c r="AS28" s="25">
        <f t="shared" si="4"/>
        <v>7794</v>
      </c>
      <c r="AT28" s="25">
        <f t="shared" si="5"/>
        <v>485</v>
      </c>
      <c r="AU28" s="25">
        <v>525</v>
      </c>
      <c r="AV28" s="25">
        <v>90</v>
      </c>
      <c r="AW28" s="25">
        <v>660</v>
      </c>
      <c r="AX28" s="25">
        <v>5</v>
      </c>
      <c r="AY28" s="25">
        <v>53</v>
      </c>
      <c r="AZ28" s="25">
        <v>5</v>
      </c>
      <c r="BA28" s="25">
        <v>50</v>
      </c>
      <c r="BB28" s="25">
        <v>5</v>
      </c>
      <c r="BC28" s="25">
        <v>56</v>
      </c>
      <c r="BD28" s="25">
        <v>60</v>
      </c>
      <c r="BE28" s="25">
        <v>400</v>
      </c>
      <c r="BF28" s="25">
        <v>20</v>
      </c>
      <c r="BG28" s="25">
        <v>770</v>
      </c>
      <c r="BH28" s="25">
        <v>280</v>
      </c>
      <c r="BI28" s="25">
        <f t="shared" si="6"/>
        <v>1329</v>
      </c>
      <c r="BJ28" s="25">
        <f t="shared" si="7"/>
        <v>370</v>
      </c>
      <c r="BK28" s="25">
        <f t="shared" si="8"/>
        <v>9123</v>
      </c>
      <c r="BL28" s="25">
        <f t="shared" si="9"/>
        <v>855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60</v>
      </c>
      <c r="F29" s="25">
        <v>2</v>
      </c>
      <c r="G29" s="25">
        <v>30</v>
      </c>
      <c r="H29" s="25">
        <v>0.5</v>
      </c>
      <c r="I29" s="25">
        <v>10</v>
      </c>
      <c r="J29" s="25">
        <v>0.2</v>
      </c>
      <c r="K29" s="25">
        <v>75</v>
      </c>
      <c r="L29" s="25">
        <v>0.25</v>
      </c>
      <c r="M29" s="25">
        <v>0</v>
      </c>
      <c r="N29" s="25">
        <v>0</v>
      </c>
      <c r="O29" s="25">
        <v>45</v>
      </c>
      <c r="P29" s="25">
        <v>1</v>
      </c>
      <c r="Q29" s="25">
        <f t="shared" si="0"/>
        <v>145</v>
      </c>
      <c r="R29" s="25">
        <f t="shared" si="1"/>
        <v>2.4500000000000002</v>
      </c>
      <c r="S29" s="25">
        <v>500</v>
      </c>
      <c r="T29" s="25">
        <v>35</v>
      </c>
      <c r="U29" s="25">
        <v>75</v>
      </c>
      <c r="V29" s="25">
        <v>10</v>
      </c>
      <c r="W29" s="25">
        <v>20</v>
      </c>
      <c r="X29" s="25">
        <v>8</v>
      </c>
      <c r="Y29" s="25">
        <v>0</v>
      </c>
      <c r="Z29" s="25">
        <v>0</v>
      </c>
      <c r="AA29" s="25">
        <v>0</v>
      </c>
      <c r="AB29" s="25">
        <v>0</v>
      </c>
      <c r="AC29" s="25">
        <f t="shared" si="2"/>
        <v>595</v>
      </c>
      <c r="AD29" s="25">
        <f t="shared" si="3"/>
        <v>53</v>
      </c>
      <c r="AE29" s="25">
        <v>0</v>
      </c>
      <c r="AF29" s="25">
        <v>0</v>
      </c>
      <c r="AG29" s="25">
        <v>0</v>
      </c>
      <c r="AH29" s="25">
        <v>0</v>
      </c>
      <c r="AI29" s="25">
        <v>3</v>
      </c>
      <c r="AJ29" s="25">
        <v>0.5</v>
      </c>
      <c r="AK29" s="25">
        <v>0</v>
      </c>
      <c r="AL29" s="25">
        <v>0</v>
      </c>
      <c r="AM29" s="25">
        <v>0</v>
      </c>
      <c r="AN29" s="25">
        <v>0</v>
      </c>
      <c r="AO29" s="25">
        <v>50</v>
      </c>
      <c r="AP29" s="25">
        <v>0.5</v>
      </c>
      <c r="AQ29" s="25">
        <v>0</v>
      </c>
      <c r="AR29" s="25">
        <v>0</v>
      </c>
      <c r="AS29" s="25">
        <f t="shared" si="4"/>
        <v>793</v>
      </c>
      <c r="AT29" s="25">
        <f t="shared" si="5"/>
        <v>56.45</v>
      </c>
      <c r="AU29" s="25">
        <v>100</v>
      </c>
      <c r="AV29" s="25">
        <v>2</v>
      </c>
      <c r="AW29" s="25">
        <v>50</v>
      </c>
      <c r="AX29" s="25">
        <v>0.5</v>
      </c>
      <c r="AY29" s="25">
        <v>9</v>
      </c>
      <c r="AZ29" s="25">
        <v>2</v>
      </c>
      <c r="BA29" s="25">
        <v>0</v>
      </c>
      <c r="BB29" s="25">
        <v>0</v>
      </c>
      <c r="BC29" s="25">
        <v>10</v>
      </c>
      <c r="BD29" s="25">
        <v>2</v>
      </c>
      <c r="BE29" s="25">
        <v>2000</v>
      </c>
      <c r="BF29" s="25">
        <v>35</v>
      </c>
      <c r="BG29" s="25">
        <v>25000</v>
      </c>
      <c r="BH29" s="25">
        <v>344.3</v>
      </c>
      <c r="BI29" s="25">
        <f t="shared" si="6"/>
        <v>27019</v>
      </c>
      <c r="BJ29" s="25">
        <f t="shared" si="7"/>
        <v>383.3</v>
      </c>
      <c r="BK29" s="25">
        <f t="shared" si="8"/>
        <v>27812</v>
      </c>
      <c r="BL29" s="25">
        <f t="shared" si="9"/>
        <v>439.75</v>
      </c>
    </row>
    <row r="30" spans="1:64" x14ac:dyDescent="0.25">
      <c r="A30" s="25">
        <v>23</v>
      </c>
      <c r="B30" s="23" t="s">
        <v>64</v>
      </c>
      <c r="C30" s="25">
        <v>120</v>
      </c>
      <c r="D30" s="25">
        <v>1</v>
      </c>
      <c r="E30" s="25">
        <v>20000</v>
      </c>
      <c r="F30" s="25">
        <v>112</v>
      </c>
      <c r="G30" s="25">
        <v>2500</v>
      </c>
      <c r="H30" s="25">
        <v>22</v>
      </c>
      <c r="I30" s="25">
        <v>20</v>
      </c>
      <c r="J30" s="25">
        <v>1</v>
      </c>
      <c r="K30" s="25">
        <v>400</v>
      </c>
      <c r="L30" s="25">
        <v>2</v>
      </c>
      <c r="M30" s="25">
        <v>0</v>
      </c>
      <c r="N30" s="25">
        <v>0</v>
      </c>
      <c r="O30" s="25">
        <v>200</v>
      </c>
      <c r="P30" s="25">
        <v>5</v>
      </c>
      <c r="Q30" s="25">
        <f t="shared" si="0"/>
        <v>20540</v>
      </c>
      <c r="R30" s="25">
        <f t="shared" si="1"/>
        <v>116</v>
      </c>
      <c r="S30" s="25">
        <v>3500</v>
      </c>
      <c r="T30" s="25">
        <v>100</v>
      </c>
      <c r="U30" s="25">
        <v>500</v>
      </c>
      <c r="V30" s="25">
        <v>50</v>
      </c>
      <c r="W30" s="25">
        <v>200</v>
      </c>
      <c r="X30" s="25">
        <v>40</v>
      </c>
      <c r="Y30" s="25">
        <v>0</v>
      </c>
      <c r="Z30" s="25">
        <v>0</v>
      </c>
      <c r="AA30" s="25">
        <v>5</v>
      </c>
      <c r="AB30" s="25">
        <v>1</v>
      </c>
      <c r="AC30" s="25">
        <f t="shared" si="2"/>
        <v>4200</v>
      </c>
      <c r="AD30" s="25">
        <f t="shared" si="3"/>
        <v>190</v>
      </c>
      <c r="AE30" s="25">
        <v>30</v>
      </c>
      <c r="AF30" s="25">
        <v>13</v>
      </c>
      <c r="AG30" s="25">
        <v>20</v>
      </c>
      <c r="AH30" s="25">
        <v>0.5</v>
      </c>
      <c r="AI30" s="25">
        <v>70</v>
      </c>
      <c r="AJ30" s="25">
        <v>7</v>
      </c>
      <c r="AK30" s="25">
        <v>20</v>
      </c>
      <c r="AL30" s="25">
        <v>1</v>
      </c>
      <c r="AM30" s="25">
        <v>5</v>
      </c>
      <c r="AN30" s="25">
        <v>0.5</v>
      </c>
      <c r="AO30" s="25">
        <v>300</v>
      </c>
      <c r="AP30" s="25">
        <v>15</v>
      </c>
      <c r="AQ30" s="25">
        <v>0</v>
      </c>
      <c r="AR30" s="25">
        <v>0</v>
      </c>
      <c r="AS30" s="25">
        <f t="shared" si="4"/>
        <v>25185</v>
      </c>
      <c r="AT30" s="25">
        <f t="shared" si="5"/>
        <v>343</v>
      </c>
      <c r="AU30" s="25">
        <v>15000</v>
      </c>
      <c r="AV30" s="25">
        <v>120</v>
      </c>
      <c r="AW30" s="25">
        <v>500</v>
      </c>
      <c r="AX30" s="25">
        <v>5</v>
      </c>
      <c r="AY30" s="25">
        <v>10</v>
      </c>
      <c r="AZ30" s="25">
        <v>2</v>
      </c>
      <c r="BA30" s="25">
        <v>0</v>
      </c>
      <c r="BB30" s="25">
        <v>0</v>
      </c>
      <c r="BC30" s="25">
        <v>100</v>
      </c>
      <c r="BD30" s="25">
        <v>10</v>
      </c>
      <c r="BE30" s="25">
        <v>100</v>
      </c>
      <c r="BF30" s="25">
        <v>2</v>
      </c>
      <c r="BG30" s="25">
        <v>5000</v>
      </c>
      <c r="BH30" s="25">
        <v>250</v>
      </c>
      <c r="BI30" s="25">
        <f t="shared" si="6"/>
        <v>5210</v>
      </c>
      <c r="BJ30" s="25">
        <f t="shared" si="7"/>
        <v>264</v>
      </c>
      <c r="BK30" s="25">
        <f t="shared" si="8"/>
        <v>30395</v>
      </c>
      <c r="BL30" s="25">
        <f t="shared" si="9"/>
        <v>607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150</v>
      </c>
      <c r="F31" s="25">
        <v>4</v>
      </c>
      <c r="G31" s="25">
        <v>45</v>
      </c>
      <c r="H31" s="25">
        <v>1</v>
      </c>
      <c r="I31" s="25">
        <v>10</v>
      </c>
      <c r="J31" s="25">
        <v>0.5</v>
      </c>
      <c r="K31" s="25">
        <v>55</v>
      </c>
      <c r="L31" s="25">
        <v>2</v>
      </c>
      <c r="M31" s="25">
        <v>4</v>
      </c>
      <c r="N31" s="25">
        <v>1</v>
      </c>
      <c r="O31" s="25">
        <v>150</v>
      </c>
      <c r="P31" s="25">
        <v>4</v>
      </c>
      <c r="Q31" s="25">
        <f t="shared" si="0"/>
        <v>215</v>
      </c>
      <c r="R31" s="25">
        <f t="shared" si="1"/>
        <v>6.5</v>
      </c>
      <c r="S31" s="25">
        <v>750</v>
      </c>
      <c r="T31" s="25">
        <v>15</v>
      </c>
      <c r="U31" s="25">
        <v>200</v>
      </c>
      <c r="V31" s="25">
        <v>40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950</v>
      </c>
      <c r="AD31" s="25">
        <f t="shared" si="3"/>
        <v>55</v>
      </c>
      <c r="AE31" s="25">
        <v>0</v>
      </c>
      <c r="AF31" s="25">
        <v>0</v>
      </c>
      <c r="AG31" s="25">
        <v>5</v>
      </c>
      <c r="AH31" s="25">
        <v>0.2</v>
      </c>
      <c r="AI31" s="25">
        <v>7</v>
      </c>
      <c r="AJ31" s="25">
        <v>1</v>
      </c>
      <c r="AK31" s="25">
        <v>0</v>
      </c>
      <c r="AL31" s="25">
        <v>0</v>
      </c>
      <c r="AM31" s="25">
        <v>0</v>
      </c>
      <c r="AN31" s="25">
        <v>0</v>
      </c>
      <c r="AO31" s="25">
        <v>180</v>
      </c>
      <c r="AP31" s="25">
        <v>1.8</v>
      </c>
      <c r="AQ31" s="25">
        <v>0</v>
      </c>
      <c r="AR31" s="25">
        <v>0</v>
      </c>
      <c r="AS31" s="25">
        <f t="shared" si="4"/>
        <v>1357</v>
      </c>
      <c r="AT31" s="25">
        <f t="shared" si="5"/>
        <v>64.5</v>
      </c>
      <c r="AU31" s="25">
        <v>350</v>
      </c>
      <c r="AV31" s="25">
        <v>8</v>
      </c>
      <c r="AW31" s="25">
        <v>100</v>
      </c>
      <c r="AX31" s="25">
        <v>1</v>
      </c>
      <c r="AY31" s="25">
        <v>78</v>
      </c>
      <c r="AZ31" s="25">
        <v>1</v>
      </c>
      <c r="BA31" s="25">
        <v>0</v>
      </c>
      <c r="BB31" s="25">
        <v>0</v>
      </c>
      <c r="BC31" s="25">
        <v>12</v>
      </c>
      <c r="BD31" s="25">
        <v>3</v>
      </c>
      <c r="BE31" s="25">
        <v>70</v>
      </c>
      <c r="BF31" s="25">
        <v>5</v>
      </c>
      <c r="BG31" s="25">
        <v>850</v>
      </c>
      <c r="BH31" s="25">
        <v>32</v>
      </c>
      <c r="BI31" s="25">
        <f t="shared" si="6"/>
        <v>1010</v>
      </c>
      <c r="BJ31" s="25">
        <f t="shared" si="7"/>
        <v>41</v>
      </c>
      <c r="BK31" s="25">
        <f t="shared" si="8"/>
        <v>2367</v>
      </c>
      <c r="BL31" s="25">
        <f t="shared" si="9"/>
        <v>105.5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100</v>
      </c>
      <c r="F32" s="25">
        <v>2</v>
      </c>
      <c r="G32" s="25">
        <v>40</v>
      </c>
      <c r="H32" s="25">
        <v>1</v>
      </c>
      <c r="I32" s="25">
        <v>0</v>
      </c>
      <c r="J32" s="25">
        <v>0</v>
      </c>
      <c r="K32" s="25">
        <v>10</v>
      </c>
      <c r="L32" s="25">
        <v>0.5</v>
      </c>
      <c r="M32" s="25">
        <v>0</v>
      </c>
      <c r="N32" s="25">
        <v>0</v>
      </c>
      <c r="O32" s="25">
        <v>40</v>
      </c>
      <c r="P32" s="25">
        <v>1</v>
      </c>
      <c r="Q32" s="25">
        <f t="shared" si="0"/>
        <v>110</v>
      </c>
      <c r="R32" s="25">
        <f t="shared" si="1"/>
        <v>2.5</v>
      </c>
      <c r="S32" s="25">
        <v>200</v>
      </c>
      <c r="T32" s="25">
        <v>9</v>
      </c>
      <c r="U32" s="25">
        <v>40</v>
      </c>
      <c r="V32" s="25">
        <v>4</v>
      </c>
      <c r="W32" s="25">
        <v>6</v>
      </c>
      <c r="X32" s="25">
        <v>1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246</v>
      </c>
      <c r="AD32" s="25">
        <f t="shared" si="3"/>
        <v>14</v>
      </c>
      <c r="AE32" s="25">
        <v>0</v>
      </c>
      <c r="AF32" s="25">
        <v>0</v>
      </c>
      <c r="AG32" s="25">
        <v>0</v>
      </c>
      <c r="AH32" s="25">
        <v>0</v>
      </c>
      <c r="AI32" s="25">
        <v>6</v>
      </c>
      <c r="AJ32" s="25">
        <v>1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362</v>
      </c>
      <c r="AT32" s="25">
        <f t="shared" si="5"/>
        <v>17.5</v>
      </c>
      <c r="AU32" s="25">
        <v>200</v>
      </c>
      <c r="AV32" s="25">
        <v>2</v>
      </c>
      <c r="AW32" s="25">
        <v>50</v>
      </c>
      <c r="AX32" s="25">
        <v>0.5</v>
      </c>
      <c r="AY32" s="25">
        <v>0</v>
      </c>
      <c r="AZ32" s="25">
        <v>0</v>
      </c>
      <c r="BA32" s="25">
        <v>4</v>
      </c>
      <c r="BB32" s="25">
        <v>0.5</v>
      </c>
      <c r="BC32" s="25">
        <v>6</v>
      </c>
      <c r="BD32" s="25">
        <v>3</v>
      </c>
      <c r="BE32" s="25">
        <v>400</v>
      </c>
      <c r="BF32" s="25">
        <v>7.5</v>
      </c>
      <c r="BG32" s="25">
        <v>20</v>
      </c>
      <c r="BH32" s="25">
        <v>2</v>
      </c>
      <c r="BI32" s="25">
        <f t="shared" si="6"/>
        <v>430</v>
      </c>
      <c r="BJ32" s="25">
        <f t="shared" si="7"/>
        <v>13</v>
      </c>
      <c r="BK32" s="25">
        <f t="shared" si="8"/>
        <v>792</v>
      </c>
      <c r="BL32" s="25">
        <f t="shared" si="9"/>
        <v>30.5</v>
      </c>
    </row>
    <row r="33" spans="1:64" x14ac:dyDescent="0.25">
      <c r="A33" s="25">
        <v>26</v>
      </c>
      <c r="B33" s="23" t="s">
        <v>67</v>
      </c>
      <c r="C33" s="25">
        <v>100</v>
      </c>
      <c r="D33" s="25">
        <v>1</v>
      </c>
      <c r="E33" s="25">
        <v>9000</v>
      </c>
      <c r="F33" s="25">
        <v>90</v>
      </c>
      <c r="G33" s="25">
        <v>7500</v>
      </c>
      <c r="H33" s="25">
        <v>75</v>
      </c>
      <c r="I33" s="25">
        <v>20</v>
      </c>
      <c r="J33" s="25">
        <v>2</v>
      </c>
      <c r="K33" s="25">
        <v>4300</v>
      </c>
      <c r="L33" s="25">
        <v>43</v>
      </c>
      <c r="M33" s="25">
        <v>0</v>
      </c>
      <c r="N33" s="25">
        <v>0</v>
      </c>
      <c r="O33" s="25">
        <v>500</v>
      </c>
      <c r="P33" s="25">
        <v>5</v>
      </c>
      <c r="Q33" s="25">
        <f t="shared" si="0"/>
        <v>13420</v>
      </c>
      <c r="R33" s="25">
        <f t="shared" si="1"/>
        <v>136</v>
      </c>
      <c r="S33" s="25">
        <v>14000</v>
      </c>
      <c r="T33" s="25">
        <v>170</v>
      </c>
      <c r="U33" s="25">
        <v>1900</v>
      </c>
      <c r="V33" s="25">
        <v>200</v>
      </c>
      <c r="W33" s="25">
        <v>220</v>
      </c>
      <c r="X33" s="25">
        <v>80</v>
      </c>
      <c r="Y33" s="25">
        <v>0</v>
      </c>
      <c r="Z33" s="25">
        <v>0</v>
      </c>
      <c r="AA33" s="25">
        <v>10</v>
      </c>
      <c r="AB33" s="25">
        <v>1</v>
      </c>
      <c r="AC33" s="25">
        <f t="shared" si="2"/>
        <v>16120</v>
      </c>
      <c r="AD33" s="25">
        <f t="shared" si="3"/>
        <v>450</v>
      </c>
      <c r="AE33" s="25">
        <v>0</v>
      </c>
      <c r="AF33" s="25">
        <v>0</v>
      </c>
      <c r="AG33" s="25">
        <v>10</v>
      </c>
      <c r="AH33" s="25">
        <v>0.5</v>
      </c>
      <c r="AI33" s="25">
        <v>31</v>
      </c>
      <c r="AJ33" s="25">
        <v>10</v>
      </c>
      <c r="AK33" s="25">
        <v>50</v>
      </c>
      <c r="AL33" s="25">
        <v>2.5</v>
      </c>
      <c r="AM33" s="25">
        <v>3</v>
      </c>
      <c r="AN33" s="25">
        <v>1</v>
      </c>
      <c r="AO33" s="25">
        <v>2500</v>
      </c>
      <c r="AP33" s="25">
        <v>11</v>
      </c>
      <c r="AQ33" s="25">
        <v>0</v>
      </c>
      <c r="AR33" s="25">
        <v>0</v>
      </c>
      <c r="AS33" s="25">
        <f t="shared" si="4"/>
        <v>32134</v>
      </c>
      <c r="AT33" s="25">
        <f t="shared" si="5"/>
        <v>611</v>
      </c>
      <c r="AU33" s="25">
        <v>12000</v>
      </c>
      <c r="AV33" s="25">
        <v>130</v>
      </c>
      <c r="AW33" s="25">
        <v>1050</v>
      </c>
      <c r="AX33" s="25">
        <v>10</v>
      </c>
      <c r="AY33" s="25">
        <v>10</v>
      </c>
      <c r="AZ33" s="25">
        <v>5</v>
      </c>
      <c r="BA33" s="25">
        <v>5</v>
      </c>
      <c r="BB33" s="25">
        <v>0.5</v>
      </c>
      <c r="BC33" s="25">
        <v>20</v>
      </c>
      <c r="BD33" s="25">
        <v>10</v>
      </c>
      <c r="BE33" s="25">
        <v>500</v>
      </c>
      <c r="BF33" s="25">
        <v>5</v>
      </c>
      <c r="BG33" s="25">
        <v>10800</v>
      </c>
      <c r="BH33" s="25">
        <v>240</v>
      </c>
      <c r="BI33" s="25">
        <f t="shared" si="6"/>
        <v>11335</v>
      </c>
      <c r="BJ33" s="25">
        <f t="shared" si="7"/>
        <v>260.5</v>
      </c>
      <c r="BK33" s="25">
        <f t="shared" si="8"/>
        <v>43469</v>
      </c>
      <c r="BL33" s="25">
        <f t="shared" si="9"/>
        <v>871.5</v>
      </c>
    </row>
    <row r="34" spans="1:64" x14ac:dyDescent="0.25">
      <c r="A34" s="25">
        <v>27</v>
      </c>
      <c r="B34" s="23" t="s">
        <v>68</v>
      </c>
      <c r="C34" s="25">
        <v>1850</v>
      </c>
      <c r="D34" s="25">
        <v>30</v>
      </c>
      <c r="E34" s="25">
        <v>70</v>
      </c>
      <c r="F34" s="25">
        <v>22</v>
      </c>
      <c r="G34" s="25">
        <v>7</v>
      </c>
      <c r="H34" s="25">
        <v>2</v>
      </c>
      <c r="I34" s="25">
        <v>5</v>
      </c>
      <c r="J34" s="25">
        <v>1</v>
      </c>
      <c r="K34" s="25">
        <v>53</v>
      </c>
      <c r="L34" s="25">
        <v>1</v>
      </c>
      <c r="M34" s="25">
        <v>0</v>
      </c>
      <c r="N34" s="25">
        <v>0</v>
      </c>
      <c r="O34" s="25">
        <v>798</v>
      </c>
      <c r="P34" s="25">
        <v>30</v>
      </c>
      <c r="Q34" s="25">
        <f t="shared" si="0"/>
        <v>1978</v>
      </c>
      <c r="R34" s="25">
        <f t="shared" si="1"/>
        <v>54</v>
      </c>
      <c r="S34" s="25">
        <v>300</v>
      </c>
      <c r="T34" s="25">
        <v>60</v>
      </c>
      <c r="U34" s="25">
        <v>348</v>
      </c>
      <c r="V34" s="25">
        <v>75</v>
      </c>
      <c r="W34" s="25">
        <v>118</v>
      </c>
      <c r="X34" s="25">
        <v>55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766</v>
      </c>
      <c r="AD34" s="25">
        <f t="shared" si="3"/>
        <v>190</v>
      </c>
      <c r="AE34" s="25">
        <v>0</v>
      </c>
      <c r="AF34" s="25">
        <v>0</v>
      </c>
      <c r="AG34" s="25">
        <v>16</v>
      </c>
      <c r="AH34" s="25">
        <v>0.5</v>
      </c>
      <c r="AI34" s="25">
        <v>135</v>
      </c>
      <c r="AJ34" s="25">
        <v>20</v>
      </c>
      <c r="AK34" s="25">
        <v>36</v>
      </c>
      <c r="AL34" s="25">
        <v>2</v>
      </c>
      <c r="AM34" s="25">
        <v>16</v>
      </c>
      <c r="AN34" s="25">
        <v>1</v>
      </c>
      <c r="AO34" s="25">
        <v>625</v>
      </c>
      <c r="AP34" s="25">
        <v>6.5</v>
      </c>
      <c r="AQ34" s="25">
        <v>0</v>
      </c>
      <c r="AR34" s="25">
        <v>0</v>
      </c>
      <c r="AS34" s="25">
        <f t="shared" si="4"/>
        <v>3572</v>
      </c>
      <c r="AT34" s="25">
        <f t="shared" si="5"/>
        <v>274</v>
      </c>
      <c r="AU34" s="25">
        <v>480</v>
      </c>
      <c r="AV34" s="25">
        <v>35</v>
      </c>
      <c r="AW34" s="25">
        <v>10</v>
      </c>
      <c r="AX34" s="25">
        <v>1</v>
      </c>
      <c r="AY34" s="25">
        <v>20</v>
      </c>
      <c r="AZ34" s="25">
        <v>3</v>
      </c>
      <c r="BA34" s="25">
        <v>10</v>
      </c>
      <c r="BB34" s="25">
        <v>1</v>
      </c>
      <c r="BC34" s="25">
        <v>94</v>
      </c>
      <c r="BD34" s="25">
        <v>35</v>
      </c>
      <c r="BE34" s="25">
        <v>78</v>
      </c>
      <c r="BF34" s="25">
        <v>10</v>
      </c>
      <c r="BG34" s="25">
        <v>3090</v>
      </c>
      <c r="BH34" s="25">
        <v>1270</v>
      </c>
      <c r="BI34" s="25">
        <f t="shared" si="6"/>
        <v>3292</v>
      </c>
      <c r="BJ34" s="25">
        <f t="shared" si="7"/>
        <v>1319</v>
      </c>
      <c r="BK34" s="25">
        <f t="shared" si="8"/>
        <v>6864</v>
      </c>
      <c r="BL34" s="25">
        <f t="shared" si="9"/>
        <v>1593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150</v>
      </c>
      <c r="F35" s="25">
        <v>2.2999999999999998</v>
      </c>
      <c r="G35" s="25">
        <v>50</v>
      </c>
      <c r="H35" s="25">
        <v>1</v>
      </c>
      <c r="I35" s="25">
        <v>10</v>
      </c>
      <c r="J35" s="25">
        <v>0.5</v>
      </c>
      <c r="K35" s="25">
        <v>20</v>
      </c>
      <c r="L35" s="25">
        <v>0.2</v>
      </c>
      <c r="M35" s="25">
        <v>0</v>
      </c>
      <c r="N35" s="25">
        <v>0</v>
      </c>
      <c r="O35" s="25">
        <v>50</v>
      </c>
      <c r="P35" s="25">
        <v>1</v>
      </c>
      <c r="Q35" s="25">
        <f t="shared" si="0"/>
        <v>180</v>
      </c>
      <c r="R35" s="25">
        <f t="shared" si="1"/>
        <v>3</v>
      </c>
      <c r="S35" s="25">
        <v>150</v>
      </c>
      <c r="T35" s="25">
        <v>3</v>
      </c>
      <c r="U35" s="25">
        <v>10</v>
      </c>
      <c r="V35" s="25">
        <v>1</v>
      </c>
      <c r="W35" s="25">
        <v>3</v>
      </c>
      <c r="X35" s="25">
        <v>0.5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163</v>
      </c>
      <c r="AD35" s="25">
        <f t="shared" si="3"/>
        <v>4.5</v>
      </c>
      <c r="AE35" s="25">
        <v>0</v>
      </c>
      <c r="AF35" s="25">
        <v>0</v>
      </c>
      <c r="AG35" s="25">
        <v>0</v>
      </c>
      <c r="AH35" s="25">
        <v>0</v>
      </c>
      <c r="AI35" s="25">
        <v>3</v>
      </c>
      <c r="AJ35" s="25">
        <v>0.5</v>
      </c>
      <c r="AK35" s="25">
        <v>10</v>
      </c>
      <c r="AL35" s="25">
        <v>0.5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356</v>
      </c>
      <c r="AT35" s="25">
        <f t="shared" si="5"/>
        <v>8.5</v>
      </c>
      <c r="AU35" s="25">
        <v>100</v>
      </c>
      <c r="AV35" s="25">
        <v>1</v>
      </c>
      <c r="AW35" s="25">
        <v>50</v>
      </c>
      <c r="AX35" s="25">
        <v>0.5</v>
      </c>
      <c r="AY35" s="25">
        <v>0</v>
      </c>
      <c r="AZ35" s="25">
        <v>0</v>
      </c>
      <c r="BA35" s="25">
        <v>0</v>
      </c>
      <c r="BB35" s="25">
        <v>0</v>
      </c>
      <c r="BC35" s="25">
        <v>6</v>
      </c>
      <c r="BD35" s="25">
        <v>2</v>
      </c>
      <c r="BE35" s="25">
        <v>100</v>
      </c>
      <c r="BF35" s="25">
        <v>1</v>
      </c>
      <c r="BG35" s="25">
        <v>50</v>
      </c>
      <c r="BH35" s="25">
        <v>1</v>
      </c>
      <c r="BI35" s="25">
        <f t="shared" si="6"/>
        <v>156</v>
      </c>
      <c r="BJ35" s="25">
        <f t="shared" si="7"/>
        <v>4</v>
      </c>
      <c r="BK35" s="25">
        <f t="shared" si="8"/>
        <v>512</v>
      </c>
      <c r="BL35" s="25">
        <f t="shared" si="9"/>
        <v>12.5</v>
      </c>
    </row>
    <row r="36" spans="1:64" x14ac:dyDescent="0.25">
      <c r="A36" s="25">
        <v>29</v>
      </c>
      <c r="B36" s="23" t="s">
        <v>70</v>
      </c>
      <c r="C36" s="25">
        <v>1500</v>
      </c>
      <c r="D36" s="25">
        <v>15</v>
      </c>
      <c r="E36" s="25">
        <v>200</v>
      </c>
      <c r="F36" s="25">
        <v>10</v>
      </c>
      <c r="G36" s="25">
        <v>75</v>
      </c>
      <c r="H36" s="25">
        <v>1</v>
      </c>
      <c r="I36" s="25">
        <v>80</v>
      </c>
      <c r="J36" s="25">
        <v>4</v>
      </c>
      <c r="K36" s="25">
        <v>400</v>
      </c>
      <c r="L36" s="25">
        <v>13</v>
      </c>
      <c r="M36" s="25">
        <v>0</v>
      </c>
      <c r="N36" s="25">
        <v>0</v>
      </c>
      <c r="O36" s="25">
        <v>166</v>
      </c>
      <c r="P36" s="25">
        <v>7</v>
      </c>
      <c r="Q36" s="25">
        <f t="shared" si="0"/>
        <v>2180</v>
      </c>
      <c r="R36" s="25">
        <f t="shared" si="1"/>
        <v>42</v>
      </c>
      <c r="S36" s="25">
        <v>2000</v>
      </c>
      <c r="T36" s="25">
        <v>145</v>
      </c>
      <c r="U36" s="25">
        <v>1090</v>
      </c>
      <c r="V36" s="25">
        <v>125</v>
      </c>
      <c r="W36" s="25">
        <v>28</v>
      </c>
      <c r="X36" s="25">
        <v>170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3118</v>
      </c>
      <c r="AD36" s="25">
        <f t="shared" si="3"/>
        <v>440</v>
      </c>
      <c r="AE36" s="25">
        <v>0</v>
      </c>
      <c r="AF36" s="25">
        <v>0</v>
      </c>
      <c r="AG36" s="25">
        <v>8</v>
      </c>
      <c r="AH36" s="25">
        <v>0.3</v>
      </c>
      <c r="AI36" s="25">
        <v>30</v>
      </c>
      <c r="AJ36" s="25">
        <v>5</v>
      </c>
      <c r="AK36" s="25">
        <v>20</v>
      </c>
      <c r="AL36" s="25">
        <v>1</v>
      </c>
      <c r="AM36" s="25">
        <v>10</v>
      </c>
      <c r="AN36" s="25">
        <v>0.5</v>
      </c>
      <c r="AO36" s="25">
        <v>320</v>
      </c>
      <c r="AP36" s="25">
        <v>3.2</v>
      </c>
      <c r="AQ36" s="25">
        <v>0</v>
      </c>
      <c r="AR36" s="25">
        <v>0</v>
      </c>
      <c r="AS36" s="25">
        <f t="shared" si="4"/>
        <v>5686</v>
      </c>
      <c r="AT36" s="25">
        <f t="shared" si="5"/>
        <v>492</v>
      </c>
      <c r="AU36" s="25">
        <v>481</v>
      </c>
      <c r="AV36" s="25">
        <v>20</v>
      </c>
      <c r="AW36" s="25">
        <v>100</v>
      </c>
      <c r="AX36" s="25">
        <v>1</v>
      </c>
      <c r="AY36" s="25">
        <v>10</v>
      </c>
      <c r="AZ36" s="25">
        <v>5</v>
      </c>
      <c r="BA36" s="25">
        <v>7</v>
      </c>
      <c r="BB36" s="25">
        <v>1</v>
      </c>
      <c r="BC36" s="25">
        <v>38</v>
      </c>
      <c r="BD36" s="25">
        <v>15</v>
      </c>
      <c r="BE36" s="25">
        <v>200</v>
      </c>
      <c r="BF36" s="25">
        <v>10</v>
      </c>
      <c r="BG36" s="25">
        <v>5861</v>
      </c>
      <c r="BH36" s="25">
        <v>400</v>
      </c>
      <c r="BI36" s="25">
        <f t="shared" si="6"/>
        <v>6116</v>
      </c>
      <c r="BJ36" s="25">
        <f t="shared" si="7"/>
        <v>431</v>
      </c>
      <c r="BK36" s="25">
        <f t="shared" si="8"/>
        <v>11802</v>
      </c>
      <c r="BL36" s="25">
        <f t="shared" si="9"/>
        <v>923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2100</v>
      </c>
      <c r="F37" s="25">
        <v>25</v>
      </c>
      <c r="G37" s="25">
        <v>150</v>
      </c>
      <c r="H37" s="25">
        <v>1.5</v>
      </c>
      <c r="I37" s="25">
        <v>5</v>
      </c>
      <c r="J37" s="25">
        <v>0.2</v>
      </c>
      <c r="K37" s="25">
        <v>125</v>
      </c>
      <c r="L37" s="25">
        <v>1</v>
      </c>
      <c r="M37" s="25">
        <v>0</v>
      </c>
      <c r="N37" s="25">
        <v>0</v>
      </c>
      <c r="O37" s="25">
        <v>199</v>
      </c>
      <c r="P37" s="25">
        <v>9</v>
      </c>
      <c r="Q37" s="25">
        <f t="shared" si="0"/>
        <v>2230</v>
      </c>
      <c r="R37" s="25">
        <f t="shared" si="1"/>
        <v>26.2</v>
      </c>
      <c r="S37" s="25">
        <v>1110</v>
      </c>
      <c r="T37" s="25">
        <v>76</v>
      </c>
      <c r="U37" s="25">
        <v>1110</v>
      </c>
      <c r="V37" s="25">
        <v>11</v>
      </c>
      <c r="W37" s="25">
        <v>65</v>
      </c>
      <c r="X37" s="25">
        <v>13</v>
      </c>
      <c r="Y37" s="25">
        <v>0</v>
      </c>
      <c r="Z37" s="25">
        <v>0</v>
      </c>
      <c r="AA37" s="25">
        <v>0</v>
      </c>
      <c r="AB37" s="25">
        <v>0</v>
      </c>
      <c r="AC37" s="25">
        <f t="shared" si="2"/>
        <v>2285</v>
      </c>
      <c r="AD37" s="25">
        <f t="shared" si="3"/>
        <v>100</v>
      </c>
      <c r="AE37" s="25">
        <v>0</v>
      </c>
      <c r="AF37" s="25">
        <v>0</v>
      </c>
      <c r="AG37" s="25">
        <v>0</v>
      </c>
      <c r="AH37" s="25">
        <v>0</v>
      </c>
      <c r="AI37" s="25">
        <v>3</v>
      </c>
      <c r="AJ37" s="25">
        <v>0.5</v>
      </c>
      <c r="AK37" s="25">
        <v>10</v>
      </c>
      <c r="AL37" s="25">
        <v>0.5</v>
      </c>
      <c r="AM37" s="25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5">
        <f t="shared" si="4"/>
        <v>4528</v>
      </c>
      <c r="AT37" s="25">
        <f t="shared" si="5"/>
        <v>127.2</v>
      </c>
      <c r="AU37" s="25">
        <v>1555</v>
      </c>
      <c r="AV37" s="25">
        <v>31</v>
      </c>
      <c r="AW37" s="25">
        <v>100</v>
      </c>
      <c r="AX37" s="25">
        <v>1</v>
      </c>
      <c r="AY37" s="25">
        <v>0</v>
      </c>
      <c r="AZ37" s="25">
        <v>0</v>
      </c>
      <c r="BA37" s="25">
        <v>0</v>
      </c>
      <c r="BB37" s="25">
        <v>0</v>
      </c>
      <c r="BC37" s="25">
        <v>20</v>
      </c>
      <c r="BD37" s="25">
        <v>3</v>
      </c>
      <c r="BE37" s="25">
        <v>50</v>
      </c>
      <c r="BF37" s="25">
        <v>2</v>
      </c>
      <c r="BG37" s="25">
        <v>1114</v>
      </c>
      <c r="BH37" s="25">
        <v>45</v>
      </c>
      <c r="BI37" s="25">
        <f t="shared" si="6"/>
        <v>1184</v>
      </c>
      <c r="BJ37" s="25">
        <f t="shared" si="7"/>
        <v>50</v>
      </c>
      <c r="BK37" s="25">
        <f t="shared" si="8"/>
        <v>5712</v>
      </c>
      <c r="BL37" s="25">
        <f t="shared" si="9"/>
        <v>177.2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200</v>
      </c>
      <c r="F38" s="25">
        <v>3.5</v>
      </c>
      <c r="G38" s="25">
        <v>150</v>
      </c>
      <c r="H38" s="25">
        <v>2</v>
      </c>
      <c r="I38" s="25">
        <v>3</v>
      </c>
      <c r="J38" s="25">
        <v>0.1</v>
      </c>
      <c r="K38" s="25">
        <v>50</v>
      </c>
      <c r="L38" s="25">
        <v>0.25</v>
      </c>
      <c r="M38" s="25">
        <v>0</v>
      </c>
      <c r="N38" s="25">
        <v>0</v>
      </c>
      <c r="O38" s="25">
        <v>150</v>
      </c>
      <c r="P38" s="25">
        <v>2</v>
      </c>
      <c r="Q38" s="25">
        <f t="shared" si="0"/>
        <v>253</v>
      </c>
      <c r="R38" s="25">
        <f t="shared" si="1"/>
        <v>3.85</v>
      </c>
      <c r="S38" s="25">
        <v>1750</v>
      </c>
      <c r="T38" s="25">
        <v>50</v>
      </c>
      <c r="U38" s="25">
        <v>40</v>
      </c>
      <c r="V38" s="25">
        <v>8</v>
      </c>
      <c r="W38" s="25">
        <v>20</v>
      </c>
      <c r="X38" s="25">
        <v>5</v>
      </c>
      <c r="Y38" s="25">
        <v>0</v>
      </c>
      <c r="Z38" s="25">
        <v>0</v>
      </c>
      <c r="AA38" s="25">
        <v>0</v>
      </c>
      <c r="AB38" s="25">
        <v>0</v>
      </c>
      <c r="AC38" s="25">
        <f t="shared" si="2"/>
        <v>1810</v>
      </c>
      <c r="AD38" s="25">
        <f t="shared" si="3"/>
        <v>63</v>
      </c>
      <c r="AE38" s="25">
        <v>0</v>
      </c>
      <c r="AF38" s="25">
        <v>0</v>
      </c>
      <c r="AG38" s="25">
        <v>0</v>
      </c>
      <c r="AH38" s="25">
        <v>0</v>
      </c>
      <c r="AI38" s="25">
        <v>50</v>
      </c>
      <c r="AJ38" s="25">
        <v>8</v>
      </c>
      <c r="AK38" s="25">
        <v>10</v>
      </c>
      <c r="AL38" s="25">
        <v>0.5</v>
      </c>
      <c r="AM38" s="25">
        <v>0</v>
      </c>
      <c r="AN38" s="25">
        <v>0</v>
      </c>
      <c r="AO38" s="25">
        <v>1000</v>
      </c>
      <c r="AP38" s="25">
        <v>9.5</v>
      </c>
      <c r="AQ38" s="25">
        <v>0</v>
      </c>
      <c r="AR38" s="25">
        <v>0</v>
      </c>
      <c r="AS38" s="25">
        <f t="shared" si="4"/>
        <v>3123</v>
      </c>
      <c r="AT38" s="25">
        <f t="shared" si="5"/>
        <v>84.85</v>
      </c>
      <c r="AU38" s="25">
        <v>1900</v>
      </c>
      <c r="AV38" s="25">
        <v>15</v>
      </c>
      <c r="AW38" s="25">
        <v>1120</v>
      </c>
      <c r="AX38" s="25">
        <v>10</v>
      </c>
      <c r="AY38" s="25">
        <v>0</v>
      </c>
      <c r="AZ38" s="25">
        <v>0</v>
      </c>
      <c r="BA38" s="25">
        <v>0</v>
      </c>
      <c r="BB38" s="25">
        <v>0</v>
      </c>
      <c r="BC38" s="25">
        <v>30</v>
      </c>
      <c r="BD38" s="25">
        <v>4</v>
      </c>
      <c r="BE38" s="25">
        <v>200</v>
      </c>
      <c r="BF38" s="25">
        <v>2</v>
      </c>
      <c r="BG38" s="25">
        <v>3050</v>
      </c>
      <c r="BH38" s="25">
        <v>47</v>
      </c>
      <c r="BI38" s="25">
        <f t="shared" si="6"/>
        <v>3280</v>
      </c>
      <c r="BJ38" s="25">
        <f t="shared" si="7"/>
        <v>53</v>
      </c>
      <c r="BK38" s="25">
        <f t="shared" si="8"/>
        <v>6403</v>
      </c>
      <c r="BL38" s="25">
        <f t="shared" si="9"/>
        <v>137.85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1800</v>
      </c>
      <c r="F39" s="25">
        <v>20</v>
      </c>
      <c r="G39" s="25">
        <v>1500</v>
      </c>
      <c r="H39" s="25">
        <v>11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1200</v>
      </c>
      <c r="P39" s="25">
        <v>10</v>
      </c>
      <c r="Q39" s="25">
        <f t="shared" si="0"/>
        <v>1800</v>
      </c>
      <c r="R39" s="25">
        <f t="shared" si="1"/>
        <v>20</v>
      </c>
      <c r="S39" s="25">
        <v>309</v>
      </c>
      <c r="T39" s="25">
        <v>1.5</v>
      </c>
      <c r="U39" s="25">
        <v>5</v>
      </c>
      <c r="V39" s="25">
        <v>0.5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314</v>
      </c>
      <c r="AD39" s="25">
        <f t="shared" si="3"/>
        <v>2</v>
      </c>
      <c r="AE39" s="25">
        <v>0</v>
      </c>
      <c r="AF39" s="25">
        <v>0</v>
      </c>
      <c r="AG39" s="25">
        <v>0</v>
      </c>
      <c r="AH39" s="25">
        <v>0</v>
      </c>
      <c r="AI39" s="25">
        <v>19</v>
      </c>
      <c r="AJ39" s="25">
        <v>2</v>
      </c>
      <c r="AK39" s="25">
        <v>10</v>
      </c>
      <c r="AL39" s="25">
        <v>0.5</v>
      </c>
      <c r="AM39" s="25">
        <v>0</v>
      </c>
      <c r="AN39" s="25">
        <v>0</v>
      </c>
      <c r="AO39" s="25">
        <v>800</v>
      </c>
      <c r="AP39" s="25">
        <v>5</v>
      </c>
      <c r="AQ39" s="25">
        <v>0</v>
      </c>
      <c r="AR39" s="25">
        <v>0</v>
      </c>
      <c r="AS39" s="25">
        <f t="shared" si="4"/>
        <v>2943</v>
      </c>
      <c r="AT39" s="25">
        <f t="shared" si="5"/>
        <v>29.5</v>
      </c>
      <c r="AU39" s="25">
        <v>2000</v>
      </c>
      <c r="AV39" s="25">
        <v>5</v>
      </c>
      <c r="AW39" s="25">
        <v>200</v>
      </c>
      <c r="AX39" s="25">
        <v>2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50</v>
      </c>
      <c r="BF39" s="25">
        <v>0.25</v>
      </c>
      <c r="BG39" s="25">
        <v>100</v>
      </c>
      <c r="BH39" s="25">
        <v>1</v>
      </c>
      <c r="BI39" s="25">
        <f t="shared" si="6"/>
        <v>150</v>
      </c>
      <c r="BJ39" s="25">
        <f t="shared" si="7"/>
        <v>1.25</v>
      </c>
      <c r="BK39" s="25">
        <f t="shared" si="8"/>
        <v>3093</v>
      </c>
      <c r="BL39" s="25">
        <f t="shared" si="9"/>
        <v>30.75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0</v>
      </c>
      <c r="R40" s="25">
        <f t="shared" si="1"/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0</v>
      </c>
      <c r="AD40" s="25">
        <f t="shared" si="3"/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f t="shared" si="4"/>
        <v>0</v>
      </c>
      <c r="AT40" s="25">
        <f t="shared" si="5"/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f t="shared" si="6"/>
        <v>0</v>
      </c>
      <c r="BJ40" s="25">
        <f t="shared" si="7"/>
        <v>0</v>
      </c>
      <c r="BK40" s="25">
        <f t="shared" si="8"/>
        <v>0</v>
      </c>
      <c r="BL40" s="25">
        <f t="shared" si="9"/>
        <v>0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734</v>
      </c>
      <c r="F41" s="25">
        <v>5</v>
      </c>
      <c r="G41" s="25">
        <v>450</v>
      </c>
      <c r="H41" s="25">
        <v>4</v>
      </c>
      <c r="I41" s="25">
        <v>10</v>
      </c>
      <c r="J41" s="25">
        <v>0.1</v>
      </c>
      <c r="K41" s="25">
        <v>150</v>
      </c>
      <c r="L41" s="25">
        <v>1</v>
      </c>
      <c r="M41" s="25">
        <v>0</v>
      </c>
      <c r="N41" s="25">
        <v>0</v>
      </c>
      <c r="O41" s="25">
        <v>200</v>
      </c>
      <c r="P41" s="25">
        <v>2</v>
      </c>
      <c r="Q41" s="25">
        <f t="shared" si="0"/>
        <v>894</v>
      </c>
      <c r="R41" s="25">
        <f t="shared" si="1"/>
        <v>6.1</v>
      </c>
      <c r="S41" s="25">
        <v>100</v>
      </c>
      <c r="T41" s="25">
        <v>0.5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100</v>
      </c>
      <c r="AD41" s="25">
        <f t="shared" si="3"/>
        <v>0.5</v>
      </c>
      <c r="AE41" s="25">
        <v>0</v>
      </c>
      <c r="AF41" s="25">
        <v>0</v>
      </c>
      <c r="AG41" s="25">
        <v>0</v>
      </c>
      <c r="AH41" s="25">
        <v>0</v>
      </c>
      <c r="AI41" s="25">
        <v>15</v>
      </c>
      <c r="AJ41" s="25">
        <v>2.5</v>
      </c>
      <c r="AK41" s="25">
        <v>5</v>
      </c>
      <c r="AL41" s="25">
        <v>0.5</v>
      </c>
      <c r="AM41" s="25">
        <v>0</v>
      </c>
      <c r="AN41" s="25">
        <v>0</v>
      </c>
      <c r="AO41" s="25">
        <v>6100</v>
      </c>
      <c r="AP41" s="25">
        <v>46</v>
      </c>
      <c r="AQ41" s="25">
        <v>0</v>
      </c>
      <c r="AR41" s="25">
        <v>0</v>
      </c>
      <c r="AS41" s="25">
        <f t="shared" si="4"/>
        <v>7114</v>
      </c>
      <c r="AT41" s="25">
        <f t="shared" si="5"/>
        <v>55.6</v>
      </c>
      <c r="AU41" s="25">
        <v>5000</v>
      </c>
      <c r="AV41" s="25">
        <v>40</v>
      </c>
      <c r="AW41" s="25">
        <v>4100</v>
      </c>
      <c r="AX41" s="25">
        <v>35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50</v>
      </c>
      <c r="BF41" s="25">
        <v>0.5</v>
      </c>
      <c r="BG41" s="25">
        <v>100</v>
      </c>
      <c r="BH41" s="25">
        <v>12</v>
      </c>
      <c r="BI41" s="25">
        <f t="shared" si="6"/>
        <v>150</v>
      </c>
      <c r="BJ41" s="25">
        <f t="shared" si="7"/>
        <v>12.5</v>
      </c>
      <c r="BK41" s="25">
        <f t="shared" si="8"/>
        <v>7264</v>
      </c>
      <c r="BL41" s="25">
        <f t="shared" si="9"/>
        <v>68.099999999999994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200</v>
      </c>
      <c r="F42" s="25">
        <v>1</v>
      </c>
      <c r="G42" s="25">
        <v>100</v>
      </c>
      <c r="H42" s="25">
        <v>0.5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50</v>
      </c>
      <c r="P42" s="25">
        <v>0.5</v>
      </c>
      <c r="Q42" s="25">
        <f t="shared" si="0"/>
        <v>200</v>
      </c>
      <c r="R42" s="25">
        <f t="shared" si="1"/>
        <v>1</v>
      </c>
      <c r="S42" s="25">
        <v>2400</v>
      </c>
      <c r="T42" s="25">
        <v>12</v>
      </c>
      <c r="U42" s="25">
        <v>400</v>
      </c>
      <c r="V42" s="25">
        <v>2</v>
      </c>
      <c r="W42" s="25">
        <v>20</v>
      </c>
      <c r="X42" s="25">
        <v>1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2"/>
        <v>2820</v>
      </c>
      <c r="AD42" s="25">
        <f t="shared" si="3"/>
        <v>15</v>
      </c>
      <c r="AE42" s="25">
        <v>0</v>
      </c>
      <c r="AF42" s="25">
        <v>0</v>
      </c>
      <c r="AG42" s="25">
        <v>0</v>
      </c>
      <c r="AH42" s="25">
        <v>0</v>
      </c>
      <c r="AI42" s="25">
        <v>100</v>
      </c>
      <c r="AJ42" s="25">
        <v>15</v>
      </c>
      <c r="AK42" s="25">
        <v>10</v>
      </c>
      <c r="AL42" s="25">
        <v>0.5</v>
      </c>
      <c r="AM42" s="25">
        <v>0</v>
      </c>
      <c r="AN42" s="25">
        <v>0</v>
      </c>
      <c r="AO42" s="25">
        <v>650</v>
      </c>
      <c r="AP42" s="25">
        <v>9.5</v>
      </c>
      <c r="AQ42" s="25">
        <v>0</v>
      </c>
      <c r="AR42" s="25">
        <v>0</v>
      </c>
      <c r="AS42" s="25">
        <f t="shared" si="4"/>
        <v>3780</v>
      </c>
      <c r="AT42" s="25">
        <f t="shared" si="5"/>
        <v>41</v>
      </c>
      <c r="AU42" s="25">
        <v>1400</v>
      </c>
      <c r="AV42" s="25">
        <v>16</v>
      </c>
      <c r="AW42" s="25">
        <v>1600</v>
      </c>
      <c r="AX42" s="25">
        <v>15</v>
      </c>
      <c r="AY42" s="25">
        <v>0</v>
      </c>
      <c r="AZ42" s="25">
        <v>0</v>
      </c>
      <c r="BA42" s="25">
        <v>0</v>
      </c>
      <c r="BB42" s="25">
        <v>0</v>
      </c>
      <c r="BC42" s="25">
        <v>200</v>
      </c>
      <c r="BD42" s="25">
        <v>5</v>
      </c>
      <c r="BE42" s="25">
        <v>100</v>
      </c>
      <c r="BF42" s="25">
        <v>1</v>
      </c>
      <c r="BG42" s="25">
        <v>400</v>
      </c>
      <c r="BH42" s="25">
        <v>4</v>
      </c>
      <c r="BI42" s="25">
        <f t="shared" si="6"/>
        <v>700</v>
      </c>
      <c r="BJ42" s="25">
        <f t="shared" si="7"/>
        <v>10</v>
      </c>
      <c r="BK42" s="25">
        <f t="shared" si="8"/>
        <v>4480</v>
      </c>
      <c r="BL42" s="25">
        <f t="shared" si="9"/>
        <v>51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100</v>
      </c>
      <c r="F43" s="25">
        <v>0.3</v>
      </c>
      <c r="G43" s="25">
        <v>0</v>
      </c>
      <c r="H43" s="25">
        <v>0</v>
      </c>
      <c r="I43" s="25">
        <v>0</v>
      </c>
      <c r="J43" s="25">
        <v>0</v>
      </c>
      <c r="K43" s="25">
        <v>10</v>
      </c>
      <c r="L43" s="25">
        <v>0.1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110</v>
      </c>
      <c r="R43" s="25">
        <f t="shared" si="1"/>
        <v>0.4</v>
      </c>
      <c r="S43" s="25">
        <v>50</v>
      </c>
      <c r="T43" s="25">
        <v>9</v>
      </c>
      <c r="U43" s="25">
        <v>20</v>
      </c>
      <c r="V43" s="25">
        <v>2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70</v>
      </c>
      <c r="AD43" s="25">
        <f t="shared" si="3"/>
        <v>11</v>
      </c>
      <c r="AE43" s="25">
        <v>0</v>
      </c>
      <c r="AF43" s="25">
        <v>0</v>
      </c>
      <c r="AG43" s="25">
        <v>0</v>
      </c>
      <c r="AH43" s="25">
        <v>0</v>
      </c>
      <c r="AI43" s="25">
        <v>5</v>
      </c>
      <c r="AJ43" s="25">
        <v>0.5</v>
      </c>
      <c r="AK43" s="25">
        <v>10</v>
      </c>
      <c r="AL43" s="25">
        <v>0.5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195</v>
      </c>
      <c r="AT43" s="25">
        <f t="shared" si="5"/>
        <v>12.4</v>
      </c>
      <c r="AU43" s="25">
        <v>100</v>
      </c>
      <c r="AV43" s="25">
        <v>2</v>
      </c>
      <c r="AW43" s="25">
        <v>50</v>
      </c>
      <c r="AX43" s="25">
        <v>0.5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50</v>
      </c>
      <c r="BF43" s="25">
        <v>0.25</v>
      </c>
      <c r="BG43" s="25">
        <v>150</v>
      </c>
      <c r="BH43" s="25">
        <v>0.75</v>
      </c>
      <c r="BI43" s="25">
        <f t="shared" si="6"/>
        <v>200</v>
      </c>
      <c r="BJ43" s="25">
        <f t="shared" si="7"/>
        <v>1</v>
      </c>
      <c r="BK43" s="25">
        <f t="shared" si="8"/>
        <v>395</v>
      </c>
      <c r="BL43" s="25">
        <f t="shared" si="9"/>
        <v>13.4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1500</v>
      </c>
      <c r="F44" s="25">
        <v>10</v>
      </c>
      <c r="G44" s="25">
        <v>300</v>
      </c>
      <c r="H44" s="25">
        <v>1</v>
      </c>
      <c r="I44" s="25">
        <v>0</v>
      </c>
      <c r="J44" s="25">
        <v>0</v>
      </c>
      <c r="K44" s="25">
        <v>5000</v>
      </c>
      <c r="L44" s="25">
        <v>90</v>
      </c>
      <c r="M44" s="25">
        <v>0</v>
      </c>
      <c r="N44" s="25">
        <v>0</v>
      </c>
      <c r="O44" s="25">
        <v>1500</v>
      </c>
      <c r="P44" s="25">
        <v>5</v>
      </c>
      <c r="Q44" s="25">
        <f t="shared" si="0"/>
        <v>6500</v>
      </c>
      <c r="R44" s="25">
        <f t="shared" si="1"/>
        <v>100</v>
      </c>
      <c r="S44" s="25">
        <v>12</v>
      </c>
      <c r="T44" s="25">
        <v>10</v>
      </c>
      <c r="U44" s="25">
        <v>600</v>
      </c>
      <c r="V44" s="25">
        <v>60</v>
      </c>
      <c r="W44" s="25">
        <v>200</v>
      </c>
      <c r="X44" s="25">
        <v>40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812</v>
      </c>
      <c r="AD44" s="25">
        <f t="shared" si="3"/>
        <v>110</v>
      </c>
      <c r="AE44" s="25">
        <v>0</v>
      </c>
      <c r="AF44" s="25">
        <v>0</v>
      </c>
      <c r="AG44" s="25">
        <v>0</v>
      </c>
      <c r="AH44" s="25">
        <v>0</v>
      </c>
      <c r="AI44" s="25">
        <v>5</v>
      </c>
      <c r="AJ44" s="25">
        <v>1</v>
      </c>
      <c r="AK44" s="25">
        <v>10</v>
      </c>
      <c r="AL44" s="25">
        <v>0.5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7327</v>
      </c>
      <c r="AT44" s="25">
        <f t="shared" si="5"/>
        <v>211.5</v>
      </c>
      <c r="AU44" s="25">
        <v>1000</v>
      </c>
      <c r="AV44" s="25">
        <v>10</v>
      </c>
      <c r="AW44" s="25">
        <v>200</v>
      </c>
      <c r="AX44" s="25">
        <v>2</v>
      </c>
      <c r="AY44" s="25">
        <v>0</v>
      </c>
      <c r="AZ44" s="25">
        <v>0</v>
      </c>
      <c r="BA44" s="25">
        <v>0</v>
      </c>
      <c r="BB44" s="25">
        <v>0</v>
      </c>
      <c r="BC44" s="25">
        <v>2</v>
      </c>
      <c r="BD44" s="25">
        <v>1</v>
      </c>
      <c r="BE44" s="25">
        <v>250</v>
      </c>
      <c r="BF44" s="25">
        <v>2.5</v>
      </c>
      <c r="BG44" s="25">
        <v>180</v>
      </c>
      <c r="BH44" s="25">
        <v>18.5</v>
      </c>
      <c r="BI44" s="25">
        <f t="shared" si="6"/>
        <v>432</v>
      </c>
      <c r="BJ44" s="25">
        <f t="shared" si="7"/>
        <v>22</v>
      </c>
      <c r="BK44" s="25">
        <f t="shared" si="8"/>
        <v>7759</v>
      </c>
      <c r="BL44" s="25">
        <f t="shared" si="9"/>
        <v>233.5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648</v>
      </c>
      <c r="D48" s="25">
        <v>10</v>
      </c>
      <c r="E48" s="25">
        <v>299</v>
      </c>
      <c r="F48" s="25">
        <v>10</v>
      </c>
      <c r="G48" s="25">
        <v>167</v>
      </c>
      <c r="H48" s="25">
        <v>2</v>
      </c>
      <c r="I48" s="25">
        <v>22</v>
      </c>
      <c r="J48" s="25">
        <v>0.5</v>
      </c>
      <c r="K48" s="25">
        <v>21</v>
      </c>
      <c r="L48" s="25">
        <v>1</v>
      </c>
      <c r="M48" s="25">
        <v>0</v>
      </c>
      <c r="N48" s="25">
        <v>0</v>
      </c>
      <c r="O48" s="25">
        <v>475</v>
      </c>
      <c r="P48" s="25">
        <v>5</v>
      </c>
      <c r="Q48" s="25">
        <f t="shared" si="0"/>
        <v>990</v>
      </c>
      <c r="R48" s="25">
        <f t="shared" si="1"/>
        <v>21.5</v>
      </c>
      <c r="S48" s="25">
        <v>102</v>
      </c>
      <c r="T48" s="25">
        <v>5</v>
      </c>
      <c r="U48" s="25">
        <v>41</v>
      </c>
      <c r="V48" s="25">
        <v>4</v>
      </c>
      <c r="W48" s="25">
        <v>20</v>
      </c>
      <c r="X48" s="25">
        <v>1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163</v>
      </c>
      <c r="AD48" s="25">
        <f t="shared" si="3"/>
        <v>10</v>
      </c>
      <c r="AE48" s="25">
        <v>0</v>
      </c>
      <c r="AF48" s="25">
        <v>0</v>
      </c>
      <c r="AG48" s="25">
        <v>8</v>
      </c>
      <c r="AH48" s="25">
        <v>0.5</v>
      </c>
      <c r="AI48" s="25">
        <v>39</v>
      </c>
      <c r="AJ48" s="25">
        <v>2.5</v>
      </c>
      <c r="AK48" s="25">
        <v>10</v>
      </c>
      <c r="AL48" s="25">
        <v>0.5</v>
      </c>
      <c r="AM48" s="25">
        <v>10</v>
      </c>
      <c r="AN48" s="25">
        <v>0.5</v>
      </c>
      <c r="AO48" s="25">
        <v>0</v>
      </c>
      <c r="AP48" s="25">
        <v>0</v>
      </c>
      <c r="AQ48" s="25">
        <v>0</v>
      </c>
      <c r="AR48" s="25">
        <v>0</v>
      </c>
      <c r="AS48" s="25">
        <f t="shared" si="4"/>
        <v>1220</v>
      </c>
      <c r="AT48" s="25">
        <f t="shared" si="5"/>
        <v>35.5</v>
      </c>
      <c r="AU48" s="25">
        <v>1600</v>
      </c>
      <c r="AV48" s="25">
        <v>20</v>
      </c>
      <c r="AW48" s="25">
        <v>80</v>
      </c>
      <c r="AX48" s="25">
        <v>1</v>
      </c>
      <c r="AY48" s="25">
        <v>68</v>
      </c>
      <c r="AZ48" s="25">
        <v>2</v>
      </c>
      <c r="BA48" s="25">
        <v>11</v>
      </c>
      <c r="BB48" s="25">
        <v>0.5</v>
      </c>
      <c r="BC48" s="25">
        <v>14</v>
      </c>
      <c r="BD48" s="25">
        <v>1</v>
      </c>
      <c r="BE48" s="25">
        <v>500</v>
      </c>
      <c r="BF48" s="25">
        <v>0.5</v>
      </c>
      <c r="BG48" s="25">
        <v>720</v>
      </c>
      <c r="BH48" s="25">
        <v>6.95</v>
      </c>
      <c r="BI48" s="25">
        <f t="shared" si="6"/>
        <v>1313</v>
      </c>
      <c r="BJ48" s="25">
        <f t="shared" si="7"/>
        <v>10.95</v>
      </c>
      <c r="BK48" s="25">
        <f t="shared" si="8"/>
        <v>2533</v>
      </c>
      <c r="BL48" s="25">
        <f t="shared" si="9"/>
        <v>46.45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250000</v>
      </c>
      <c r="D50" s="25">
        <v>2450</v>
      </c>
      <c r="E50" s="25">
        <v>6000</v>
      </c>
      <c r="F50" s="25">
        <v>120</v>
      </c>
      <c r="G50" s="25">
        <v>6000</v>
      </c>
      <c r="H50" s="25">
        <v>250</v>
      </c>
      <c r="I50" s="25">
        <v>17</v>
      </c>
      <c r="J50" s="25">
        <v>5</v>
      </c>
      <c r="K50" s="25">
        <v>285</v>
      </c>
      <c r="L50" s="25">
        <v>40</v>
      </c>
      <c r="M50" s="25">
        <v>2</v>
      </c>
      <c r="N50" s="25">
        <v>1</v>
      </c>
      <c r="O50" s="25">
        <v>56385</v>
      </c>
      <c r="P50" s="25">
        <v>550</v>
      </c>
      <c r="Q50" s="25">
        <f t="shared" si="0"/>
        <v>256302</v>
      </c>
      <c r="R50" s="25">
        <f t="shared" si="1"/>
        <v>2615</v>
      </c>
      <c r="S50" s="25">
        <v>5077</v>
      </c>
      <c r="T50" s="25">
        <v>140</v>
      </c>
      <c r="U50" s="25">
        <v>1778</v>
      </c>
      <c r="V50" s="25">
        <v>92</v>
      </c>
      <c r="W50" s="25">
        <v>28192</v>
      </c>
      <c r="X50" s="25">
        <v>290</v>
      </c>
      <c r="Y50" s="25">
        <v>910</v>
      </c>
      <c r="Z50" s="25">
        <v>30</v>
      </c>
      <c r="AA50" s="25">
        <v>7</v>
      </c>
      <c r="AB50" s="25">
        <v>2</v>
      </c>
      <c r="AC50" s="25">
        <f t="shared" si="2"/>
        <v>35957</v>
      </c>
      <c r="AD50" s="25">
        <f t="shared" si="3"/>
        <v>552</v>
      </c>
      <c r="AE50" s="25">
        <v>4</v>
      </c>
      <c r="AF50" s="25">
        <v>2</v>
      </c>
      <c r="AG50" s="25">
        <v>68</v>
      </c>
      <c r="AH50" s="25">
        <v>2</v>
      </c>
      <c r="AI50" s="25">
        <v>910</v>
      </c>
      <c r="AJ50" s="25">
        <v>15</v>
      </c>
      <c r="AK50" s="25">
        <v>68</v>
      </c>
      <c r="AL50" s="25">
        <v>3</v>
      </c>
      <c r="AM50" s="25">
        <v>300</v>
      </c>
      <c r="AN50" s="25">
        <v>2</v>
      </c>
      <c r="AO50" s="25">
        <v>2730</v>
      </c>
      <c r="AP50" s="25">
        <v>46</v>
      </c>
      <c r="AQ50" s="25">
        <v>0</v>
      </c>
      <c r="AR50" s="25">
        <v>0</v>
      </c>
      <c r="AS50" s="25">
        <f t="shared" si="4"/>
        <v>296339</v>
      </c>
      <c r="AT50" s="25">
        <f t="shared" si="5"/>
        <v>3237</v>
      </c>
      <c r="AU50" s="25">
        <v>20744</v>
      </c>
      <c r="AV50" s="25">
        <v>200</v>
      </c>
      <c r="AW50" s="25">
        <v>3113</v>
      </c>
      <c r="AX50" s="25">
        <v>25</v>
      </c>
      <c r="AY50" s="25">
        <v>2428</v>
      </c>
      <c r="AZ50" s="25">
        <v>65</v>
      </c>
      <c r="BA50" s="25">
        <v>100</v>
      </c>
      <c r="BB50" s="25">
        <v>5</v>
      </c>
      <c r="BC50" s="25">
        <v>170</v>
      </c>
      <c r="BD50" s="25">
        <v>88</v>
      </c>
      <c r="BE50" s="25">
        <v>6400</v>
      </c>
      <c r="BF50" s="25">
        <v>310</v>
      </c>
      <c r="BG50" s="25">
        <v>15310</v>
      </c>
      <c r="BH50" s="25">
        <v>8832</v>
      </c>
      <c r="BI50" s="25">
        <f t="shared" si="6"/>
        <v>24408</v>
      </c>
      <c r="BJ50" s="25">
        <f t="shared" si="7"/>
        <v>9300</v>
      </c>
      <c r="BK50" s="25">
        <f t="shared" si="8"/>
        <v>320747</v>
      </c>
      <c r="BL50" s="25">
        <f t="shared" si="9"/>
        <v>12537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347242</v>
      </c>
      <c r="D51" s="35">
        <f t="shared" si="10"/>
        <v>3900</v>
      </c>
      <c r="E51" s="35">
        <f t="shared" si="10"/>
        <v>99372</v>
      </c>
      <c r="F51" s="35">
        <f t="shared" si="10"/>
        <v>2065</v>
      </c>
      <c r="G51" s="35">
        <f t="shared" si="10"/>
        <v>37076</v>
      </c>
      <c r="H51" s="35">
        <f t="shared" si="10"/>
        <v>966</v>
      </c>
      <c r="I51" s="35">
        <f t="shared" si="10"/>
        <v>1185</v>
      </c>
      <c r="J51" s="35">
        <f t="shared" si="10"/>
        <v>149.99999999999997</v>
      </c>
      <c r="K51" s="35">
        <f t="shared" si="10"/>
        <v>29056</v>
      </c>
      <c r="L51" s="35">
        <f t="shared" si="10"/>
        <v>1185</v>
      </c>
      <c r="M51" s="35">
        <f t="shared" si="10"/>
        <v>227</v>
      </c>
      <c r="N51" s="35">
        <f t="shared" si="10"/>
        <v>16</v>
      </c>
      <c r="O51" s="35">
        <f t="shared" si="10"/>
        <v>110965</v>
      </c>
      <c r="P51" s="35">
        <f t="shared" si="10"/>
        <v>2050</v>
      </c>
      <c r="Q51" s="35">
        <f t="shared" si="10"/>
        <v>476855</v>
      </c>
      <c r="R51" s="35">
        <f t="shared" si="10"/>
        <v>7300</v>
      </c>
      <c r="S51" s="35">
        <f t="shared" si="10"/>
        <v>111026</v>
      </c>
      <c r="T51" s="35">
        <f t="shared" si="10"/>
        <v>4900</v>
      </c>
      <c r="U51" s="35">
        <f t="shared" si="10"/>
        <v>41140</v>
      </c>
      <c r="V51" s="35">
        <f t="shared" si="10"/>
        <v>4300</v>
      </c>
      <c r="W51" s="35">
        <f t="shared" si="10"/>
        <v>45692</v>
      </c>
      <c r="X51" s="35">
        <f t="shared" si="10"/>
        <v>3200</v>
      </c>
      <c r="Y51" s="35">
        <f t="shared" si="10"/>
        <v>1322</v>
      </c>
      <c r="Z51" s="35">
        <f t="shared" si="10"/>
        <v>100</v>
      </c>
      <c r="AA51" s="35">
        <f t="shared" si="10"/>
        <v>136</v>
      </c>
      <c r="AB51" s="35">
        <f t="shared" si="10"/>
        <v>20</v>
      </c>
      <c r="AC51" s="35">
        <f t="shared" si="10"/>
        <v>199180</v>
      </c>
      <c r="AD51" s="35">
        <f t="shared" si="10"/>
        <v>12500</v>
      </c>
      <c r="AE51" s="35">
        <f t="shared" si="10"/>
        <v>207</v>
      </c>
      <c r="AF51" s="35">
        <f t="shared" si="10"/>
        <v>35</v>
      </c>
      <c r="AG51" s="35">
        <f t="shared" si="10"/>
        <v>2347</v>
      </c>
      <c r="AH51" s="35">
        <f t="shared" si="10"/>
        <v>65</v>
      </c>
      <c r="AI51" s="35">
        <f t="shared" ref="AI51:BL51" si="11">SUM(AI8:AI50)</f>
        <v>3903</v>
      </c>
      <c r="AJ51" s="35">
        <f t="shared" si="11"/>
        <v>465</v>
      </c>
      <c r="AK51" s="35">
        <f t="shared" si="11"/>
        <v>956</v>
      </c>
      <c r="AL51" s="35">
        <f t="shared" si="11"/>
        <v>50</v>
      </c>
      <c r="AM51" s="35">
        <f t="shared" si="11"/>
        <v>1074</v>
      </c>
      <c r="AN51" s="35">
        <f t="shared" si="11"/>
        <v>35</v>
      </c>
      <c r="AO51" s="35">
        <f t="shared" si="11"/>
        <v>21572</v>
      </c>
      <c r="AP51" s="35">
        <f t="shared" si="11"/>
        <v>250</v>
      </c>
      <c r="AQ51" s="35">
        <f t="shared" si="11"/>
        <v>492</v>
      </c>
      <c r="AR51" s="35">
        <f t="shared" si="11"/>
        <v>5</v>
      </c>
      <c r="AS51" s="35">
        <f t="shared" si="11"/>
        <v>706094</v>
      </c>
      <c r="AT51" s="35">
        <f t="shared" si="11"/>
        <v>20700</v>
      </c>
      <c r="AU51" s="35">
        <f t="shared" si="11"/>
        <v>158602</v>
      </c>
      <c r="AV51" s="35">
        <f t="shared" si="11"/>
        <v>3300</v>
      </c>
      <c r="AW51" s="35">
        <f t="shared" si="11"/>
        <v>22841</v>
      </c>
      <c r="AX51" s="35">
        <f t="shared" si="11"/>
        <v>225</v>
      </c>
      <c r="AY51" s="35">
        <f t="shared" si="11"/>
        <v>7116</v>
      </c>
      <c r="AZ51" s="35">
        <f t="shared" si="11"/>
        <v>463</v>
      </c>
      <c r="BA51" s="35">
        <f t="shared" si="11"/>
        <v>879</v>
      </c>
      <c r="BB51" s="35">
        <f t="shared" si="11"/>
        <v>66</v>
      </c>
      <c r="BC51" s="35">
        <f t="shared" si="11"/>
        <v>4352</v>
      </c>
      <c r="BD51" s="35">
        <f t="shared" si="11"/>
        <v>1225</v>
      </c>
      <c r="BE51" s="35">
        <f t="shared" si="11"/>
        <v>25205</v>
      </c>
      <c r="BF51" s="35">
        <f t="shared" si="11"/>
        <v>1080</v>
      </c>
      <c r="BG51" s="35">
        <f t="shared" si="11"/>
        <v>128750</v>
      </c>
      <c r="BH51" s="35">
        <f t="shared" si="11"/>
        <v>18666</v>
      </c>
      <c r="BI51" s="35">
        <f t="shared" si="11"/>
        <v>166302</v>
      </c>
      <c r="BJ51" s="35">
        <f t="shared" si="11"/>
        <v>21500</v>
      </c>
      <c r="BK51" s="35">
        <f t="shared" si="11"/>
        <v>872396</v>
      </c>
      <c r="BL51" s="35">
        <f t="shared" si="11"/>
        <v>42200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M44"/>
  <sheetViews>
    <sheetView zoomScale="76" zoomScaleNormal="76" workbookViewId="0">
      <selection activeCell="C44" sqref="C44:BL44"/>
    </sheetView>
  </sheetViews>
  <sheetFormatPr defaultRowHeight="14.25" x14ac:dyDescent="0.2"/>
  <cols>
    <col min="1" max="1" width="6.28515625" style="24" customWidth="1"/>
    <col min="2" max="2" width="39.7109375" style="21" customWidth="1"/>
    <col min="3" max="63" width="14.7109375" style="21" customWidth="1"/>
    <col min="64" max="64" width="20.5703125" style="22" customWidth="1"/>
    <col min="65" max="65" width="9.140625" style="21" hidden="1" customWidth="1"/>
    <col min="66" max="16384" width="9.140625" style="21"/>
  </cols>
  <sheetData>
    <row r="1" spans="1:64" ht="29.25" customHeight="1" x14ac:dyDescent="0.2">
      <c r="A1" s="63" t="s">
        <v>128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L1" s="63"/>
    </row>
    <row r="2" spans="1:64" ht="21.75" customHeight="1" x14ac:dyDescent="0.25">
      <c r="A2" s="64" t="s">
        <v>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</row>
    <row r="3" spans="1:64" ht="15.75" customHeight="1" x14ac:dyDescent="0.25">
      <c r="A3" s="65" t="s">
        <v>127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ht="15" x14ac:dyDescent="0.2">
      <c r="A4" s="66"/>
      <c r="B4" s="66" t="s">
        <v>2</v>
      </c>
      <c r="C4" s="66" t="s">
        <v>3</v>
      </c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7" t="s">
        <v>4</v>
      </c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48" t="s">
        <v>5</v>
      </c>
      <c r="BL4" s="48"/>
    </row>
    <row r="5" spans="1:64" ht="24.75" customHeight="1" x14ac:dyDescent="0.2">
      <c r="A5" s="52" t="s">
        <v>6</v>
      </c>
      <c r="B5" s="58" t="s">
        <v>86</v>
      </c>
      <c r="C5" s="68" t="s">
        <v>8</v>
      </c>
      <c r="D5" s="68"/>
      <c r="E5" s="68"/>
      <c r="F5" s="68"/>
      <c r="G5" s="69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ht="15" x14ac:dyDescent="0.2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">
      <c r="A8" s="25">
        <v>1</v>
      </c>
      <c r="B8" s="23" t="s">
        <v>87</v>
      </c>
      <c r="C8" s="36">
        <v>933475</v>
      </c>
      <c r="D8" s="36">
        <v>7726.97</v>
      </c>
      <c r="E8" s="36">
        <v>154699</v>
      </c>
      <c r="F8" s="36">
        <v>3425.52</v>
      </c>
      <c r="G8" s="36">
        <v>58638</v>
      </c>
      <c r="H8" s="36">
        <v>1144.3399999999999</v>
      </c>
      <c r="I8" s="36">
        <v>2015</v>
      </c>
      <c r="J8" s="36">
        <v>111.53</v>
      </c>
      <c r="K8" s="36">
        <v>5543</v>
      </c>
      <c r="L8" s="36">
        <v>762.9</v>
      </c>
      <c r="M8" s="36">
        <v>2270</v>
      </c>
      <c r="N8" s="36">
        <v>113.39</v>
      </c>
      <c r="O8" s="36">
        <v>767023</v>
      </c>
      <c r="P8" s="36">
        <v>8418.9500000000007</v>
      </c>
      <c r="Q8" s="36">
        <f t="shared" ref="Q8:Q43" si="0">(C8+E8+I8+K8)</f>
        <v>1095732</v>
      </c>
      <c r="R8" s="36">
        <f t="shared" ref="R8:R43" si="1">(D8+F8+J8+L8)</f>
        <v>12026.92</v>
      </c>
      <c r="S8" s="36">
        <v>7093</v>
      </c>
      <c r="T8" s="36">
        <v>341.25</v>
      </c>
      <c r="U8" s="36">
        <v>10854</v>
      </c>
      <c r="V8" s="36">
        <v>1563.56</v>
      </c>
      <c r="W8" s="36">
        <v>37327</v>
      </c>
      <c r="X8" s="36">
        <v>2922.01</v>
      </c>
      <c r="Y8" s="36">
        <v>68338</v>
      </c>
      <c r="Z8" s="36">
        <v>673.08</v>
      </c>
      <c r="AA8" s="36">
        <v>1998</v>
      </c>
      <c r="AB8" s="36">
        <v>99.93</v>
      </c>
      <c r="AC8" s="36">
        <f t="shared" ref="AC8:AC43" si="2">(S8+U8+W8+Y8)</f>
        <v>123612</v>
      </c>
      <c r="AD8" s="36">
        <f t="shared" ref="AD8:AD43" si="3">(T8+V8+X8+Z8)</f>
        <v>5499.9</v>
      </c>
      <c r="AE8" s="36">
        <v>792</v>
      </c>
      <c r="AF8" s="36">
        <v>7.31</v>
      </c>
      <c r="AG8" s="36">
        <v>5243</v>
      </c>
      <c r="AH8" s="36">
        <v>90.14</v>
      </c>
      <c r="AI8" s="36">
        <v>2685</v>
      </c>
      <c r="AJ8" s="36">
        <v>412.23</v>
      </c>
      <c r="AK8" s="36">
        <v>1129</v>
      </c>
      <c r="AL8" s="36">
        <v>9.93</v>
      </c>
      <c r="AM8" s="36">
        <v>1180</v>
      </c>
      <c r="AN8" s="36">
        <v>14.87</v>
      </c>
      <c r="AO8" s="36">
        <v>14210</v>
      </c>
      <c r="AP8" s="36">
        <v>165.26</v>
      </c>
      <c r="AQ8" s="36">
        <v>474</v>
      </c>
      <c r="AR8" s="36">
        <v>23.7</v>
      </c>
      <c r="AS8" s="36">
        <f t="shared" ref="AS8:AS43" si="4">(Q8+AC8+AE8+AG8+AI8+AK8+AM8+AO8)</f>
        <v>1244583</v>
      </c>
      <c r="AT8" s="36">
        <f t="shared" ref="AT8:AT43" si="5">(R8+AD8+AF8+AH8+AJ8+AL8+AN8+AP8)</f>
        <v>18226.559999999998</v>
      </c>
      <c r="AU8" s="36">
        <v>497840</v>
      </c>
      <c r="AV8" s="36">
        <v>7290.82</v>
      </c>
      <c r="AW8" s="36">
        <v>174257</v>
      </c>
      <c r="AX8" s="36">
        <v>2551.86</v>
      </c>
      <c r="AY8" s="36">
        <v>28221</v>
      </c>
      <c r="AZ8" s="36">
        <v>273.31</v>
      </c>
      <c r="BA8" s="36">
        <v>7183</v>
      </c>
      <c r="BB8" s="36">
        <v>67.97</v>
      </c>
      <c r="BC8" s="36">
        <v>396454</v>
      </c>
      <c r="BD8" s="36">
        <v>1927.67</v>
      </c>
      <c r="BE8" s="36">
        <v>196445</v>
      </c>
      <c r="BF8" s="36">
        <v>1909.35</v>
      </c>
      <c r="BG8" s="36">
        <v>1298008</v>
      </c>
      <c r="BH8" s="36">
        <v>12621.98</v>
      </c>
      <c r="BI8" s="36">
        <f t="shared" ref="BI8:BI43" si="6">(AY8+BA8+BC8+BE8+BG8)</f>
        <v>1926311</v>
      </c>
      <c r="BJ8" s="36">
        <f t="shared" ref="BJ8:BJ43" si="7">(AZ8+BB8+BD8+BF8+BH8)</f>
        <v>16800.28</v>
      </c>
      <c r="BK8" s="36">
        <f t="shared" ref="BK8:BK43" si="8">(AS8+BI8)</f>
        <v>3170894</v>
      </c>
      <c r="BL8" s="36">
        <f t="shared" ref="BL8:BL43" si="9">(AT8+BJ8)</f>
        <v>35026.839999999997</v>
      </c>
    </row>
    <row r="9" spans="1:64" x14ac:dyDescent="0.2">
      <c r="A9" s="25">
        <v>2</v>
      </c>
      <c r="B9" s="23" t="s">
        <v>88</v>
      </c>
      <c r="C9" s="36">
        <v>158550</v>
      </c>
      <c r="D9" s="36">
        <v>1500</v>
      </c>
      <c r="E9" s="36">
        <v>63664</v>
      </c>
      <c r="F9" s="36">
        <v>620.57000000000005</v>
      </c>
      <c r="G9" s="36">
        <v>26748</v>
      </c>
      <c r="H9" s="36">
        <v>217.18</v>
      </c>
      <c r="I9" s="36">
        <v>1772</v>
      </c>
      <c r="J9" s="36">
        <v>42.56</v>
      </c>
      <c r="K9" s="36">
        <v>3114</v>
      </c>
      <c r="L9" s="36">
        <v>1037.06</v>
      </c>
      <c r="M9" s="36">
        <v>210</v>
      </c>
      <c r="N9" s="36">
        <v>20.76</v>
      </c>
      <c r="O9" s="36">
        <v>102205</v>
      </c>
      <c r="P9" s="36">
        <v>1280</v>
      </c>
      <c r="Q9" s="36">
        <f t="shared" si="0"/>
        <v>227100</v>
      </c>
      <c r="R9" s="36">
        <f t="shared" si="1"/>
        <v>3200.19</v>
      </c>
      <c r="S9" s="36">
        <v>29554</v>
      </c>
      <c r="T9" s="36">
        <v>1275.05</v>
      </c>
      <c r="U9" s="36">
        <v>4940</v>
      </c>
      <c r="V9" s="36">
        <v>800.01</v>
      </c>
      <c r="W9" s="36">
        <v>2479</v>
      </c>
      <c r="X9" s="36">
        <v>350.06</v>
      </c>
      <c r="Y9" s="36">
        <v>12287</v>
      </c>
      <c r="Z9" s="36">
        <v>75.03</v>
      </c>
      <c r="AA9" s="36">
        <v>256</v>
      </c>
      <c r="AB9" s="36">
        <v>0.64</v>
      </c>
      <c r="AC9" s="36">
        <f t="shared" si="2"/>
        <v>49260</v>
      </c>
      <c r="AD9" s="36">
        <f t="shared" si="3"/>
        <v>2500.15</v>
      </c>
      <c r="AE9" s="36">
        <v>0</v>
      </c>
      <c r="AF9" s="36">
        <v>0</v>
      </c>
      <c r="AG9" s="36">
        <v>1070</v>
      </c>
      <c r="AH9" s="36">
        <v>30</v>
      </c>
      <c r="AI9" s="36">
        <v>1300</v>
      </c>
      <c r="AJ9" s="36">
        <v>170</v>
      </c>
      <c r="AK9" s="36">
        <v>357</v>
      </c>
      <c r="AL9" s="36">
        <v>6</v>
      </c>
      <c r="AM9" s="36">
        <v>314</v>
      </c>
      <c r="AN9" s="36">
        <v>10.06</v>
      </c>
      <c r="AO9" s="36">
        <v>14182</v>
      </c>
      <c r="AP9" s="36">
        <v>184.02</v>
      </c>
      <c r="AQ9" s="36">
        <v>344</v>
      </c>
      <c r="AR9" s="36">
        <v>3.66</v>
      </c>
      <c r="AS9" s="36">
        <f t="shared" si="4"/>
        <v>293583</v>
      </c>
      <c r="AT9" s="36">
        <f t="shared" si="5"/>
        <v>6100.420000000001</v>
      </c>
      <c r="AU9" s="36">
        <v>146395</v>
      </c>
      <c r="AV9" s="36">
        <v>1830.01</v>
      </c>
      <c r="AW9" s="36">
        <v>24396</v>
      </c>
      <c r="AX9" s="36">
        <v>146.4</v>
      </c>
      <c r="AY9" s="36">
        <v>0</v>
      </c>
      <c r="AZ9" s="36">
        <v>0</v>
      </c>
      <c r="BA9" s="36">
        <v>111</v>
      </c>
      <c r="BB9" s="36">
        <v>21.78</v>
      </c>
      <c r="BC9" s="36">
        <v>1185</v>
      </c>
      <c r="BD9" s="36">
        <v>369.25</v>
      </c>
      <c r="BE9" s="36">
        <v>7202</v>
      </c>
      <c r="BF9" s="36">
        <v>374.97</v>
      </c>
      <c r="BG9" s="36">
        <v>80952</v>
      </c>
      <c r="BH9" s="36">
        <v>2134.04</v>
      </c>
      <c r="BI9" s="36">
        <f t="shared" si="6"/>
        <v>89450</v>
      </c>
      <c r="BJ9" s="36">
        <f t="shared" si="7"/>
        <v>2900.04</v>
      </c>
      <c r="BK9" s="36">
        <f t="shared" si="8"/>
        <v>383033</v>
      </c>
      <c r="BL9" s="36">
        <f t="shared" si="9"/>
        <v>9000.4600000000009</v>
      </c>
    </row>
    <row r="10" spans="1:64" x14ac:dyDescent="0.2">
      <c r="A10" s="25">
        <v>3</v>
      </c>
      <c r="B10" s="23" t="s">
        <v>89</v>
      </c>
      <c r="C10" s="36">
        <v>273300</v>
      </c>
      <c r="D10" s="36">
        <v>2100</v>
      </c>
      <c r="E10" s="36">
        <v>109719</v>
      </c>
      <c r="F10" s="36">
        <v>1082.32</v>
      </c>
      <c r="G10" s="36">
        <v>38403</v>
      </c>
      <c r="H10" s="36">
        <v>259.68</v>
      </c>
      <c r="I10" s="36">
        <v>1537</v>
      </c>
      <c r="J10" s="36">
        <v>27.82</v>
      </c>
      <c r="K10" s="36">
        <v>4644</v>
      </c>
      <c r="L10" s="36">
        <v>740</v>
      </c>
      <c r="M10" s="36">
        <v>265</v>
      </c>
      <c r="N10" s="36">
        <v>8.11</v>
      </c>
      <c r="O10" s="36">
        <v>124548</v>
      </c>
      <c r="P10" s="36">
        <v>987.7</v>
      </c>
      <c r="Q10" s="36">
        <f t="shared" si="0"/>
        <v>389200</v>
      </c>
      <c r="R10" s="36">
        <f t="shared" si="1"/>
        <v>3950.14</v>
      </c>
      <c r="S10" s="36">
        <v>37587</v>
      </c>
      <c r="T10" s="36">
        <v>2034.96</v>
      </c>
      <c r="U10" s="36">
        <v>4558</v>
      </c>
      <c r="V10" s="36">
        <v>1295.05</v>
      </c>
      <c r="W10" s="36">
        <v>1323</v>
      </c>
      <c r="X10" s="36">
        <v>296.02</v>
      </c>
      <c r="Y10" s="36">
        <v>21333</v>
      </c>
      <c r="Z10" s="36">
        <v>74.03</v>
      </c>
      <c r="AA10" s="36">
        <v>348</v>
      </c>
      <c r="AB10" s="36">
        <v>0.65</v>
      </c>
      <c r="AC10" s="36">
        <f t="shared" si="2"/>
        <v>64801</v>
      </c>
      <c r="AD10" s="36">
        <f t="shared" si="3"/>
        <v>3700.0600000000004</v>
      </c>
      <c r="AE10" s="36">
        <v>0</v>
      </c>
      <c r="AF10" s="36">
        <v>0</v>
      </c>
      <c r="AG10" s="36">
        <v>1565</v>
      </c>
      <c r="AH10" s="36">
        <v>50</v>
      </c>
      <c r="AI10" s="36">
        <v>5400</v>
      </c>
      <c r="AJ10" s="36">
        <v>220</v>
      </c>
      <c r="AK10" s="36">
        <v>425</v>
      </c>
      <c r="AL10" s="36">
        <v>4.57</v>
      </c>
      <c r="AM10" s="36">
        <v>379</v>
      </c>
      <c r="AN10" s="36">
        <v>6.86</v>
      </c>
      <c r="AO10" s="36">
        <v>23340</v>
      </c>
      <c r="AP10" s="36">
        <v>218.62</v>
      </c>
      <c r="AQ10" s="36">
        <v>645</v>
      </c>
      <c r="AR10" s="36">
        <v>4.2699999999999996</v>
      </c>
      <c r="AS10" s="36">
        <f t="shared" si="4"/>
        <v>485110</v>
      </c>
      <c r="AT10" s="36">
        <f t="shared" si="5"/>
        <v>8150.25</v>
      </c>
      <c r="AU10" s="36">
        <v>188076</v>
      </c>
      <c r="AV10" s="36">
        <v>2445.11</v>
      </c>
      <c r="AW10" s="36">
        <v>32608</v>
      </c>
      <c r="AX10" s="36">
        <v>195.61</v>
      </c>
      <c r="AY10" s="36">
        <v>0</v>
      </c>
      <c r="AZ10" s="36">
        <v>0</v>
      </c>
      <c r="BA10" s="36">
        <v>338</v>
      </c>
      <c r="BB10" s="36">
        <v>50.8</v>
      </c>
      <c r="BC10" s="36">
        <v>3813</v>
      </c>
      <c r="BD10" s="36">
        <v>965.34</v>
      </c>
      <c r="BE10" s="36">
        <v>13147</v>
      </c>
      <c r="BF10" s="36">
        <v>531.65</v>
      </c>
      <c r="BG10" s="36">
        <v>124902</v>
      </c>
      <c r="BH10" s="36">
        <v>2552.21</v>
      </c>
      <c r="BI10" s="36">
        <f t="shared" si="6"/>
        <v>142200</v>
      </c>
      <c r="BJ10" s="36">
        <f t="shared" si="7"/>
        <v>4100</v>
      </c>
      <c r="BK10" s="36">
        <f t="shared" si="8"/>
        <v>627310</v>
      </c>
      <c r="BL10" s="36">
        <f t="shared" si="9"/>
        <v>12250.25</v>
      </c>
    </row>
    <row r="11" spans="1:64" x14ac:dyDescent="0.2">
      <c r="A11" s="25">
        <v>4</v>
      </c>
      <c r="B11" s="23" t="s">
        <v>90</v>
      </c>
      <c r="C11" s="36">
        <v>230012</v>
      </c>
      <c r="D11" s="36">
        <v>2400</v>
      </c>
      <c r="E11" s="36">
        <v>157949</v>
      </c>
      <c r="F11" s="36">
        <v>1841.44</v>
      </c>
      <c r="G11" s="36">
        <v>31885</v>
      </c>
      <c r="H11" s="36">
        <v>440.55</v>
      </c>
      <c r="I11" s="36">
        <v>2490</v>
      </c>
      <c r="J11" s="36">
        <v>125.78</v>
      </c>
      <c r="K11" s="36">
        <v>7538</v>
      </c>
      <c r="L11" s="36">
        <v>1233.06</v>
      </c>
      <c r="M11" s="36">
        <v>3689</v>
      </c>
      <c r="N11" s="36">
        <v>184.46</v>
      </c>
      <c r="O11" s="36">
        <v>278601</v>
      </c>
      <c r="P11" s="36">
        <v>3920</v>
      </c>
      <c r="Q11" s="36">
        <f t="shared" si="0"/>
        <v>397989</v>
      </c>
      <c r="R11" s="36">
        <f t="shared" si="1"/>
        <v>5600.2800000000007</v>
      </c>
      <c r="S11" s="36">
        <v>158679</v>
      </c>
      <c r="T11" s="36">
        <v>4093.71</v>
      </c>
      <c r="U11" s="36">
        <v>18455</v>
      </c>
      <c r="V11" s="36">
        <v>3137.53</v>
      </c>
      <c r="W11" s="36">
        <v>3139</v>
      </c>
      <c r="X11" s="36">
        <v>2450.65</v>
      </c>
      <c r="Y11" s="36">
        <v>1256</v>
      </c>
      <c r="Z11" s="36">
        <v>18.309999999999999</v>
      </c>
      <c r="AA11" s="36">
        <v>42</v>
      </c>
      <c r="AB11" s="36">
        <v>2.14</v>
      </c>
      <c r="AC11" s="36">
        <f t="shared" si="2"/>
        <v>181529</v>
      </c>
      <c r="AD11" s="36">
        <f t="shared" si="3"/>
        <v>9700.1999999999989</v>
      </c>
      <c r="AE11" s="36">
        <v>465</v>
      </c>
      <c r="AF11" s="36">
        <v>4.08</v>
      </c>
      <c r="AG11" s="36">
        <v>5849</v>
      </c>
      <c r="AH11" s="36">
        <v>58.04</v>
      </c>
      <c r="AI11" s="36">
        <v>7174</v>
      </c>
      <c r="AJ11" s="36">
        <v>1047.5899999999999</v>
      </c>
      <c r="AK11" s="36">
        <v>3469</v>
      </c>
      <c r="AL11" s="36">
        <v>34.11</v>
      </c>
      <c r="AM11" s="36">
        <v>662</v>
      </c>
      <c r="AN11" s="36">
        <v>6.17</v>
      </c>
      <c r="AO11" s="36">
        <v>25136</v>
      </c>
      <c r="AP11" s="36">
        <v>250.83</v>
      </c>
      <c r="AQ11" s="36">
        <v>745</v>
      </c>
      <c r="AR11" s="36">
        <v>37.130000000000003</v>
      </c>
      <c r="AS11" s="36">
        <f t="shared" si="4"/>
        <v>622273</v>
      </c>
      <c r="AT11" s="36">
        <f t="shared" si="5"/>
        <v>16701.3</v>
      </c>
      <c r="AU11" s="36">
        <v>124455</v>
      </c>
      <c r="AV11" s="36">
        <v>3340.04</v>
      </c>
      <c r="AW11" s="36">
        <v>43565</v>
      </c>
      <c r="AX11" s="36">
        <v>1168.94</v>
      </c>
      <c r="AY11" s="36">
        <v>3011</v>
      </c>
      <c r="AZ11" s="36">
        <v>437.44</v>
      </c>
      <c r="BA11" s="36">
        <v>404</v>
      </c>
      <c r="BB11" s="36">
        <v>54.97</v>
      </c>
      <c r="BC11" s="36">
        <v>2415</v>
      </c>
      <c r="BD11" s="36">
        <v>1704.99</v>
      </c>
      <c r="BE11" s="36">
        <v>6267</v>
      </c>
      <c r="BF11" s="36">
        <v>908.23</v>
      </c>
      <c r="BG11" s="36">
        <v>93984</v>
      </c>
      <c r="BH11" s="36">
        <v>13694.39</v>
      </c>
      <c r="BI11" s="36">
        <f t="shared" si="6"/>
        <v>106081</v>
      </c>
      <c r="BJ11" s="36">
        <f t="shared" si="7"/>
        <v>16800.02</v>
      </c>
      <c r="BK11" s="36">
        <f t="shared" si="8"/>
        <v>728354</v>
      </c>
      <c r="BL11" s="36">
        <f t="shared" si="9"/>
        <v>33501.32</v>
      </c>
    </row>
    <row r="12" spans="1:64" x14ac:dyDescent="0.2">
      <c r="A12" s="25">
        <v>5</v>
      </c>
      <c r="B12" s="23" t="s">
        <v>91</v>
      </c>
      <c r="C12" s="36">
        <v>203435</v>
      </c>
      <c r="D12" s="36">
        <v>2409.98</v>
      </c>
      <c r="E12" s="36">
        <v>45063</v>
      </c>
      <c r="F12" s="36">
        <v>528.39</v>
      </c>
      <c r="G12" s="36">
        <v>20161</v>
      </c>
      <c r="H12" s="36">
        <v>235.97</v>
      </c>
      <c r="I12" s="36">
        <v>1906</v>
      </c>
      <c r="J12" s="36">
        <v>15.78</v>
      </c>
      <c r="K12" s="36">
        <v>14486</v>
      </c>
      <c r="L12" s="36">
        <v>255.84</v>
      </c>
      <c r="M12" s="36">
        <v>771</v>
      </c>
      <c r="N12" s="36">
        <v>38.450000000000003</v>
      </c>
      <c r="O12" s="36">
        <v>185428</v>
      </c>
      <c r="P12" s="36">
        <v>2247.04</v>
      </c>
      <c r="Q12" s="36">
        <f t="shared" si="0"/>
        <v>264890</v>
      </c>
      <c r="R12" s="36">
        <f t="shared" si="1"/>
        <v>3209.9900000000002</v>
      </c>
      <c r="S12" s="36">
        <v>14638</v>
      </c>
      <c r="T12" s="36">
        <v>752.09</v>
      </c>
      <c r="U12" s="36">
        <v>653</v>
      </c>
      <c r="V12" s="36">
        <v>538.28</v>
      </c>
      <c r="W12" s="36">
        <v>50295</v>
      </c>
      <c r="X12" s="36">
        <v>429.73</v>
      </c>
      <c r="Y12" s="36">
        <v>38972</v>
      </c>
      <c r="Z12" s="36">
        <v>429.94</v>
      </c>
      <c r="AA12" s="36">
        <v>1287</v>
      </c>
      <c r="AB12" s="36">
        <v>64.52</v>
      </c>
      <c r="AC12" s="36">
        <f t="shared" si="2"/>
        <v>104558</v>
      </c>
      <c r="AD12" s="36">
        <f t="shared" si="3"/>
        <v>2150.04</v>
      </c>
      <c r="AE12" s="36">
        <v>0</v>
      </c>
      <c r="AF12" s="36">
        <v>0</v>
      </c>
      <c r="AG12" s="36">
        <v>8372</v>
      </c>
      <c r="AH12" s="36">
        <v>24.81</v>
      </c>
      <c r="AI12" s="36">
        <v>1279</v>
      </c>
      <c r="AJ12" s="36">
        <v>114.13</v>
      </c>
      <c r="AK12" s="36">
        <v>6470</v>
      </c>
      <c r="AL12" s="36">
        <v>34.61</v>
      </c>
      <c r="AM12" s="36">
        <v>602</v>
      </c>
      <c r="AN12" s="36">
        <v>3.19</v>
      </c>
      <c r="AO12" s="36">
        <v>23037</v>
      </c>
      <c r="AP12" s="36">
        <v>123.43</v>
      </c>
      <c r="AQ12" s="36">
        <v>367</v>
      </c>
      <c r="AR12" s="36">
        <v>18.440000000000001</v>
      </c>
      <c r="AS12" s="36">
        <f t="shared" si="4"/>
        <v>409208</v>
      </c>
      <c r="AT12" s="36">
        <f t="shared" si="5"/>
        <v>5660.2000000000007</v>
      </c>
      <c r="AU12" s="36">
        <v>143223</v>
      </c>
      <c r="AV12" s="36">
        <v>1980.99</v>
      </c>
      <c r="AW12" s="36">
        <v>50134</v>
      </c>
      <c r="AX12" s="36">
        <v>693.36</v>
      </c>
      <c r="AY12" s="36">
        <v>0</v>
      </c>
      <c r="AZ12" s="36">
        <v>0</v>
      </c>
      <c r="BA12" s="36">
        <v>0</v>
      </c>
      <c r="BB12" s="36">
        <v>0</v>
      </c>
      <c r="BC12" s="36">
        <v>3006</v>
      </c>
      <c r="BD12" s="36">
        <v>800.12</v>
      </c>
      <c r="BE12" s="36">
        <v>0</v>
      </c>
      <c r="BF12" s="36">
        <v>0</v>
      </c>
      <c r="BG12" s="36">
        <v>88621</v>
      </c>
      <c r="BH12" s="36">
        <v>1399.92</v>
      </c>
      <c r="BI12" s="36">
        <f t="shared" si="6"/>
        <v>91627</v>
      </c>
      <c r="BJ12" s="36">
        <f t="shared" si="7"/>
        <v>2200.04</v>
      </c>
      <c r="BK12" s="36">
        <f t="shared" si="8"/>
        <v>500835</v>
      </c>
      <c r="BL12" s="36">
        <f t="shared" si="9"/>
        <v>7860.2400000000007</v>
      </c>
    </row>
    <row r="13" spans="1:64" x14ac:dyDescent="0.2">
      <c r="A13" s="25">
        <v>6</v>
      </c>
      <c r="B13" s="23" t="s">
        <v>92</v>
      </c>
      <c r="C13" s="36">
        <v>130603</v>
      </c>
      <c r="D13" s="36">
        <v>895.06</v>
      </c>
      <c r="E13" s="36">
        <v>37060</v>
      </c>
      <c r="F13" s="36">
        <v>366.22</v>
      </c>
      <c r="G13" s="36">
        <v>20367</v>
      </c>
      <c r="H13" s="36">
        <v>201.84</v>
      </c>
      <c r="I13" s="36">
        <v>881</v>
      </c>
      <c r="J13" s="36">
        <v>17.91</v>
      </c>
      <c r="K13" s="36">
        <v>4693</v>
      </c>
      <c r="L13" s="36">
        <v>232.82</v>
      </c>
      <c r="M13" s="36">
        <v>693</v>
      </c>
      <c r="N13" s="36">
        <v>34.630000000000003</v>
      </c>
      <c r="O13" s="36">
        <v>121274</v>
      </c>
      <c r="P13" s="36">
        <v>1058.4000000000001</v>
      </c>
      <c r="Q13" s="36">
        <f t="shared" si="0"/>
        <v>173237</v>
      </c>
      <c r="R13" s="36">
        <f t="shared" si="1"/>
        <v>1512.01</v>
      </c>
      <c r="S13" s="36">
        <v>18464</v>
      </c>
      <c r="T13" s="36">
        <v>230.7</v>
      </c>
      <c r="U13" s="36">
        <v>1975</v>
      </c>
      <c r="V13" s="36">
        <v>117.43</v>
      </c>
      <c r="W13" s="36">
        <v>664</v>
      </c>
      <c r="X13" s="36">
        <v>115.31</v>
      </c>
      <c r="Y13" s="36">
        <v>24565</v>
      </c>
      <c r="Z13" s="36">
        <v>306.54000000000002</v>
      </c>
      <c r="AA13" s="36">
        <v>915</v>
      </c>
      <c r="AB13" s="36">
        <v>45.83</v>
      </c>
      <c r="AC13" s="36">
        <f t="shared" si="2"/>
        <v>45668</v>
      </c>
      <c r="AD13" s="36">
        <f t="shared" si="3"/>
        <v>769.98</v>
      </c>
      <c r="AE13" s="36">
        <v>0</v>
      </c>
      <c r="AF13" s="36">
        <v>0</v>
      </c>
      <c r="AG13" s="36">
        <v>1170</v>
      </c>
      <c r="AH13" s="36">
        <v>11.04</v>
      </c>
      <c r="AI13" s="36">
        <v>470</v>
      </c>
      <c r="AJ13" s="36">
        <v>58.32</v>
      </c>
      <c r="AK13" s="36">
        <v>174</v>
      </c>
      <c r="AL13" s="36">
        <v>0.15</v>
      </c>
      <c r="AM13" s="36">
        <v>1141</v>
      </c>
      <c r="AN13" s="36">
        <v>10.199999999999999</v>
      </c>
      <c r="AO13" s="36">
        <v>12060</v>
      </c>
      <c r="AP13" s="36">
        <v>119.96</v>
      </c>
      <c r="AQ13" s="36">
        <v>360</v>
      </c>
      <c r="AR13" s="36">
        <v>17.86</v>
      </c>
      <c r="AS13" s="36">
        <f t="shared" si="4"/>
        <v>233920</v>
      </c>
      <c r="AT13" s="36">
        <f t="shared" si="5"/>
        <v>2481.66</v>
      </c>
      <c r="AU13" s="36">
        <v>81873</v>
      </c>
      <c r="AV13" s="36">
        <v>868.7</v>
      </c>
      <c r="AW13" s="36">
        <v>28657</v>
      </c>
      <c r="AX13" s="36">
        <v>303.99</v>
      </c>
      <c r="AY13" s="36">
        <v>0</v>
      </c>
      <c r="AZ13" s="36">
        <v>0</v>
      </c>
      <c r="BA13" s="36">
        <v>0</v>
      </c>
      <c r="BB13" s="36">
        <v>0</v>
      </c>
      <c r="BC13" s="36">
        <v>1156</v>
      </c>
      <c r="BD13" s="36">
        <v>159.59</v>
      </c>
      <c r="BE13" s="36">
        <v>0</v>
      </c>
      <c r="BF13" s="36">
        <v>0</v>
      </c>
      <c r="BG13" s="36">
        <v>24919</v>
      </c>
      <c r="BH13" s="36">
        <v>740.4</v>
      </c>
      <c r="BI13" s="36">
        <f t="shared" si="6"/>
        <v>26075</v>
      </c>
      <c r="BJ13" s="36">
        <f t="shared" si="7"/>
        <v>899.99</v>
      </c>
      <c r="BK13" s="36">
        <f t="shared" si="8"/>
        <v>259995</v>
      </c>
      <c r="BL13" s="36">
        <f t="shared" si="9"/>
        <v>3381.6499999999996</v>
      </c>
    </row>
    <row r="14" spans="1:64" x14ac:dyDescent="0.2">
      <c r="A14" s="25">
        <v>7</v>
      </c>
      <c r="B14" s="23" t="s">
        <v>93</v>
      </c>
      <c r="C14" s="36">
        <v>214400</v>
      </c>
      <c r="D14" s="36">
        <v>2000</v>
      </c>
      <c r="E14" s="36">
        <v>107245</v>
      </c>
      <c r="F14" s="36">
        <v>1003.05</v>
      </c>
      <c r="G14" s="36">
        <v>48263</v>
      </c>
      <c r="H14" s="36">
        <v>282.83</v>
      </c>
      <c r="I14" s="36">
        <v>2269</v>
      </c>
      <c r="J14" s="36">
        <v>51.01</v>
      </c>
      <c r="K14" s="36">
        <v>3386</v>
      </c>
      <c r="L14" s="36">
        <v>646</v>
      </c>
      <c r="M14" s="36">
        <v>186</v>
      </c>
      <c r="N14" s="36">
        <v>12.88</v>
      </c>
      <c r="O14" s="36">
        <v>124387</v>
      </c>
      <c r="P14" s="36">
        <v>1295.1199999999999</v>
      </c>
      <c r="Q14" s="36">
        <f t="shared" si="0"/>
        <v>327300</v>
      </c>
      <c r="R14" s="36">
        <f t="shared" si="1"/>
        <v>3700.0600000000004</v>
      </c>
      <c r="S14" s="36">
        <v>34378</v>
      </c>
      <c r="T14" s="36">
        <v>1025.99</v>
      </c>
      <c r="U14" s="36">
        <v>6878</v>
      </c>
      <c r="V14" s="36">
        <v>674.46</v>
      </c>
      <c r="W14" s="36">
        <v>5168</v>
      </c>
      <c r="X14" s="36">
        <v>190.08</v>
      </c>
      <c r="Y14" s="36">
        <v>10876</v>
      </c>
      <c r="Z14" s="36">
        <v>9.52</v>
      </c>
      <c r="AA14" s="36">
        <v>183</v>
      </c>
      <c r="AB14" s="36">
        <v>0.01</v>
      </c>
      <c r="AC14" s="36">
        <f t="shared" si="2"/>
        <v>57300</v>
      </c>
      <c r="AD14" s="36">
        <f t="shared" si="3"/>
        <v>1900.05</v>
      </c>
      <c r="AE14" s="36">
        <v>0</v>
      </c>
      <c r="AF14" s="36">
        <v>0</v>
      </c>
      <c r="AG14" s="36">
        <v>1950</v>
      </c>
      <c r="AH14" s="36">
        <v>30</v>
      </c>
      <c r="AI14" s="36">
        <v>2250</v>
      </c>
      <c r="AJ14" s="36">
        <v>100</v>
      </c>
      <c r="AK14" s="36">
        <v>197</v>
      </c>
      <c r="AL14" s="36">
        <v>1.72</v>
      </c>
      <c r="AM14" s="36">
        <v>197</v>
      </c>
      <c r="AN14" s="36">
        <v>3.4</v>
      </c>
      <c r="AO14" s="36">
        <v>9306</v>
      </c>
      <c r="AP14" s="36">
        <v>164.91</v>
      </c>
      <c r="AQ14" s="36">
        <v>245</v>
      </c>
      <c r="AR14" s="36">
        <v>3.33</v>
      </c>
      <c r="AS14" s="36">
        <f t="shared" si="4"/>
        <v>398500</v>
      </c>
      <c r="AT14" s="36">
        <f t="shared" si="5"/>
        <v>5900.14</v>
      </c>
      <c r="AU14" s="36">
        <v>186834</v>
      </c>
      <c r="AV14" s="36">
        <v>2242.02</v>
      </c>
      <c r="AW14" s="36">
        <v>26163</v>
      </c>
      <c r="AX14" s="36">
        <v>157</v>
      </c>
      <c r="AY14" s="36">
        <v>0</v>
      </c>
      <c r="AZ14" s="36">
        <v>0</v>
      </c>
      <c r="BA14" s="36">
        <v>208</v>
      </c>
      <c r="BB14" s="36">
        <v>31.57</v>
      </c>
      <c r="BC14" s="36">
        <v>13870</v>
      </c>
      <c r="BD14" s="36">
        <v>418.7</v>
      </c>
      <c r="BE14" s="36">
        <v>9169</v>
      </c>
      <c r="BF14" s="36">
        <v>461.57</v>
      </c>
      <c r="BG14" s="36">
        <v>109153</v>
      </c>
      <c r="BH14" s="36">
        <v>3288.16</v>
      </c>
      <c r="BI14" s="36">
        <f t="shared" si="6"/>
        <v>132400</v>
      </c>
      <c r="BJ14" s="36">
        <f t="shared" si="7"/>
        <v>4200</v>
      </c>
      <c r="BK14" s="36">
        <f t="shared" si="8"/>
        <v>530900</v>
      </c>
      <c r="BL14" s="36">
        <f t="shared" si="9"/>
        <v>10100.14</v>
      </c>
    </row>
    <row r="15" spans="1:64" x14ac:dyDescent="0.2">
      <c r="A15" s="25">
        <v>8</v>
      </c>
      <c r="B15" s="23" t="s">
        <v>94</v>
      </c>
      <c r="C15" s="36">
        <v>132020</v>
      </c>
      <c r="D15" s="36">
        <v>1250</v>
      </c>
      <c r="E15" s="36">
        <v>54352</v>
      </c>
      <c r="F15" s="36">
        <v>420.05</v>
      </c>
      <c r="G15" s="36">
        <v>26092</v>
      </c>
      <c r="H15" s="36">
        <v>159.55000000000001</v>
      </c>
      <c r="I15" s="36">
        <v>750</v>
      </c>
      <c r="J15" s="36">
        <v>11.99</v>
      </c>
      <c r="K15" s="36">
        <v>11299</v>
      </c>
      <c r="L15" s="36">
        <v>767.97</v>
      </c>
      <c r="M15" s="36">
        <v>293</v>
      </c>
      <c r="N15" s="36">
        <v>11.57</v>
      </c>
      <c r="O15" s="36">
        <v>37703</v>
      </c>
      <c r="P15" s="36">
        <v>490.01</v>
      </c>
      <c r="Q15" s="36">
        <f t="shared" si="0"/>
        <v>198421</v>
      </c>
      <c r="R15" s="36">
        <f t="shared" si="1"/>
        <v>2450.0100000000002</v>
      </c>
      <c r="S15" s="36">
        <v>55037</v>
      </c>
      <c r="T15" s="36">
        <v>1091.96</v>
      </c>
      <c r="U15" s="36">
        <v>3985</v>
      </c>
      <c r="V15" s="36">
        <v>682.56</v>
      </c>
      <c r="W15" s="36">
        <v>2416</v>
      </c>
      <c r="X15" s="36">
        <v>294</v>
      </c>
      <c r="Y15" s="36">
        <v>17252</v>
      </c>
      <c r="Z15" s="36">
        <v>31.58</v>
      </c>
      <c r="AA15" s="36">
        <v>412</v>
      </c>
      <c r="AB15" s="36">
        <v>0.57999999999999996</v>
      </c>
      <c r="AC15" s="36">
        <f t="shared" si="2"/>
        <v>78690</v>
      </c>
      <c r="AD15" s="36">
        <f t="shared" si="3"/>
        <v>2100.1</v>
      </c>
      <c r="AE15" s="36">
        <v>0</v>
      </c>
      <c r="AF15" s="36">
        <v>0</v>
      </c>
      <c r="AG15" s="36">
        <v>880</v>
      </c>
      <c r="AH15" s="36">
        <v>15</v>
      </c>
      <c r="AI15" s="36">
        <v>2890</v>
      </c>
      <c r="AJ15" s="36">
        <v>135</v>
      </c>
      <c r="AK15" s="36">
        <v>134</v>
      </c>
      <c r="AL15" s="36">
        <v>1.46</v>
      </c>
      <c r="AM15" s="36">
        <v>157</v>
      </c>
      <c r="AN15" s="36">
        <v>2.99</v>
      </c>
      <c r="AO15" s="36">
        <v>24009</v>
      </c>
      <c r="AP15" s="36">
        <v>295.55</v>
      </c>
      <c r="AQ15" s="36">
        <v>522</v>
      </c>
      <c r="AR15" s="36">
        <v>5.86</v>
      </c>
      <c r="AS15" s="36">
        <f t="shared" si="4"/>
        <v>305181</v>
      </c>
      <c r="AT15" s="36">
        <f t="shared" si="5"/>
        <v>5000.1100000000006</v>
      </c>
      <c r="AU15" s="36">
        <v>116674</v>
      </c>
      <c r="AV15" s="36">
        <v>1050.01</v>
      </c>
      <c r="AW15" s="36">
        <v>13507</v>
      </c>
      <c r="AX15" s="36">
        <v>94.44</v>
      </c>
      <c r="AY15" s="36">
        <v>0</v>
      </c>
      <c r="AZ15" s="36">
        <v>0</v>
      </c>
      <c r="BA15" s="36">
        <v>183</v>
      </c>
      <c r="BB15" s="36">
        <v>27.96</v>
      </c>
      <c r="BC15" s="36">
        <v>1767</v>
      </c>
      <c r="BD15" s="36">
        <v>353.89</v>
      </c>
      <c r="BE15" s="36">
        <v>13919</v>
      </c>
      <c r="BF15" s="36">
        <v>556.67999999999995</v>
      </c>
      <c r="BG15" s="36">
        <v>77131</v>
      </c>
      <c r="BH15" s="36">
        <v>2361.5100000000002</v>
      </c>
      <c r="BI15" s="36">
        <f t="shared" si="6"/>
        <v>93000</v>
      </c>
      <c r="BJ15" s="36">
        <f t="shared" si="7"/>
        <v>3300.04</v>
      </c>
      <c r="BK15" s="36">
        <f t="shared" si="8"/>
        <v>398181</v>
      </c>
      <c r="BL15" s="36">
        <f t="shared" si="9"/>
        <v>8300.1500000000015</v>
      </c>
    </row>
    <row r="16" spans="1:64" x14ac:dyDescent="0.2">
      <c r="A16" s="25">
        <v>9</v>
      </c>
      <c r="B16" s="23" t="s">
        <v>95</v>
      </c>
      <c r="C16" s="36">
        <v>217849</v>
      </c>
      <c r="D16" s="36">
        <v>1279.99</v>
      </c>
      <c r="E16" s="36">
        <v>109438</v>
      </c>
      <c r="F16" s="36">
        <v>1144.6600000000001</v>
      </c>
      <c r="G16" s="36">
        <v>19819</v>
      </c>
      <c r="H16" s="36">
        <v>247.76</v>
      </c>
      <c r="I16" s="36">
        <v>692</v>
      </c>
      <c r="J16" s="36">
        <v>30.05</v>
      </c>
      <c r="K16" s="36">
        <v>1681</v>
      </c>
      <c r="L16" s="36">
        <v>245.3</v>
      </c>
      <c r="M16" s="36">
        <v>728</v>
      </c>
      <c r="N16" s="36">
        <v>36.549999999999997</v>
      </c>
      <c r="O16" s="36">
        <v>230762</v>
      </c>
      <c r="P16" s="36">
        <v>1890.01</v>
      </c>
      <c r="Q16" s="36">
        <f t="shared" si="0"/>
        <v>329660</v>
      </c>
      <c r="R16" s="36">
        <f t="shared" si="1"/>
        <v>2700.0000000000005</v>
      </c>
      <c r="S16" s="36">
        <v>65518</v>
      </c>
      <c r="T16" s="36">
        <v>980.75</v>
      </c>
      <c r="U16" s="36">
        <v>8020</v>
      </c>
      <c r="V16" s="36">
        <v>801.49</v>
      </c>
      <c r="W16" s="36">
        <v>392</v>
      </c>
      <c r="X16" s="36">
        <v>177.72</v>
      </c>
      <c r="Y16" s="36">
        <v>0</v>
      </c>
      <c r="Z16" s="36">
        <v>0</v>
      </c>
      <c r="AA16" s="36">
        <v>0</v>
      </c>
      <c r="AB16" s="36">
        <v>0</v>
      </c>
      <c r="AC16" s="36">
        <f t="shared" si="2"/>
        <v>73930</v>
      </c>
      <c r="AD16" s="36">
        <f t="shared" si="3"/>
        <v>1959.96</v>
      </c>
      <c r="AE16" s="36">
        <v>128</v>
      </c>
      <c r="AF16" s="36">
        <v>1.19</v>
      </c>
      <c r="AG16" s="36">
        <v>1815</v>
      </c>
      <c r="AH16" s="36">
        <v>18.13</v>
      </c>
      <c r="AI16" s="36">
        <v>933</v>
      </c>
      <c r="AJ16" s="36">
        <v>142.18</v>
      </c>
      <c r="AK16" s="36">
        <v>363</v>
      </c>
      <c r="AL16" s="36">
        <v>3.46</v>
      </c>
      <c r="AM16" s="36">
        <v>512</v>
      </c>
      <c r="AN16" s="36">
        <v>4.8899999999999997</v>
      </c>
      <c r="AO16" s="36">
        <v>23007</v>
      </c>
      <c r="AP16" s="36">
        <v>230.12</v>
      </c>
      <c r="AQ16" s="36">
        <v>684</v>
      </c>
      <c r="AR16" s="36">
        <v>34.299999999999997</v>
      </c>
      <c r="AS16" s="36">
        <f t="shared" si="4"/>
        <v>430348</v>
      </c>
      <c r="AT16" s="36">
        <f t="shared" si="5"/>
        <v>5059.9300000000012</v>
      </c>
      <c r="AU16" s="36">
        <v>129109</v>
      </c>
      <c r="AV16" s="36">
        <v>1517.99</v>
      </c>
      <c r="AW16" s="36">
        <v>45188</v>
      </c>
      <c r="AX16" s="36">
        <v>531.33000000000004</v>
      </c>
      <c r="AY16" s="36">
        <v>688</v>
      </c>
      <c r="AZ16" s="36">
        <v>32.72</v>
      </c>
      <c r="BA16" s="36">
        <v>427</v>
      </c>
      <c r="BB16" s="36">
        <v>19.82</v>
      </c>
      <c r="BC16" s="36">
        <v>1404</v>
      </c>
      <c r="BD16" s="36">
        <v>341.14</v>
      </c>
      <c r="BE16" s="36">
        <v>5084</v>
      </c>
      <c r="BF16" s="36">
        <v>253.67</v>
      </c>
      <c r="BG16" s="36">
        <v>37065</v>
      </c>
      <c r="BH16" s="36">
        <v>1852.61</v>
      </c>
      <c r="BI16" s="36">
        <f t="shared" si="6"/>
        <v>44668</v>
      </c>
      <c r="BJ16" s="36">
        <f t="shared" si="7"/>
        <v>2499.96</v>
      </c>
      <c r="BK16" s="36">
        <f t="shared" si="8"/>
        <v>475016</v>
      </c>
      <c r="BL16" s="36">
        <f t="shared" si="9"/>
        <v>7559.8900000000012</v>
      </c>
    </row>
    <row r="17" spans="1:64" x14ac:dyDescent="0.2">
      <c r="A17" s="25">
        <v>10</v>
      </c>
      <c r="B17" s="23" t="s">
        <v>96</v>
      </c>
      <c r="C17" s="36">
        <v>48400</v>
      </c>
      <c r="D17" s="36">
        <v>415</v>
      </c>
      <c r="E17" s="36">
        <v>16832</v>
      </c>
      <c r="F17" s="36">
        <v>111.71</v>
      </c>
      <c r="G17" s="36">
        <v>11787</v>
      </c>
      <c r="H17" s="36">
        <v>78.209999999999994</v>
      </c>
      <c r="I17" s="36">
        <v>218</v>
      </c>
      <c r="J17" s="36">
        <v>2.29</v>
      </c>
      <c r="K17" s="36">
        <v>3750</v>
      </c>
      <c r="L17" s="36">
        <v>170.97</v>
      </c>
      <c r="M17" s="36">
        <v>143</v>
      </c>
      <c r="N17" s="36">
        <v>3.44</v>
      </c>
      <c r="O17" s="36">
        <v>22145</v>
      </c>
      <c r="P17" s="36">
        <v>217.01</v>
      </c>
      <c r="Q17" s="36">
        <f t="shared" si="0"/>
        <v>69200</v>
      </c>
      <c r="R17" s="36">
        <f t="shared" si="1"/>
        <v>699.97</v>
      </c>
      <c r="S17" s="36">
        <v>16713</v>
      </c>
      <c r="T17" s="36">
        <v>300.35000000000002</v>
      </c>
      <c r="U17" s="36">
        <v>450</v>
      </c>
      <c r="V17" s="36">
        <v>78.03</v>
      </c>
      <c r="W17" s="36">
        <v>229</v>
      </c>
      <c r="X17" s="36">
        <v>3.89</v>
      </c>
      <c r="Y17" s="36">
        <v>4858</v>
      </c>
      <c r="Z17" s="36">
        <v>7.81</v>
      </c>
      <c r="AA17" s="36">
        <v>132</v>
      </c>
      <c r="AB17" s="36">
        <v>0</v>
      </c>
      <c r="AC17" s="36">
        <f t="shared" si="2"/>
        <v>22250</v>
      </c>
      <c r="AD17" s="36">
        <f t="shared" si="3"/>
        <v>390.08</v>
      </c>
      <c r="AE17" s="36">
        <v>0</v>
      </c>
      <c r="AF17" s="36">
        <v>0</v>
      </c>
      <c r="AG17" s="36">
        <v>650</v>
      </c>
      <c r="AH17" s="36">
        <v>15</v>
      </c>
      <c r="AI17" s="36">
        <v>960</v>
      </c>
      <c r="AJ17" s="36">
        <v>60</v>
      </c>
      <c r="AK17" s="36">
        <v>135</v>
      </c>
      <c r="AL17" s="36">
        <v>0.56999999999999995</v>
      </c>
      <c r="AM17" s="36">
        <v>150</v>
      </c>
      <c r="AN17" s="36">
        <v>3.79</v>
      </c>
      <c r="AO17" s="36">
        <v>18925</v>
      </c>
      <c r="AP17" s="36">
        <v>120.63</v>
      </c>
      <c r="AQ17" s="36">
        <v>437</v>
      </c>
      <c r="AR17" s="36">
        <v>2.3199999999999998</v>
      </c>
      <c r="AS17" s="36">
        <f t="shared" si="4"/>
        <v>112270</v>
      </c>
      <c r="AT17" s="36">
        <f t="shared" si="5"/>
        <v>1290.04</v>
      </c>
      <c r="AU17" s="36">
        <v>52781</v>
      </c>
      <c r="AV17" s="36">
        <v>580.5</v>
      </c>
      <c r="AW17" s="36">
        <v>10454</v>
      </c>
      <c r="AX17" s="36">
        <v>52.27</v>
      </c>
      <c r="AY17" s="36">
        <v>0</v>
      </c>
      <c r="AZ17" s="36">
        <v>0</v>
      </c>
      <c r="BA17" s="36">
        <v>215</v>
      </c>
      <c r="BB17" s="36">
        <v>21.15</v>
      </c>
      <c r="BC17" s="36">
        <v>441</v>
      </c>
      <c r="BD17" s="36">
        <v>86.52</v>
      </c>
      <c r="BE17" s="36">
        <v>3191</v>
      </c>
      <c r="BF17" s="36">
        <v>95.93</v>
      </c>
      <c r="BG17" s="36">
        <v>46603</v>
      </c>
      <c r="BH17" s="36">
        <v>1396.38</v>
      </c>
      <c r="BI17" s="36">
        <f t="shared" si="6"/>
        <v>50450</v>
      </c>
      <c r="BJ17" s="36">
        <f t="shared" si="7"/>
        <v>1599.98</v>
      </c>
      <c r="BK17" s="36">
        <f t="shared" si="8"/>
        <v>162720</v>
      </c>
      <c r="BL17" s="36">
        <f t="shared" si="9"/>
        <v>2890.02</v>
      </c>
    </row>
    <row r="18" spans="1:64" x14ac:dyDescent="0.2">
      <c r="A18" s="25">
        <v>11</v>
      </c>
      <c r="B18" s="23" t="s">
        <v>97</v>
      </c>
      <c r="C18" s="36">
        <v>92949</v>
      </c>
      <c r="D18" s="36">
        <v>754.99</v>
      </c>
      <c r="E18" s="36">
        <v>45829</v>
      </c>
      <c r="F18" s="36">
        <v>417.46</v>
      </c>
      <c r="G18" s="36">
        <v>27669</v>
      </c>
      <c r="H18" s="36">
        <v>232.85</v>
      </c>
      <c r="I18" s="36">
        <v>6604</v>
      </c>
      <c r="J18" s="36">
        <v>106.17</v>
      </c>
      <c r="K18" s="36">
        <v>27185</v>
      </c>
      <c r="L18" s="36">
        <v>776.4</v>
      </c>
      <c r="M18" s="36">
        <v>2327</v>
      </c>
      <c r="N18" s="36">
        <v>116.47</v>
      </c>
      <c r="O18" s="36">
        <v>120797</v>
      </c>
      <c r="P18" s="36">
        <v>1438.53</v>
      </c>
      <c r="Q18" s="36">
        <f t="shared" si="0"/>
        <v>172567</v>
      </c>
      <c r="R18" s="36">
        <f t="shared" si="1"/>
        <v>2055.02</v>
      </c>
      <c r="S18" s="36">
        <v>63261</v>
      </c>
      <c r="T18" s="36">
        <v>797.64</v>
      </c>
      <c r="U18" s="36">
        <v>2984</v>
      </c>
      <c r="V18" s="36">
        <v>533.33000000000004</v>
      </c>
      <c r="W18" s="36">
        <v>282</v>
      </c>
      <c r="X18" s="36">
        <v>169.09</v>
      </c>
      <c r="Y18" s="36">
        <v>0</v>
      </c>
      <c r="Z18" s="36">
        <v>0</v>
      </c>
      <c r="AA18" s="36">
        <v>0</v>
      </c>
      <c r="AB18" s="36">
        <v>0</v>
      </c>
      <c r="AC18" s="36">
        <f t="shared" si="2"/>
        <v>66527</v>
      </c>
      <c r="AD18" s="36">
        <f t="shared" si="3"/>
        <v>1500.06</v>
      </c>
      <c r="AE18" s="36">
        <v>4471</v>
      </c>
      <c r="AF18" s="36">
        <v>15.61</v>
      </c>
      <c r="AG18" s="36">
        <v>2864</v>
      </c>
      <c r="AH18" s="36">
        <v>20</v>
      </c>
      <c r="AI18" s="36">
        <v>2309</v>
      </c>
      <c r="AJ18" s="36">
        <v>80.05</v>
      </c>
      <c r="AK18" s="36">
        <v>1772</v>
      </c>
      <c r="AL18" s="36">
        <v>17.29</v>
      </c>
      <c r="AM18" s="36">
        <v>5317</v>
      </c>
      <c r="AN18" s="36">
        <v>37.119999999999997</v>
      </c>
      <c r="AO18" s="36">
        <v>8599</v>
      </c>
      <c r="AP18" s="36">
        <v>30.04</v>
      </c>
      <c r="AQ18" s="36">
        <v>81</v>
      </c>
      <c r="AR18" s="36">
        <v>4.03</v>
      </c>
      <c r="AS18" s="36">
        <f t="shared" si="4"/>
        <v>264426</v>
      </c>
      <c r="AT18" s="36">
        <f t="shared" si="5"/>
        <v>3755.19</v>
      </c>
      <c r="AU18" s="36">
        <v>66118</v>
      </c>
      <c r="AV18" s="36">
        <v>938.71</v>
      </c>
      <c r="AW18" s="36">
        <v>23142</v>
      </c>
      <c r="AX18" s="36">
        <v>328.57</v>
      </c>
      <c r="AY18" s="36">
        <v>0</v>
      </c>
      <c r="AZ18" s="36">
        <v>0</v>
      </c>
      <c r="BA18" s="36">
        <v>0</v>
      </c>
      <c r="BB18" s="36">
        <v>0</v>
      </c>
      <c r="BC18" s="36">
        <v>9757</v>
      </c>
      <c r="BD18" s="36">
        <v>391.47</v>
      </c>
      <c r="BE18" s="36">
        <v>0</v>
      </c>
      <c r="BF18" s="36">
        <v>0</v>
      </c>
      <c r="BG18" s="36">
        <v>40162</v>
      </c>
      <c r="BH18" s="36">
        <v>808.54</v>
      </c>
      <c r="BI18" s="36">
        <f t="shared" si="6"/>
        <v>49919</v>
      </c>
      <c r="BJ18" s="36">
        <f t="shared" si="7"/>
        <v>1200.01</v>
      </c>
      <c r="BK18" s="36">
        <f t="shared" si="8"/>
        <v>314345</v>
      </c>
      <c r="BL18" s="36">
        <f t="shared" si="9"/>
        <v>4955.2</v>
      </c>
    </row>
    <row r="19" spans="1:64" x14ac:dyDescent="0.2">
      <c r="A19" s="25">
        <v>12</v>
      </c>
      <c r="B19" s="23" t="s">
        <v>98</v>
      </c>
      <c r="C19" s="36">
        <v>195569</v>
      </c>
      <c r="D19" s="36">
        <v>1424.99</v>
      </c>
      <c r="E19" s="36">
        <v>17501</v>
      </c>
      <c r="F19" s="36">
        <v>288.60000000000002</v>
      </c>
      <c r="G19" s="36">
        <v>14498</v>
      </c>
      <c r="H19" s="36">
        <v>242.62</v>
      </c>
      <c r="I19" s="36">
        <v>7768</v>
      </c>
      <c r="J19" s="36">
        <v>130.33000000000001</v>
      </c>
      <c r="K19" s="36">
        <v>10135</v>
      </c>
      <c r="L19" s="36">
        <v>256.07</v>
      </c>
      <c r="M19" s="36">
        <v>769</v>
      </c>
      <c r="N19" s="36">
        <v>38.4</v>
      </c>
      <c r="O19" s="36">
        <v>161685</v>
      </c>
      <c r="P19" s="36">
        <v>1470.02</v>
      </c>
      <c r="Q19" s="36">
        <f t="shared" si="0"/>
        <v>230973</v>
      </c>
      <c r="R19" s="36">
        <f t="shared" si="1"/>
        <v>2099.9900000000002</v>
      </c>
      <c r="S19" s="36">
        <v>5515</v>
      </c>
      <c r="T19" s="36">
        <v>165.26</v>
      </c>
      <c r="U19" s="36">
        <v>288</v>
      </c>
      <c r="V19" s="36">
        <v>137.63</v>
      </c>
      <c r="W19" s="36">
        <v>3526</v>
      </c>
      <c r="X19" s="36">
        <v>82.68</v>
      </c>
      <c r="Y19" s="36">
        <v>6535</v>
      </c>
      <c r="Z19" s="36">
        <v>264.45</v>
      </c>
      <c r="AA19" s="36">
        <v>793</v>
      </c>
      <c r="AB19" s="36">
        <v>39.67</v>
      </c>
      <c r="AC19" s="36">
        <f t="shared" si="2"/>
        <v>15864</v>
      </c>
      <c r="AD19" s="36">
        <f t="shared" si="3"/>
        <v>650.02</v>
      </c>
      <c r="AE19" s="36">
        <v>343</v>
      </c>
      <c r="AF19" s="36">
        <v>2.68</v>
      </c>
      <c r="AG19" s="36">
        <v>6000</v>
      </c>
      <c r="AH19" s="36">
        <v>23.59</v>
      </c>
      <c r="AI19" s="36">
        <v>563</v>
      </c>
      <c r="AJ19" s="36">
        <v>66.67</v>
      </c>
      <c r="AK19" s="36">
        <v>4258</v>
      </c>
      <c r="AL19" s="36">
        <v>33.4</v>
      </c>
      <c r="AM19" s="36">
        <v>1451</v>
      </c>
      <c r="AN19" s="36">
        <v>11.31</v>
      </c>
      <c r="AO19" s="36">
        <v>7942</v>
      </c>
      <c r="AP19" s="36">
        <v>62.35</v>
      </c>
      <c r="AQ19" s="36">
        <v>183</v>
      </c>
      <c r="AR19" s="36">
        <v>9.25</v>
      </c>
      <c r="AS19" s="36">
        <f t="shared" si="4"/>
        <v>267394</v>
      </c>
      <c r="AT19" s="36">
        <f t="shared" si="5"/>
        <v>2950.01</v>
      </c>
      <c r="AU19" s="36">
        <v>106957</v>
      </c>
      <c r="AV19" s="36">
        <v>1179.99</v>
      </c>
      <c r="AW19" s="36">
        <v>37433</v>
      </c>
      <c r="AX19" s="36">
        <v>412.99</v>
      </c>
      <c r="AY19" s="36">
        <v>0</v>
      </c>
      <c r="AZ19" s="36">
        <v>0</v>
      </c>
      <c r="BA19" s="36">
        <v>0</v>
      </c>
      <c r="BB19" s="36">
        <v>0</v>
      </c>
      <c r="BC19" s="36">
        <v>3430</v>
      </c>
      <c r="BD19" s="36">
        <v>429.77</v>
      </c>
      <c r="BE19" s="36">
        <v>0</v>
      </c>
      <c r="BF19" s="36">
        <v>0</v>
      </c>
      <c r="BG19" s="36">
        <v>10160</v>
      </c>
      <c r="BH19" s="36">
        <v>770.2</v>
      </c>
      <c r="BI19" s="36">
        <f t="shared" si="6"/>
        <v>13590</v>
      </c>
      <c r="BJ19" s="36">
        <f t="shared" si="7"/>
        <v>1199.97</v>
      </c>
      <c r="BK19" s="36">
        <f t="shared" si="8"/>
        <v>280984</v>
      </c>
      <c r="BL19" s="36">
        <f t="shared" si="9"/>
        <v>4149.9800000000005</v>
      </c>
    </row>
    <row r="20" spans="1:64" x14ac:dyDescent="0.2">
      <c r="A20" s="25">
        <v>13</v>
      </c>
      <c r="B20" s="23" t="s">
        <v>99</v>
      </c>
      <c r="C20" s="36">
        <v>318266</v>
      </c>
      <c r="D20" s="36">
        <v>4499.99</v>
      </c>
      <c r="E20" s="36">
        <v>151833</v>
      </c>
      <c r="F20" s="36">
        <v>2249.9499999999998</v>
      </c>
      <c r="G20" s="36">
        <v>31977</v>
      </c>
      <c r="H20" s="36">
        <v>468.1</v>
      </c>
      <c r="I20" s="36">
        <v>3866</v>
      </c>
      <c r="J20" s="36">
        <v>50.41</v>
      </c>
      <c r="K20" s="36">
        <v>7955</v>
      </c>
      <c r="L20" s="36">
        <v>1699.9</v>
      </c>
      <c r="M20" s="36">
        <v>5074</v>
      </c>
      <c r="N20" s="36">
        <v>253.76</v>
      </c>
      <c r="O20" s="36">
        <v>337347</v>
      </c>
      <c r="P20" s="36">
        <v>5949.94</v>
      </c>
      <c r="Q20" s="36">
        <f t="shared" si="0"/>
        <v>481920</v>
      </c>
      <c r="R20" s="36">
        <f t="shared" si="1"/>
        <v>8500.25</v>
      </c>
      <c r="S20" s="36">
        <v>134125</v>
      </c>
      <c r="T20" s="36">
        <v>2125.08</v>
      </c>
      <c r="U20" s="36">
        <v>21609</v>
      </c>
      <c r="V20" s="36">
        <v>1685.45</v>
      </c>
      <c r="W20" s="36">
        <v>3359</v>
      </c>
      <c r="X20" s="36">
        <v>678.63</v>
      </c>
      <c r="Y20" s="36">
        <v>715</v>
      </c>
      <c r="Z20" s="36">
        <v>10.220000000000001</v>
      </c>
      <c r="AA20" s="36">
        <v>9</v>
      </c>
      <c r="AB20" s="36">
        <v>0.48</v>
      </c>
      <c r="AC20" s="36">
        <f t="shared" si="2"/>
        <v>159808</v>
      </c>
      <c r="AD20" s="36">
        <f t="shared" si="3"/>
        <v>4499.38</v>
      </c>
      <c r="AE20" s="36">
        <v>660</v>
      </c>
      <c r="AF20" s="36">
        <v>7.58</v>
      </c>
      <c r="AG20" s="36">
        <v>10607</v>
      </c>
      <c r="AH20" s="36">
        <v>44.86</v>
      </c>
      <c r="AI20" s="36">
        <v>4563</v>
      </c>
      <c r="AJ20" s="36">
        <v>539.88</v>
      </c>
      <c r="AK20" s="36">
        <v>1248</v>
      </c>
      <c r="AL20" s="36">
        <v>12.38</v>
      </c>
      <c r="AM20" s="36">
        <v>3637</v>
      </c>
      <c r="AN20" s="36">
        <v>32.49</v>
      </c>
      <c r="AO20" s="36">
        <v>30614</v>
      </c>
      <c r="AP20" s="36">
        <v>261.49</v>
      </c>
      <c r="AQ20" s="36">
        <v>756</v>
      </c>
      <c r="AR20" s="36">
        <v>37.869999999999997</v>
      </c>
      <c r="AS20" s="36">
        <f t="shared" si="4"/>
        <v>693057</v>
      </c>
      <c r="AT20" s="36">
        <f t="shared" si="5"/>
        <v>13898.31</v>
      </c>
      <c r="AU20" s="36">
        <v>242570</v>
      </c>
      <c r="AV20" s="36">
        <v>4865</v>
      </c>
      <c r="AW20" s="36">
        <v>84905</v>
      </c>
      <c r="AX20" s="36">
        <v>1702.69</v>
      </c>
      <c r="AY20" s="36">
        <v>0</v>
      </c>
      <c r="AZ20" s="36">
        <v>0</v>
      </c>
      <c r="BA20" s="36">
        <v>0</v>
      </c>
      <c r="BB20" s="36">
        <v>0</v>
      </c>
      <c r="BC20" s="36">
        <v>5477</v>
      </c>
      <c r="BD20" s="36">
        <v>718.03</v>
      </c>
      <c r="BE20" s="36">
        <v>0</v>
      </c>
      <c r="BF20" s="36">
        <v>0</v>
      </c>
      <c r="BG20" s="36">
        <v>51204</v>
      </c>
      <c r="BH20" s="36">
        <v>4281.92</v>
      </c>
      <c r="BI20" s="36">
        <f t="shared" si="6"/>
        <v>56681</v>
      </c>
      <c r="BJ20" s="36">
        <f t="shared" si="7"/>
        <v>4999.95</v>
      </c>
      <c r="BK20" s="36">
        <f t="shared" si="8"/>
        <v>749738</v>
      </c>
      <c r="BL20" s="36">
        <f t="shared" si="9"/>
        <v>18898.259999999998</v>
      </c>
    </row>
    <row r="21" spans="1:64" x14ac:dyDescent="0.2">
      <c r="A21" s="25">
        <v>14</v>
      </c>
      <c r="B21" s="23" t="s">
        <v>100</v>
      </c>
      <c r="C21" s="36">
        <v>163032</v>
      </c>
      <c r="D21" s="36">
        <v>1820.01</v>
      </c>
      <c r="E21" s="36">
        <v>24786</v>
      </c>
      <c r="F21" s="36">
        <v>589.99</v>
      </c>
      <c r="G21" s="36">
        <v>5926</v>
      </c>
      <c r="H21" s="36">
        <v>146.81</v>
      </c>
      <c r="I21" s="36">
        <v>280</v>
      </c>
      <c r="J21" s="36">
        <v>19.53</v>
      </c>
      <c r="K21" s="36">
        <v>886</v>
      </c>
      <c r="L21" s="36">
        <v>340.52</v>
      </c>
      <c r="M21" s="36">
        <v>1012</v>
      </c>
      <c r="N21" s="36">
        <v>50.66</v>
      </c>
      <c r="O21" s="36">
        <v>132294</v>
      </c>
      <c r="P21" s="36">
        <v>1939.02</v>
      </c>
      <c r="Q21" s="36">
        <f t="shared" si="0"/>
        <v>188984</v>
      </c>
      <c r="R21" s="36">
        <f t="shared" si="1"/>
        <v>2770.05</v>
      </c>
      <c r="S21" s="36">
        <v>7580</v>
      </c>
      <c r="T21" s="36">
        <v>423.15</v>
      </c>
      <c r="U21" s="36">
        <v>599</v>
      </c>
      <c r="V21" s="36">
        <v>745.83</v>
      </c>
      <c r="W21" s="36">
        <v>137</v>
      </c>
      <c r="X21" s="36">
        <v>288.52</v>
      </c>
      <c r="Y21" s="36">
        <v>1917</v>
      </c>
      <c r="Z21" s="36">
        <v>442.51</v>
      </c>
      <c r="AA21" s="36">
        <v>1324</v>
      </c>
      <c r="AB21" s="36">
        <v>66.23</v>
      </c>
      <c r="AC21" s="36">
        <f t="shared" si="2"/>
        <v>10233</v>
      </c>
      <c r="AD21" s="36">
        <f t="shared" si="3"/>
        <v>1900.01</v>
      </c>
      <c r="AE21" s="36">
        <v>0</v>
      </c>
      <c r="AF21" s="36">
        <v>0</v>
      </c>
      <c r="AG21" s="36">
        <v>682</v>
      </c>
      <c r="AH21" s="36">
        <v>10.01</v>
      </c>
      <c r="AI21" s="36">
        <v>1700</v>
      </c>
      <c r="AJ21" s="36">
        <v>79.97</v>
      </c>
      <c r="AK21" s="36">
        <v>749</v>
      </c>
      <c r="AL21" s="36">
        <v>30.25</v>
      </c>
      <c r="AM21" s="36">
        <v>376</v>
      </c>
      <c r="AN21" s="36">
        <v>18.03</v>
      </c>
      <c r="AO21" s="36">
        <v>5939</v>
      </c>
      <c r="AP21" s="36">
        <v>61.77</v>
      </c>
      <c r="AQ21" s="36">
        <v>172</v>
      </c>
      <c r="AR21" s="36">
        <v>8.69</v>
      </c>
      <c r="AS21" s="36">
        <f t="shared" si="4"/>
        <v>208663</v>
      </c>
      <c r="AT21" s="36">
        <f t="shared" si="5"/>
        <v>4870.0900000000011</v>
      </c>
      <c r="AU21" s="36">
        <v>83464</v>
      </c>
      <c r="AV21" s="36">
        <v>1947.96</v>
      </c>
      <c r="AW21" s="36">
        <v>29215</v>
      </c>
      <c r="AX21" s="36">
        <v>681.75</v>
      </c>
      <c r="AY21" s="36">
        <v>0</v>
      </c>
      <c r="AZ21" s="36">
        <v>0</v>
      </c>
      <c r="BA21" s="36">
        <v>0</v>
      </c>
      <c r="BB21" s="36">
        <v>0</v>
      </c>
      <c r="BC21" s="36">
        <v>6216</v>
      </c>
      <c r="BD21" s="36">
        <v>848.56</v>
      </c>
      <c r="BE21" s="36">
        <v>0</v>
      </c>
      <c r="BF21" s="36">
        <v>0</v>
      </c>
      <c r="BG21" s="36">
        <v>23216</v>
      </c>
      <c r="BH21" s="36">
        <v>2051.46</v>
      </c>
      <c r="BI21" s="36">
        <f t="shared" si="6"/>
        <v>29432</v>
      </c>
      <c r="BJ21" s="36">
        <f t="shared" si="7"/>
        <v>2900.02</v>
      </c>
      <c r="BK21" s="36">
        <f t="shared" si="8"/>
        <v>238095</v>
      </c>
      <c r="BL21" s="36">
        <f t="shared" si="9"/>
        <v>7770.1100000000006</v>
      </c>
    </row>
    <row r="22" spans="1:64" x14ac:dyDescent="0.2">
      <c r="A22" s="25">
        <v>15</v>
      </c>
      <c r="B22" s="23" t="s">
        <v>101</v>
      </c>
      <c r="C22" s="36">
        <v>347242</v>
      </c>
      <c r="D22" s="36">
        <v>3900</v>
      </c>
      <c r="E22" s="36">
        <v>99372</v>
      </c>
      <c r="F22" s="36">
        <v>2065</v>
      </c>
      <c r="G22" s="36">
        <v>37076</v>
      </c>
      <c r="H22" s="36">
        <v>966</v>
      </c>
      <c r="I22" s="36">
        <v>1185</v>
      </c>
      <c r="J22" s="36">
        <v>150</v>
      </c>
      <c r="K22" s="36">
        <v>29056</v>
      </c>
      <c r="L22" s="36">
        <v>1185</v>
      </c>
      <c r="M22" s="36">
        <v>227</v>
      </c>
      <c r="N22" s="36">
        <v>16</v>
      </c>
      <c r="O22" s="36">
        <v>110965</v>
      </c>
      <c r="P22" s="36">
        <v>2050</v>
      </c>
      <c r="Q22" s="36">
        <f t="shared" si="0"/>
        <v>476855</v>
      </c>
      <c r="R22" s="36">
        <f t="shared" si="1"/>
        <v>7300</v>
      </c>
      <c r="S22" s="36">
        <v>111026</v>
      </c>
      <c r="T22" s="36">
        <v>4900</v>
      </c>
      <c r="U22" s="36">
        <v>41140</v>
      </c>
      <c r="V22" s="36">
        <v>4300</v>
      </c>
      <c r="W22" s="36">
        <v>45692</v>
      </c>
      <c r="X22" s="36">
        <v>3200</v>
      </c>
      <c r="Y22" s="36">
        <v>1322</v>
      </c>
      <c r="Z22" s="36">
        <v>100</v>
      </c>
      <c r="AA22" s="36">
        <v>136</v>
      </c>
      <c r="AB22" s="36">
        <v>20</v>
      </c>
      <c r="AC22" s="36">
        <f t="shared" si="2"/>
        <v>199180</v>
      </c>
      <c r="AD22" s="36">
        <f t="shared" si="3"/>
        <v>12500</v>
      </c>
      <c r="AE22" s="36">
        <v>207</v>
      </c>
      <c r="AF22" s="36">
        <v>35</v>
      </c>
      <c r="AG22" s="36">
        <v>2347</v>
      </c>
      <c r="AH22" s="36">
        <v>65</v>
      </c>
      <c r="AI22" s="36">
        <v>3903</v>
      </c>
      <c r="AJ22" s="36">
        <v>465</v>
      </c>
      <c r="AK22" s="36">
        <v>956</v>
      </c>
      <c r="AL22" s="36">
        <v>50</v>
      </c>
      <c r="AM22" s="36">
        <v>1074</v>
      </c>
      <c r="AN22" s="36">
        <v>35</v>
      </c>
      <c r="AO22" s="36">
        <v>21572</v>
      </c>
      <c r="AP22" s="36">
        <v>250</v>
      </c>
      <c r="AQ22" s="36">
        <v>492</v>
      </c>
      <c r="AR22" s="36">
        <v>5</v>
      </c>
      <c r="AS22" s="36">
        <f t="shared" si="4"/>
        <v>706094</v>
      </c>
      <c r="AT22" s="36">
        <f t="shared" si="5"/>
        <v>20700</v>
      </c>
      <c r="AU22" s="36">
        <v>158602</v>
      </c>
      <c r="AV22" s="36">
        <v>3300</v>
      </c>
      <c r="AW22" s="36">
        <v>22841</v>
      </c>
      <c r="AX22" s="36">
        <v>225</v>
      </c>
      <c r="AY22" s="36">
        <v>7116</v>
      </c>
      <c r="AZ22" s="36">
        <v>463</v>
      </c>
      <c r="BA22" s="36">
        <v>879</v>
      </c>
      <c r="BB22" s="36">
        <v>66</v>
      </c>
      <c r="BC22" s="36">
        <v>4352</v>
      </c>
      <c r="BD22" s="36">
        <v>1225</v>
      </c>
      <c r="BE22" s="36">
        <v>25205</v>
      </c>
      <c r="BF22" s="36">
        <v>1080</v>
      </c>
      <c r="BG22" s="36">
        <v>128750</v>
      </c>
      <c r="BH22" s="36">
        <v>18666</v>
      </c>
      <c r="BI22" s="36">
        <f t="shared" si="6"/>
        <v>166302</v>
      </c>
      <c r="BJ22" s="36">
        <f t="shared" si="7"/>
        <v>21500</v>
      </c>
      <c r="BK22" s="36">
        <f t="shared" si="8"/>
        <v>872396</v>
      </c>
      <c r="BL22" s="36">
        <f t="shared" si="9"/>
        <v>42200</v>
      </c>
    </row>
    <row r="23" spans="1:64" x14ac:dyDescent="0.2">
      <c r="A23" s="25">
        <v>16</v>
      </c>
      <c r="B23" s="23" t="s">
        <v>102</v>
      </c>
      <c r="C23" s="36">
        <v>316805</v>
      </c>
      <c r="D23" s="36">
        <v>3099.98</v>
      </c>
      <c r="E23" s="36">
        <v>58227</v>
      </c>
      <c r="F23" s="36">
        <v>1101.8599999999999</v>
      </c>
      <c r="G23" s="36">
        <v>22239</v>
      </c>
      <c r="H23" s="36">
        <v>330.4</v>
      </c>
      <c r="I23" s="36">
        <v>3642</v>
      </c>
      <c r="J23" s="36">
        <v>43.91</v>
      </c>
      <c r="K23" s="36">
        <v>44007</v>
      </c>
      <c r="L23" s="36">
        <v>1004.25</v>
      </c>
      <c r="M23" s="36">
        <v>3015</v>
      </c>
      <c r="N23" s="36">
        <v>150.61000000000001</v>
      </c>
      <c r="O23" s="36">
        <v>295878</v>
      </c>
      <c r="P23" s="36">
        <v>3675.02</v>
      </c>
      <c r="Q23" s="36">
        <f t="shared" si="0"/>
        <v>422681</v>
      </c>
      <c r="R23" s="36">
        <f t="shared" si="1"/>
        <v>5250</v>
      </c>
      <c r="S23" s="36">
        <v>65019</v>
      </c>
      <c r="T23" s="36">
        <v>1299.9000000000001</v>
      </c>
      <c r="U23" s="36">
        <v>7344</v>
      </c>
      <c r="V23" s="36">
        <v>975.06</v>
      </c>
      <c r="W23" s="36">
        <v>1049</v>
      </c>
      <c r="X23" s="36">
        <v>650.07000000000005</v>
      </c>
      <c r="Y23" s="36">
        <v>24422</v>
      </c>
      <c r="Z23" s="36">
        <v>324.95</v>
      </c>
      <c r="AA23" s="36">
        <v>977</v>
      </c>
      <c r="AB23" s="36">
        <v>48.72</v>
      </c>
      <c r="AC23" s="36">
        <f t="shared" si="2"/>
        <v>97834</v>
      </c>
      <c r="AD23" s="36">
        <f t="shared" si="3"/>
        <v>3249.98</v>
      </c>
      <c r="AE23" s="36">
        <v>0</v>
      </c>
      <c r="AF23" s="36">
        <v>0</v>
      </c>
      <c r="AG23" s="36">
        <v>2437</v>
      </c>
      <c r="AH23" s="36">
        <v>46.58</v>
      </c>
      <c r="AI23" s="36">
        <v>873</v>
      </c>
      <c r="AJ23" s="36">
        <v>217.83</v>
      </c>
      <c r="AK23" s="36">
        <v>6894</v>
      </c>
      <c r="AL23" s="36">
        <v>133.4</v>
      </c>
      <c r="AM23" s="36">
        <v>8049</v>
      </c>
      <c r="AN23" s="36">
        <v>153.29</v>
      </c>
      <c r="AO23" s="36">
        <v>7830</v>
      </c>
      <c r="AP23" s="36">
        <v>148.91</v>
      </c>
      <c r="AQ23" s="36">
        <v>441</v>
      </c>
      <c r="AR23" s="36">
        <v>22.09</v>
      </c>
      <c r="AS23" s="36">
        <f t="shared" si="4"/>
        <v>546598</v>
      </c>
      <c r="AT23" s="36">
        <f t="shared" si="5"/>
        <v>9199.99</v>
      </c>
      <c r="AU23" s="36">
        <v>163982</v>
      </c>
      <c r="AV23" s="36">
        <v>2759.94</v>
      </c>
      <c r="AW23" s="36">
        <v>57397</v>
      </c>
      <c r="AX23" s="36">
        <v>966</v>
      </c>
      <c r="AY23" s="36">
        <v>0</v>
      </c>
      <c r="AZ23" s="36">
        <v>0</v>
      </c>
      <c r="BA23" s="36">
        <v>0</v>
      </c>
      <c r="BB23" s="36">
        <v>0</v>
      </c>
      <c r="BC23" s="36">
        <v>4976</v>
      </c>
      <c r="BD23" s="36">
        <v>1230.0899999999999</v>
      </c>
      <c r="BE23" s="36">
        <v>0</v>
      </c>
      <c r="BF23" s="36">
        <v>0</v>
      </c>
      <c r="BG23" s="36">
        <v>57937</v>
      </c>
      <c r="BH23" s="36">
        <v>2869.93</v>
      </c>
      <c r="BI23" s="36">
        <f t="shared" si="6"/>
        <v>62913</v>
      </c>
      <c r="BJ23" s="36">
        <f t="shared" si="7"/>
        <v>4100.0199999999995</v>
      </c>
      <c r="BK23" s="36">
        <f t="shared" si="8"/>
        <v>609511</v>
      </c>
      <c r="BL23" s="36">
        <f t="shared" si="9"/>
        <v>13300.009999999998</v>
      </c>
    </row>
    <row r="24" spans="1:64" x14ac:dyDescent="0.2">
      <c r="A24" s="25">
        <v>17</v>
      </c>
      <c r="B24" s="23" t="s">
        <v>103</v>
      </c>
      <c r="C24" s="36">
        <v>3332</v>
      </c>
      <c r="D24" s="36">
        <v>369</v>
      </c>
      <c r="E24" s="36">
        <v>57106</v>
      </c>
      <c r="F24" s="36">
        <v>6631.66</v>
      </c>
      <c r="G24" s="36">
        <v>19609</v>
      </c>
      <c r="H24" s="36">
        <v>625.1</v>
      </c>
      <c r="I24" s="36">
        <v>4234</v>
      </c>
      <c r="J24" s="36">
        <v>2575.5</v>
      </c>
      <c r="K24" s="36">
        <v>34177</v>
      </c>
      <c r="L24" s="36">
        <v>18592.84</v>
      </c>
      <c r="M24" s="36">
        <v>687</v>
      </c>
      <c r="N24" s="36">
        <v>371.85</v>
      </c>
      <c r="O24" s="36">
        <v>24128</v>
      </c>
      <c r="P24" s="36">
        <v>5199.09</v>
      </c>
      <c r="Q24" s="36">
        <f t="shared" si="0"/>
        <v>98849</v>
      </c>
      <c r="R24" s="36">
        <f t="shared" si="1"/>
        <v>28169</v>
      </c>
      <c r="S24" s="36">
        <v>375246</v>
      </c>
      <c r="T24" s="36">
        <v>59557.8</v>
      </c>
      <c r="U24" s="36">
        <v>184702</v>
      </c>
      <c r="V24" s="36">
        <v>69343.91</v>
      </c>
      <c r="W24" s="36">
        <v>53078</v>
      </c>
      <c r="X24" s="36">
        <v>46769.49</v>
      </c>
      <c r="Y24" s="36">
        <v>9781</v>
      </c>
      <c r="Z24" s="36">
        <v>15828.8</v>
      </c>
      <c r="AA24" s="36">
        <v>1565</v>
      </c>
      <c r="AB24" s="36">
        <v>442.1</v>
      </c>
      <c r="AC24" s="36">
        <f t="shared" si="2"/>
        <v>622807</v>
      </c>
      <c r="AD24" s="36">
        <f t="shared" si="3"/>
        <v>191500</v>
      </c>
      <c r="AE24" s="36">
        <v>2007</v>
      </c>
      <c r="AF24" s="36">
        <v>7013</v>
      </c>
      <c r="AG24" s="36">
        <v>4645</v>
      </c>
      <c r="AH24" s="36">
        <v>402.84</v>
      </c>
      <c r="AI24" s="36">
        <v>61846</v>
      </c>
      <c r="AJ24" s="36">
        <v>10809.47</v>
      </c>
      <c r="AK24" s="36">
        <v>15430</v>
      </c>
      <c r="AL24" s="36">
        <v>1500</v>
      </c>
      <c r="AM24" s="36">
        <v>93631</v>
      </c>
      <c r="AN24" s="36">
        <v>850.05</v>
      </c>
      <c r="AO24" s="36">
        <v>16854</v>
      </c>
      <c r="AP24" s="36">
        <v>1424.64</v>
      </c>
      <c r="AQ24" s="36">
        <v>141</v>
      </c>
      <c r="AR24" s="36">
        <v>569.87</v>
      </c>
      <c r="AS24" s="36">
        <f t="shared" si="4"/>
        <v>916069</v>
      </c>
      <c r="AT24" s="36">
        <f t="shared" si="5"/>
        <v>241669</v>
      </c>
      <c r="AU24" s="36">
        <v>104917</v>
      </c>
      <c r="AV24" s="36">
        <v>29000.26</v>
      </c>
      <c r="AW24" s="36">
        <v>62951</v>
      </c>
      <c r="AX24" s="36">
        <v>17400.169999999998</v>
      </c>
      <c r="AY24" s="36">
        <v>4520</v>
      </c>
      <c r="AZ24" s="36">
        <v>4029.1</v>
      </c>
      <c r="BA24" s="36">
        <v>7764</v>
      </c>
      <c r="BB24" s="36">
        <v>1785.08</v>
      </c>
      <c r="BC24" s="36">
        <v>30201</v>
      </c>
      <c r="BD24" s="36">
        <v>51664.56</v>
      </c>
      <c r="BE24" s="36">
        <v>655671</v>
      </c>
      <c r="BF24" s="36">
        <v>34324.019999999997</v>
      </c>
      <c r="BG24" s="36">
        <v>32922821</v>
      </c>
      <c r="BH24" s="36">
        <v>2448197.2400000002</v>
      </c>
      <c r="BI24" s="36">
        <f t="shared" si="6"/>
        <v>33620977</v>
      </c>
      <c r="BJ24" s="36">
        <f t="shared" si="7"/>
        <v>2540000</v>
      </c>
      <c r="BK24" s="36">
        <f t="shared" si="8"/>
        <v>34537046</v>
      </c>
      <c r="BL24" s="36">
        <f t="shared" si="9"/>
        <v>2781669</v>
      </c>
    </row>
    <row r="25" spans="1:64" x14ac:dyDescent="0.2">
      <c r="A25" s="25">
        <v>18</v>
      </c>
      <c r="B25" s="23" t="s">
        <v>104</v>
      </c>
      <c r="C25" s="36">
        <v>2223</v>
      </c>
      <c r="D25" s="36">
        <v>101.09</v>
      </c>
      <c r="E25" s="36">
        <v>89381</v>
      </c>
      <c r="F25" s="36">
        <v>6752</v>
      </c>
      <c r="G25" s="36">
        <v>2223</v>
      </c>
      <c r="H25" s="36">
        <v>101.09</v>
      </c>
      <c r="I25" s="36">
        <v>1306</v>
      </c>
      <c r="J25" s="36">
        <v>98.85</v>
      </c>
      <c r="K25" s="36">
        <v>6669</v>
      </c>
      <c r="L25" s="36">
        <v>5375</v>
      </c>
      <c r="M25" s="36">
        <v>0</v>
      </c>
      <c r="N25" s="36">
        <v>0</v>
      </c>
      <c r="O25" s="36">
        <v>0</v>
      </c>
      <c r="P25" s="36">
        <v>0</v>
      </c>
      <c r="Q25" s="36">
        <f t="shared" si="0"/>
        <v>99579</v>
      </c>
      <c r="R25" s="36">
        <f t="shared" si="1"/>
        <v>12326.94</v>
      </c>
      <c r="S25" s="36">
        <v>53019</v>
      </c>
      <c r="T25" s="36">
        <v>26899.9</v>
      </c>
      <c r="U25" s="36">
        <v>20381</v>
      </c>
      <c r="V25" s="36">
        <v>36885.21</v>
      </c>
      <c r="W25" s="36">
        <v>9297</v>
      </c>
      <c r="X25" s="36">
        <v>46107.9</v>
      </c>
      <c r="Y25" s="36">
        <v>1527</v>
      </c>
      <c r="Z25" s="36">
        <v>331.93</v>
      </c>
      <c r="AA25" s="36">
        <v>0</v>
      </c>
      <c r="AB25" s="36">
        <v>0</v>
      </c>
      <c r="AC25" s="36">
        <f t="shared" si="2"/>
        <v>84224</v>
      </c>
      <c r="AD25" s="36">
        <f t="shared" si="3"/>
        <v>110224.94</v>
      </c>
      <c r="AE25" s="36">
        <v>3555</v>
      </c>
      <c r="AF25" s="36">
        <v>4613.5</v>
      </c>
      <c r="AG25" s="36">
        <v>6266</v>
      </c>
      <c r="AH25" s="36">
        <v>603.5</v>
      </c>
      <c r="AI25" s="36">
        <v>15713</v>
      </c>
      <c r="AJ25" s="36">
        <v>5200</v>
      </c>
      <c r="AK25" s="36">
        <v>840</v>
      </c>
      <c r="AL25" s="36">
        <v>126.9</v>
      </c>
      <c r="AM25" s="36">
        <v>319</v>
      </c>
      <c r="AN25" s="36">
        <v>104.65</v>
      </c>
      <c r="AO25" s="36">
        <v>13401</v>
      </c>
      <c r="AP25" s="36">
        <v>799</v>
      </c>
      <c r="AQ25" s="36">
        <v>0</v>
      </c>
      <c r="AR25" s="36">
        <v>0</v>
      </c>
      <c r="AS25" s="36">
        <f t="shared" si="4"/>
        <v>223897</v>
      </c>
      <c r="AT25" s="36">
        <f t="shared" si="5"/>
        <v>133999.43</v>
      </c>
      <c r="AU25" s="36">
        <v>23249</v>
      </c>
      <c r="AV25" s="36">
        <v>12872.26</v>
      </c>
      <c r="AW25" s="36">
        <v>0</v>
      </c>
      <c r="AX25" s="36">
        <v>0</v>
      </c>
      <c r="AY25" s="36">
        <v>611</v>
      </c>
      <c r="AZ25" s="36">
        <v>224.88</v>
      </c>
      <c r="BA25" s="36">
        <v>6122</v>
      </c>
      <c r="BB25" s="36">
        <v>618.49</v>
      </c>
      <c r="BC25" s="36">
        <v>44042</v>
      </c>
      <c r="BD25" s="36">
        <v>27167.89</v>
      </c>
      <c r="BE25" s="36">
        <v>99673</v>
      </c>
      <c r="BF25" s="36">
        <v>7243.33</v>
      </c>
      <c r="BG25" s="36">
        <v>4084385</v>
      </c>
      <c r="BH25" s="36">
        <v>476782.5</v>
      </c>
      <c r="BI25" s="36">
        <f t="shared" si="6"/>
        <v>4234833</v>
      </c>
      <c r="BJ25" s="36">
        <f t="shared" si="7"/>
        <v>512037.08999999997</v>
      </c>
      <c r="BK25" s="36">
        <f t="shared" si="8"/>
        <v>4458730</v>
      </c>
      <c r="BL25" s="36">
        <f t="shared" si="9"/>
        <v>646036.52</v>
      </c>
    </row>
    <row r="26" spans="1:64" x14ac:dyDescent="0.2">
      <c r="A26" s="25">
        <v>19</v>
      </c>
      <c r="B26" s="23" t="s">
        <v>105</v>
      </c>
      <c r="C26" s="36">
        <v>161400</v>
      </c>
      <c r="D26" s="36">
        <v>1899.98</v>
      </c>
      <c r="E26" s="36">
        <v>207961</v>
      </c>
      <c r="F26" s="36">
        <v>2176.06</v>
      </c>
      <c r="G26" s="36">
        <v>42063</v>
      </c>
      <c r="H26" s="36">
        <v>960</v>
      </c>
      <c r="I26" s="36">
        <v>2358</v>
      </c>
      <c r="J26" s="36">
        <v>128.04</v>
      </c>
      <c r="K26" s="36">
        <v>23381</v>
      </c>
      <c r="L26" s="36">
        <v>4096.07</v>
      </c>
      <c r="M26" s="36">
        <v>571</v>
      </c>
      <c r="N26" s="36">
        <v>81.95</v>
      </c>
      <c r="O26" s="36">
        <v>86920</v>
      </c>
      <c r="P26" s="36">
        <v>1328.01</v>
      </c>
      <c r="Q26" s="36">
        <f t="shared" si="0"/>
        <v>395100</v>
      </c>
      <c r="R26" s="36">
        <f t="shared" si="1"/>
        <v>8300.15</v>
      </c>
      <c r="S26" s="36">
        <v>172847</v>
      </c>
      <c r="T26" s="36">
        <v>8140.12</v>
      </c>
      <c r="U26" s="36">
        <v>22225</v>
      </c>
      <c r="V26" s="36">
        <v>7919.96</v>
      </c>
      <c r="W26" s="36">
        <v>12357</v>
      </c>
      <c r="X26" s="36">
        <v>5279.95</v>
      </c>
      <c r="Y26" s="36">
        <v>39471</v>
      </c>
      <c r="Z26" s="36">
        <v>660.08</v>
      </c>
      <c r="AA26" s="36">
        <v>1032</v>
      </c>
      <c r="AB26" s="36">
        <v>13.13</v>
      </c>
      <c r="AC26" s="36">
        <f t="shared" si="2"/>
        <v>246900</v>
      </c>
      <c r="AD26" s="36">
        <f t="shared" si="3"/>
        <v>22000.11</v>
      </c>
      <c r="AE26" s="36">
        <v>0</v>
      </c>
      <c r="AF26" s="36">
        <v>0</v>
      </c>
      <c r="AG26" s="36">
        <v>6295</v>
      </c>
      <c r="AH26" s="36">
        <v>150</v>
      </c>
      <c r="AI26" s="36">
        <v>19860</v>
      </c>
      <c r="AJ26" s="36">
        <v>1250</v>
      </c>
      <c r="AK26" s="36">
        <v>1288</v>
      </c>
      <c r="AL26" s="36">
        <v>29.99</v>
      </c>
      <c r="AM26" s="36">
        <v>813</v>
      </c>
      <c r="AN26" s="36">
        <v>17.97</v>
      </c>
      <c r="AO26" s="36">
        <v>58989</v>
      </c>
      <c r="AP26" s="36">
        <v>551.98</v>
      </c>
      <c r="AQ26" s="36">
        <v>1501</v>
      </c>
      <c r="AR26" s="36">
        <v>10.99</v>
      </c>
      <c r="AS26" s="36">
        <f t="shared" si="4"/>
        <v>729245</v>
      </c>
      <c r="AT26" s="36">
        <f t="shared" si="5"/>
        <v>32300.200000000004</v>
      </c>
      <c r="AU26" s="36">
        <v>401107</v>
      </c>
      <c r="AV26" s="36">
        <v>5813.98</v>
      </c>
      <c r="AW26" s="36">
        <v>60188</v>
      </c>
      <c r="AX26" s="36">
        <v>465.1</v>
      </c>
      <c r="AY26" s="36">
        <v>0</v>
      </c>
      <c r="AZ26" s="36">
        <v>0</v>
      </c>
      <c r="BA26" s="36">
        <v>3112</v>
      </c>
      <c r="BB26" s="36">
        <v>313.29000000000002</v>
      </c>
      <c r="BC26" s="36">
        <v>22402</v>
      </c>
      <c r="BD26" s="36">
        <v>4565.49</v>
      </c>
      <c r="BE26" s="36">
        <v>60453</v>
      </c>
      <c r="BF26" s="36">
        <v>2465.25</v>
      </c>
      <c r="BG26" s="36">
        <v>506033</v>
      </c>
      <c r="BH26" s="36">
        <v>23656.07</v>
      </c>
      <c r="BI26" s="36">
        <f t="shared" si="6"/>
        <v>592000</v>
      </c>
      <c r="BJ26" s="36">
        <f t="shared" si="7"/>
        <v>31000.1</v>
      </c>
      <c r="BK26" s="36">
        <f t="shared" si="8"/>
        <v>1321245</v>
      </c>
      <c r="BL26" s="36">
        <f t="shared" si="9"/>
        <v>63300.3</v>
      </c>
    </row>
    <row r="27" spans="1:64" x14ac:dyDescent="0.2">
      <c r="A27" s="25">
        <v>20</v>
      </c>
      <c r="B27" s="23" t="s">
        <v>106</v>
      </c>
      <c r="C27" s="36">
        <v>286224</v>
      </c>
      <c r="D27" s="36">
        <v>2532.98</v>
      </c>
      <c r="E27" s="36">
        <v>88606</v>
      </c>
      <c r="F27" s="36">
        <v>1101.08</v>
      </c>
      <c r="G27" s="36">
        <v>41037</v>
      </c>
      <c r="H27" s="36">
        <v>509.4</v>
      </c>
      <c r="I27" s="36">
        <v>8932</v>
      </c>
      <c r="J27" s="36">
        <v>112.45</v>
      </c>
      <c r="K27" s="36">
        <v>42269</v>
      </c>
      <c r="L27" s="36">
        <v>786.52</v>
      </c>
      <c r="M27" s="36">
        <v>2358</v>
      </c>
      <c r="N27" s="36">
        <v>117.8</v>
      </c>
      <c r="O27" s="36">
        <v>298229</v>
      </c>
      <c r="P27" s="36">
        <v>3173.12</v>
      </c>
      <c r="Q27" s="36">
        <f t="shared" si="0"/>
        <v>426031</v>
      </c>
      <c r="R27" s="36">
        <f t="shared" si="1"/>
        <v>4533.03</v>
      </c>
      <c r="S27" s="36">
        <v>17398</v>
      </c>
      <c r="T27" s="36">
        <v>624.91999999999996</v>
      </c>
      <c r="U27" s="36">
        <v>1501</v>
      </c>
      <c r="V27" s="36">
        <v>874.77</v>
      </c>
      <c r="W27" s="36">
        <v>11855</v>
      </c>
      <c r="X27" s="36">
        <v>374.96</v>
      </c>
      <c r="Y27" s="36">
        <v>17920</v>
      </c>
      <c r="Z27" s="36">
        <v>625.34</v>
      </c>
      <c r="AA27" s="36">
        <v>1876</v>
      </c>
      <c r="AB27" s="36">
        <v>93.68</v>
      </c>
      <c r="AC27" s="36">
        <f t="shared" si="2"/>
        <v>48674</v>
      </c>
      <c r="AD27" s="36">
        <f t="shared" si="3"/>
        <v>2499.9900000000002</v>
      </c>
      <c r="AE27" s="36">
        <v>473</v>
      </c>
      <c r="AF27" s="36">
        <v>4.3899999999999997</v>
      </c>
      <c r="AG27" s="36">
        <v>11003</v>
      </c>
      <c r="AH27" s="36">
        <v>51.67</v>
      </c>
      <c r="AI27" s="36">
        <v>1536</v>
      </c>
      <c r="AJ27" s="36">
        <v>216.16</v>
      </c>
      <c r="AK27" s="36">
        <v>4961</v>
      </c>
      <c r="AL27" s="36">
        <v>46.5</v>
      </c>
      <c r="AM27" s="36">
        <v>5659</v>
      </c>
      <c r="AN27" s="36">
        <v>53.22</v>
      </c>
      <c r="AO27" s="36">
        <v>13638</v>
      </c>
      <c r="AP27" s="36">
        <v>128.18</v>
      </c>
      <c r="AQ27" s="36">
        <v>366</v>
      </c>
      <c r="AR27" s="36">
        <v>18.420000000000002</v>
      </c>
      <c r="AS27" s="36">
        <f t="shared" si="4"/>
        <v>511975</v>
      </c>
      <c r="AT27" s="36">
        <f t="shared" si="5"/>
        <v>7533.1400000000012</v>
      </c>
      <c r="AU27" s="36">
        <v>204790</v>
      </c>
      <c r="AV27" s="36">
        <v>3013.21</v>
      </c>
      <c r="AW27" s="36">
        <v>71684</v>
      </c>
      <c r="AX27" s="36">
        <v>1054.69</v>
      </c>
      <c r="AY27" s="36">
        <v>0</v>
      </c>
      <c r="AZ27" s="36">
        <v>0</v>
      </c>
      <c r="BA27" s="36">
        <v>0</v>
      </c>
      <c r="BB27" s="36">
        <v>0</v>
      </c>
      <c r="BC27" s="36">
        <v>12844</v>
      </c>
      <c r="BD27" s="36">
        <v>1601.43</v>
      </c>
      <c r="BE27" s="36">
        <v>0</v>
      </c>
      <c r="BF27" s="36">
        <v>0</v>
      </c>
      <c r="BG27" s="36">
        <v>32018</v>
      </c>
      <c r="BH27" s="36">
        <v>2398.56</v>
      </c>
      <c r="BI27" s="36">
        <f t="shared" si="6"/>
        <v>44862</v>
      </c>
      <c r="BJ27" s="36">
        <f t="shared" si="7"/>
        <v>3999.99</v>
      </c>
      <c r="BK27" s="36">
        <f t="shared" si="8"/>
        <v>556837</v>
      </c>
      <c r="BL27" s="36">
        <f t="shared" si="9"/>
        <v>11533.130000000001</v>
      </c>
    </row>
    <row r="28" spans="1:64" x14ac:dyDescent="0.2">
      <c r="A28" s="25">
        <v>21</v>
      </c>
      <c r="B28" s="23" t="s">
        <v>107</v>
      </c>
      <c r="C28" s="36">
        <v>52579</v>
      </c>
      <c r="D28" s="36">
        <v>901.02</v>
      </c>
      <c r="E28" s="36">
        <v>30554</v>
      </c>
      <c r="F28" s="36">
        <v>405.88</v>
      </c>
      <c r="G28" s="36">
        <v>14074</v>
      </c>
      <c r="H28" s="36">
        <v>187.21</v>
      </c>
      <c r="I28" s="36">
        <v>7522</v>
      </c>
      <c r="J28" s="36">
        <v>99.65</v>
      </c>
      <c r="K28" s="36">
        <v>5039</v>
      </c>
      <c r="L28" s="36">
        <v>100.53</v>
      </c>
      <c r="M28" s="36">
        <v>303</v>
      </c>
      <c r="N28" s="36">
        <v>15.02</v>
      </c>
      <c r="O28" s="36">
        <v>66986</v>
      </c>
      <c r="P28" s="36">
        <v>1054.9100000000001</v>
      </c>
      <c r="Q28" s="36">
        <f t="shared" si="0"/>
        <v>95694</v>
      </c>
      <c r="R28" s="36">
        <f t="shared" si="1"/>
        <v>1507.0800000000002</v>
      </c>
      <c r="S28" s="36">
        <v>39470</v>
      </c>
      <c r="T28" s="36">
        <v>485.22</v>
      </c>
      <c r="U28" s="36">
        <v>109</v>
      </c>
      <c r="V28" s="36">
        <v>61.61</v>
      </c>
      <c r="W28" s="36">
        <v>2540</v>
      </c>
      <c r="X28" s="36">
        <v>53.15</v>
      </c>
      <c r="Y28" s="36">
        <v>0</v>
      </c>
      <c r="Z28" s="36">
        <v>0</v>
      </c>
      <c r="AA28" s="36">
        <v>0</v>
      </c>
      <c r="AB28" s="36">
        <v>0</v>
      </c>
      <c r="AC28" s="36">
        <f t="shared" si="2"/>
        <v>42119</v>
      </c>
      <c r="AD28" s="36">
        <f t="shared" si="3"/>
        <v>599.98</v>
      </c>
      <c r="AE28" s="36">
        <v>77</v>
      </c>
      <c r="AF28" s="36">
        <v>0.4</v>
      </c>
      <c r="AG28" s="36">
        <v>2807</v>
      </c>
      <c r="AH28" s="36">
        <v>7.39</v>
      </c>
      <c r="AI28" s="36">
        <v>925</v>
      </c>
      <c r="AJ28" s="36">
        <v>69.87</v>
      </c>
      <c r="AK28" s="36">
        <v>455</v>
      </c>
      <c r="AL28" s="36">
        <v>2.19</v>
      </c>
      <c r="AM28" s="36">
        <v>574</v>
      </c>
      <c r="AN28" s="36">
        <v>2.66</v>
      </c>
      <c r="AO28" s="36">
        <v>12630</v>
      </c>
      <c r="AP28" s="36">
        <v>67.510000000000005</v>
      </c>
      <c r="AQ28" s="36">
        <v>199</v>
      </c>
      <c r="AR28" s="36">
        <v>10.02</v>
      </c>
      <c r="AS28" s="36">
        <f t="shared" si="4"/>
        <v>155281</v>
      </c>
      <c r="AT28" s="36">
        <f t="shared" si="5"/>
        <v>2257.0800000000004</v>
      </c>
      <c r="AU28" s="36">
        <v>62113</v>
      </c>
      <c r="AV28" s="36">
        <v>902.82</v>
      </c>
      <c r="AW28" s="36">
        <v>21743</v>
      </c>
      <c r="AX28" s="36">
        <v>315.99</v>
      </c>
      <c r="AY28" s="36">
        <v>0</v>
      </c>
      <c r="AZ28" s="36">
        <v>0</v>
      </c>
      <c r="BA28" s="36">
        <v>0</v>
      </c>
      <c r="BB28" s="36">
        <v>0</v>
      </c>
      <c r="BC28" s="36">
        <v>1443</v>
      </c>
      <c r="BD28" s="36">
        <v>360.63</v>
      </c>
      <c r="BE28" s="36">
        <v>0</v>
      </c>
      <c r="BF28" s="36">
        <v>0</v>
      </c>
      <c r="BG28" s="36">
        <v>41977</v>
      </c>
      <c r="BH28" s="36">
        <v>839.36</v>
      </c>
      <c r="BI28" s="36">
        <f t="shared" si="6"/>
        <v>43420</v>
      </c>
      <c r="BJ28" s="36">
        <f t="shared" si="7"/>
        <v>1199.99</v>
      </c>
      <c r="BK28" s="36">
        <f t="shared" si="8"/>
        <v>198701</v>
      </c>
      <c r="BL28" s="36">
        <f t="shared" si="9"/>
        <v>3457.0700000000006</v>
      </c>
    </row>
    <row r="29" spans="1:64" x14ac:dyDescent="0.2">
      <c r="A29" s="25">
        <v>22</v>
      </c>
      <c r="B29" s="23" t="s">
        <v>108</v>
      </c>
      <c r="C29" s="36">
        <v>242740</v>
      </c>
      <c r="D29" s="36">
        <v>4499.92</v>
      </c>
      <c r="E29" s="36">
        <v>326227</v>
      </c>
      <c r="F29" s="36">
        <v>3500.02</v>
      </c>
      <c r="G29" s="36">
        <v>60061</v>
      </c>
      <c r="H29" s="36">
        <v>797.79</v>
      </c>
      <c r="I29" s="36">
        <v>65420</v>
      </c>
      <c r="J29" s="36">
        <v>580.02</v>
      </c>
      <c r="K29" s="36">
        <v>13706</v>
      </c>
      <c r="L29" s="36">
        <v>1823</v>
      </c>
      <c r="M29" s="36">
        <v>5465</v>
      </c>
      <c r="N29" s="36">
        <v>273.33</v>
      </c>
      <c r="O29" s="36">
        <v>453674</v>
      </c>
      <c r="P29" s="36">
        <v>7282.04</v>
      </c>
      <c r="Q29" s="36">
        <f t="shared" si="0"/>
        <v>648093</v>
      </c>
      <c r="R29" s="36">
        <f t="shared" si="1"/>
        <v>10402.960000000001</v>
      </c>
      <c r="S29" s="36">
        <v>98570</v>
      </c>
      <c r="T29" s="36">
        <v>7578.9</v>
      </c>
      <c r="U29" s="36">
        <v>15335</v>
      </c>
      <c r="V29" s="36">
        <v>5894.26</v>
      </c>
      <c r="W29" s="36">
        <v>22375</v>
      </c>
      <c r="X29" s="36">
        <v>3435.39</v>
      </c>
      <c r="Y29" s="36">
        <v>16302</v>
      </c>
      <c r="Z29" s="36">
        <v>291.39999999999998</v>
      </c>
      <c r="AA29" s="36">
        <v>853</v>
      </c>
      <c r="AB29" s="36">
        <v>42.74</v>
      </c>
      <c r="AC29" s="36">
        <f t="shared" si="2"/>
        <v>152582</v>
      </c>
      <c r="AD29" s="36">
        <f t="shared" si="3"/>
        <v>17199.95</v>
      </c>
      <c r="AE29" s="36">
        <v>27104</v>
      </c>
      <c r="AF29" s="36">
        <v>218.71</v>
      </c>
      <c r="AG29" s="36">
        <v>15879</v>
      </c>
      <c r="AH29" s="36">
        <v>86.32</v>
      </c>
      <c r="AI29" s="36">
        <v>37738</v>
      </c>
      <c r="AJ29" s="36">
        <v>2050.98</v>
      </c>
      <c r="AK29" s="36">
        <v>22822</v>
      </c>
      <c r="AL29" s="36">
        <v>184.1</v>
      </c>
      <c r="AM29" s="36">
        <v>12877</v>
      </c>
      <c r="AN29" s="36">
        <v>103.59</v>
      </c>
      <c r="AO29" s="36">
        <v>43938</v>
      </c>
      <c r="AP29" s="36">
        <v>356.3</v>
      </c>
      <c r="AQ29" s="36">
        <v>1042</v>
      </c>
      <c r="AR29" s="36">
        <v>52.08</v>
      </c>
      <c r="AS29" s="36">
        <f t="shared" si="4"/>
        <v>961033</v>
      </c>
      <c r="AT29" s="36">
        <f t="shared" si="5"/>
        <v>30602.91</v>
      </c>
      <c r="AU29" s="36">
        <v>192205</v>
      </c>
      <c r="AV29" s="36">
        <v>6120.57</v>
      </c>
      <c r="AW29" s="36">
        <v>67276</v>
      </c>
      <c r="AX29" s="36">
        <v>2142.2199999999998</v>
      </c>
      <c r="AY29" s="36">
        <v>0</v>
      </c>
      <c r="AZ29" s="36">
        <v>0</v>
      </c>
      <c r="BA29" s="36">
        <v>0</v>
      </c>
      <c r="BB29" s="36">
        <v>0</v>
      </c>
      <c r="BC29" s="36">
        <v>12789</v>
      </c>
      <c r="BD29" s="36">
        <v>3301.72</v>
      </c>
      <c r="BE29" s="36">
        <v>0</v>
      </c>
      <c r="BF29" s="36">
        <v>0</v>
      </c>
      <c r="BG29" s="36">
        <v>290378</v>
      </c>
      <c r="BH29" s="36">
        <v>18698.23</v>
      </c>
      <c r="BI29" s="36">
        <f t="shared" si="6"/>
        <v>303167</v>
      </c>
      <c r="BJ29" s="36">
        <f t="shared" si="7"/>
        <v>21999.95</v>
      </c>
      <c r="BK29" s="36">
        <f t="shared" si="8"/>
        <v>1264200</v>
      </c>
      <c r="BL29" s="36">
        <f t="shared" si="9"/>
        <v>52602.86</v>
      </c>
    </row>
    <row r="30" spans="1:64" x14ac:dyDescent="0.2">
      <c r="A30" s="25">
        <v>23</v>
      </c>
      <c r="B30" s="23" t="s">
        <v>109</v>
      </c>
      <c r="C30" s="36">
        <v>164673</v>
      </c>
      <c r="D30" s="36">
        <v>2280.0500000000002</v>
      </c>
      <c r="E30" s="36">
        <v>44421</v>
      </c>
      <c r="F30" s="36">
        <v>565.01</v>
      </c>
      <c r="G30" s="36">
        <v>26057</v>
      </c>
      <c r="H30" s="36">
        <v>325.18</v>
      </c>
      <c r="I30" s="36">
        <v>1152</v>
      </c>
      <c r="J30" s="36">
        <v>45.05</v>
      </c>
      <c r="K30" s="36">
        <v>1660</v>
      </c>
      <c r="L30" s="36">
        <v>175.03</v>
      </c>
      <c r="M30" s="36">
        <v>127</v>
      </c>
      <c r="N30" s="36">
        <v>30.29</v>
      </c>
      <c r="O30" s="36">
        <v>102181</v>
      </c>
      <c r="P30" s="36">
        <v>1517.07</v>
      </c>
      <c r="Q30" s="36">
        <f t="shared" si="0"/>
        <v>211906</v>
      </c>
      <c r="R30" s="36">
        <f t="shared" si="1"/>
        <v>3065.1400000000008</v>
      </c>
      <c r="S30" s="36">
        <v>10275</v>
      </c>
      <c r="T30" s="36">
        <v>238.47</v>
      </c>
      <c r="U30" s="36">
        <v>1907</v>
      </c>
      <c r="V30" s="36">
        <v>210.12</v>
      </c>
      <c r="W30" s="36">
        <v>789</v>
      </c>
      <c r="X30" s="36">
        <v>487.71</v>
      </c>
      <c r="Y30" s="36">
        <v>4725</v>
      </c>
      <c r="Z30" s="36">
        <v>63.87</v>
      </c>
      <c r="AA30" s="36">
        <v>131</v>
      </c>
      <c r="AB30" s="36">
        <v>21.67</v>
      </c>
      <c r="AC30" s="36">
        <f t="shared" si="2"/>
        <v>17696</v>
      </c>
      <c r="AD30" s="36">
        <f t="shared" si="3"/>
        <v>1000.17</v>
      </c>
      <c r="AE30" s="36">
        <v>0</v>
      </c>
      <c r="AF30" s="36">
        <v>0</v>
      </c>
      <c r="AG30" s="36">
        <v>1219</v>
      </c>
      <c r="AH30" s="36">
        <v>15</v>
      </c>
      <c r="AI30" s="36">
        <v>702</v>
      </c>
      <c r="AJ30" s="36">
        <v>65.02</v>
      </c>
      <c r="AK30" s="36">
        <v>528</v>
      </c>
      <c r="AL30" s="36">
        <v>6.31</v>
      </c>
      <c r="AM30" s="36">
        <v>242</v>
      </c>
      <c r="AN30" s="36">
        <v>3</v>
      </c>
      <c r="AO30" s="36">
        <v>4164</v>
      </c>
      <c r="AP30" s="36">
        <v>110.74</v>
      </c>
      <c r="AQ30" s="36">
        <v>122</v>
      </c>
      <c r="AR30" s="36">
        <v>28.4</v>
      </c>
      <c r="AS30" s="36">
        <f t="shared" si="4"/>
        <v>236457</v>
      </c>
      <c r="AT30" s="36">
        <f t="shared" si="5"/>
        <v>4265.380000000001</v>
      </c>
      <c r="AU30" s="36">
        <v>53798</v>
      </c>
      <c r="AV30" s="36">
        <v>985.92</v>
      </c>
      <c r="AW30" s="36">
        <v>19928</v>
      </c>
      <c r="AX30" s="36">
        <v>251.8</v>
      </c>
      <c r="AY30" s="36">
        <v>2877</v>
      </c>
      <c r="AZ30" s="36">
        <v>48.05</v>
      </c>
      <c r="BA30" s="36">
        <v>209</v>
      </c>
      <c r="BB30" s="36">
        <v>28.28</v>
      </c>
      <c r="BC30" s="36">
        <v>10913</v>
      </c>
      <c r="BD30" s="36">
        <v>684.16</v>
      </c>
      <c r="BE30" s="36">
        <v>4936</v>
      </c>
      <c r="BF30" s="36">
        <v>42.62</v>
      </c>
      <c r="BG30" s="36">
        <v>29443</v>
      </c>
      <c r="BH30" s="36">
        <v>696.96</v>
      </c>
      <c r="BI30" s="36">
        <f t="shared" si="6"/>
        <v>48378</v>
      </c>
      <c r="BJ30" s="36">
        <f t="shared" si="7"/>
        <v>1500.0700000000002</v>
      </c>
      <c r="BK30" s="36">
        <f t="shared" si="8"/>
        <v>284835</v>
      </c>
      <c r="BL30" s="36">
        <f t="shared" si="9"/>
        <v>5765.4500000000007</v>
      </c>
    </row>
    <row r="31" spans="1:64" x14ac:dyDescent="0.2">
      <c r="A31" s="25">
        <v>24</v>
      </c>
      <c r="B31" s="23" t="s">
        <v>110</v>
      </c>
      <c r="C31" s="36">
        <v>79034</v>
      </c>
      <c r="D31" s="36">
        <v>399.99</v>
      </c>
      <c r="E31" s="36">
        <v>42334</v>
      </c>
      <c r="F31" s="36">
        <v>455.78</v>
      </c>
      <c r="G31" s="36">
        <v>22713</v>
      </c>
      <c r="H31" s="36">
        <v>244.44</v>
      </c>
      <c r="I31" s="36">
        <v>1446</v>
      </c>
      <c r="J31" s="36">
        <v>77.569999999999993</v>
      </c>
      <c r="K31" s="36">
        <v>1020</v>
      </c>
      <c r="L31" s="36">
        <v>163.72</v>
      </c>
      <c r="M31" s="36">
        <v>483</v>
      </c>
      <c r="N31" s="36">
        <v>24.24</v>
      </c>
      <c r="O31" s="36">
        <v>86687</v>
      </c>
      <c r="P31" s="36">
        <v>767.9</v>
      </c>
      <c r="Q31" s="36">
        <f t="shared" si="0"/>
        <v>123834</v>
      </c>
      <c r="R31" s="36">
        <f t="shared" si="1"/>
        <v>1097.06</v>
      </c>
      <c r="S31" s="36">
        <v>30367</v>
      </c>
      <c r="T31" s="36">
        <v>1401.54</v>
      </c>
      <c r="U31" s="36">
        <v>3952</v>
      </c>
      <c r="V31" s="36">
        <v>1184.1400000000001</v>
      </c>
      <c r="W31" s="36">
        <v>592</v>
      </c>
      <c r="X31" s="36">
        <v>710.69</v>
      </c>
      <c r="Y31" s="36">
        <v>45695</v>
      </c>
      <c r="Z31" s="36">
        <v>1403.72</v>
      </c>
      <c r="AA31" s="36">
        <v>4207</v>
      </c>
      <c r="AB31" s="36">
        <v>210.48</v>
      </c>
      <c r="AC31" s="36">
        <f t="shared" si="2"/>
        <v>80606</v>
      </c>
      <c r="AD31" s="36">
        <f t="shared" si="3"/>
        <v>4700.09</v>
      </c>
      <c r="AE31" s="36">
        <v>2780</v>
      </c>
      <c r="AF31" s="36">
        <v>24.43</v>
      </c>
      <c r="AG31" s="36">
        <v>9316</v>
      </c>
      <c r="AH31" s="36">
        <v>81.86</v>
      </c>
      <c r="AI31" s="36">
        <v>9444</v>
      </c>
      <c r="AJ31" s="36">
        <v>1250.45</v>
      </c>
      <c r="AK31" s="36">
        <v>4870</v>
      </c>
      <c r="AL31" s="36">
        <v>42.87</v>
      </c>
      <c r="AM31" s="36">
        <v>954</v>
      </c>
      <c r="AN31" s="36">
        <v>8.26</v>
      </c>
      <c r="AO31" s="36">
        <v>27499</v>
      </c>
      <c r="AP31" s="36">
        <v>242.07</v>
      </c>
      <c r="AQ31" s="36">
        <v>729</v>
      </c>
      <c r="AR31" s="36">
        <v>36.25</v>
      </c>
      <c r="AS31" s="36">
        <f t="shared" si="4"/>
        <v>259303</v>
      </c>
      <c r="AT31" s="36">
        <f t="shared" si="5"/>
        <v>7447.0899999999992</v>
      </c>
      <c r="AU31" s="36">
        <v>51860</v>
      </c>
      <c r="AV31" s="36">
        <v>1489.39</v>
      </c>
      <c r="AW31" s="36">
        <v>18154</v>
      </c>
      <c r="AX31" s="36">
        <v>521.28</v>
      </c>
      <c r="AY31" s="36">
        <v>138</v>
      </c>
      <c r="AZ31" s="36">
        <v>8.98</v>
      </c>
      <c r="BA31" s="36">
        <v>797</v>
      </c>
      <c r="BB31" s="36">
        <v>59.49</v>
      </c>
      <c r="BC31" s="36">
        <v>5414</v>
      </c>
      <c r="BD31" s="36">
        <v>2225.79</v>
      </c>
      <c r="BE31" s="36">
        <v>20163</v>
      </c>
      <c r="BF31" s="36">
        <v>1675.83</v>
      </c>
      <c r="BG31" s="36">
        <v>48492</v>
      </c>
      <c r="BH31" s="36">
        <v>4029.88</v>
      </c>
      <c r="BI31" s="36">
        <f t="shared" si="6"/>
        <v>75004</v>
      </c>
      <c r="BJ31" s="36">
        <f t="shared" si="7"/>
        <v>7999.9699999999993</v>
      </c>
      <c r="BK31" s="36">
        <f t="shared" si="8"/>
        <v>334307</v>
      </c>
      <c r="BL31" s="36">
        <f t="shared" si="9"/>
        <v>15447.059999999998</v>
      </c>
    </row>
    <row r="32" spans="1:64" x14ac:dyDescent="0.2">
      <c r="A32" s="25">
        <v>25</v>
      </c>
      <c r="B32" s="23" t="s">
        <v>111</v>
      </c>
      <c r="C32" s="36">
        <v>235958</v>
      </c>
      <c r="D32" s="36">
        <v>2260</v>
      </c>
      <c r="E32" s="36">
        <v>33444</v>
      </c>
      <c r="F32" s="36">
        <v>713.92</v>
      </c>
      <c r="G32" s="36">
        <v>1498</v>
      </c>
      <c r="H32" s="36">
        <v>26.27</v>
      </c>
      <c r="I32" s="36">
        <v>2393</v>
      </c>
      <c r="J32" s="36">
        <v>49.67</v>
      </c>
      <c r="K32" s="36">
        <v>15004</v>
      </c>
      <c r="L32" s="36">
        <v>486.42</v>
      </c>
      <c r="M32" s="36">
        <v>1459</v>
      </c>
      <c r="N32" s="36">
        <v>72.97</v>
      </c>
      <c r="O32" s="36">
        <v>200760</v>
      </c>
      <c r="P32" s="36">
        <v>2456.98</v>
      </c>
      <c r="Q32" s="36">
        <f t="shared" si="0"/>
        <v>286799</v>
      </c>
      <c r="R32" s="36">
        <f t="shared" si="1"/>
        <v>3510.01</v>
      </c>
      <c r="S32" s="36">
        <v>25933</v>
      </c>
      <c r="T32" s="36">
        <v>420.2</v>
      </c>
      <c r="U32" s="36">
        <v>1330</v>
      </c>
      <c r="V32" s="36">
        <v>353.6</v>
      </c>
      <c r="W32" s="36">
        <v>128</v>
      </c>
      <c r="X32" s="36">
        <v>452.44</v>
      </c>
      <c r="Y32" s="36">
        <v>11264</v>
      </c>
      <c r="Z32" s="36">
        <v>423.82</v>
      </c>
      <c r="AA32" s="36">
        <v>1268</v>
      </c>
      <c r="AB32" s="36">
        <v>63.58</v>
      </c>
      <c r="AC32" s="36">
        <f t="shared" si="2"/>
        <v>38655</v>
      </c>
      <c r="AD32" s="36">
        <f t="shared" si="3"/>
        <v>1650.06</v>
      </c>
      <c r="AE32" s="36">
        <v>4163</v>
      </c>
      <c r="AF32" s="36">
        <v>12.47</v>
      </c>
      <c r="AG32" s="36">
        <v>22147</v>
      </c>
      <c r="AH32" s="36">
        <v>33.35</v>
      </c>
      <c r="AI32" s="36">
        <v>2226</v>
      </c>
      <c r="AJ32" s="36">
        <v>100.03</v>
      </c>
      <c r="AK32" s="36">
        <v>4988</v>
      </c>
      <c r="AL32" s="36">
        <v>14.84</v>
      </c>
      <c r="AM32" s="36">
        <v>1121</v>
      </c>
      <c r="AN32" s="36">
        <v>3.23</v>
      </c>
      <c r="AO32" s="36">
        <v>11976</v>
      </c>
      <c r="AP32" s="36">
        <v>36.15</v>
      </c>
      <c r="AQ32" s="36">
        <v>100</v>
      </c>
      <c r="AR32" s="36">
        <v>4.92</v>
      </c>
      <c r="AS32" s="36">
        <f t="shared" si="4"/>
        <v>372075</v>
      </c>
      <c r="AT32" s="36">
        <f t="shared" si="5"/>
        <v>5360.1399999999994</v>
      </c>
      <c r="AU32" s="36">
        <v>148833</v>
      </c>
      <c r="AV32" s="36">
        <v>2144.04</v>
      </c>
      <c r="AW32" s="36">
        <v>52092</v>
      </c>
      <c r="AX32" s="36">
        <v>750.39</v>
      </c>
      <c r="AY32" s="36">
        <v>0</v>
      </c>
      <c r="AZ32" s="36">
        <v>0</v>
      </c>
      <c r="BA32" s="36">
        <v>0</v>
      </c>
      <c r="BB32" s="36">
        <v>0</v>
      </c>
      <c r="BC32" s="36">
        <v>2281</v>
      </c>
      <c r="BD32" s="36">
        <v>758.78</v>
      </c>
      <c r="BE32" s="36">
        <v>0</v>
      </c>
      <c r="BF32" s="36">
        <v>0</v>
      </c>
      <c r="BG32" s="36">
        <v>8223</v>
      </c>
      <c r="BH32" s="36">
        <v>1641.3</v>
      </c>
      <c r="BI32" s="36">
        <f t="shared" si="6"/>
        <v>10504</v>
      </c>
      <c r="BJ32" s="36">
        <f t="shared" si="7"/>
        <v>2400.08</v>
      </c>
      <c r="BK32" s="36">
        <f t="shared" si="8"/>
        <v>382579</v>
      </c>
      <c r="BL32" s="36">
        <f t="shared" si="9"/>
        <v>7760.2199999999993</v>
      </c>
    </row>
    <row r="33" spans="1:65" x14ac:dyDescent="0.2">
      <c r="A33" s="25">
        <v>26</v>
      </c>
      <c r="B33" s="23" t="s">
        <v>112</v>
      </c>
      <c r="C33" s="36">
        <v>522034</v>
      </c>
      <c r="D33" s="36">
        <v>7299.72</v>
      </c>
      <c r="E33" s="36">
        <v>464412</v>
      </c>
      <c r="F33" s="36">
        <v>7175.69</v>
      </c>
      <c r="G33" s="36">
        <v>276953</v>
      </c>
      <c r="H33" s="36">
        <v>3954.17</v>
      </c>
      <c r="I33" s="36">
        <v>6361</v>
      </c>
      <c r="J33" s="36">
        <v>317.62</v>
      </c>
      <c r="K33" s="36">
        <v>37986</v>
      </c>
      <c r="L33" s="36">
        <v>4006.07</v>
      </c>
      <c r="M33" s="36">
        <v>11999</v>
      </c>
      <c r="N33" s="36">
        <v>599.70000000000005</v>
      </c>
      <c r="O33" s="36">
        <v>721562</v>
      </c>
      <c r="P33" s="36">
        <v>13160.03</v>
      </c>
      <c r="Q33" s="36">
        <f t="shared" si="0"/>
        <v>1030793</v>
      </c>
      <c r="R33" s="36">
        <f t="shared" si="1"/>
        <v>18799.100000000002</v>
      </c>
      <c r="S33" s="36">
        <v>70727</v>
      </c>
      <c r="T33" s="36">
        <v>19541</v>
      </c>
      <c r="U33" s="36">
        <v>20495</v>
      </c>
      <c r="V33" s="36">
        <v>16122.38</v>
      </c>
      <c r="W33" s="36">
        <v>8375</v>
      </c>
      <c r="X33" s="36">
        <v>9593.2900000000009</v>
      </c>
      <c r="Y33" s="36">
        <v>197643</v>
      </c>
      <c r="Z33" s="36">
        <v>19943.27</v>
      </c>
      <c r="AA33" s="36">
        <v>59811</v>
      </c>
      <c r="AB33" s="36">
        <v>2990.76</v>
      </c>
      <c r="AC33" s="36">
        <f t="shared" si="2"/>
        <v>297240</v>
      </c>
      <c r="AD33" s="36">
        <f t="shared" si="3"/>
        <v>65199.94</v>
      </c>
      <c r="AE33" s="36">
        <v>8980</v>
      </c>
      <c r="AF33" s="36">
        <v>161.93</v>
      </c>
      <c r="AG33" s="36">
        <v>17720</v>
      </c>
      <c r="AH33" s="36">
        <v>263.18</v>
      </c>
      <c r="AI33" s="36">
        <v>27004</v>
      </c>
      <c r="AJ33" s="36">
        <v>6675.05</v>
      </c>
      <c r="AK33" s="36">
        <v>2535</v>
      </c>
      <c r="AL33" s="36">
        <v>40.25</v>
      </c>
      <c r="AM33" s="36">
        <v>2566</v>
      </c>
      <c r="AN33" s="36">
        <v>34.81</v>
      </c>
      <c r="AO33" s="36">
        <v>68608</v>
      </c>
      <c r="AP33" s="36">
        <v>1023.45</v>
      </c>
      <c r="AQ33" s="36">
        <v>3041</v>
      </c>
      <c r="AR33" s="36">
        <v>151.88999999999999</v>
      </c>
      <c r="AS33" s="36">
        <f t="shared" si="4"/>
        <v>1455446</v>
      </c>
      <c r="AT33" s="36">
        <f t="shared" si="5"/>
        <v>92197.709999999992</v>
      </c>
      <c r="AU33" s="36">
        <v>582177</v>
      </c>
      <c r="AV33" s="36">
        <v>36879.94</v>
      </c>
      <c r="AW33" s="36">
        <v>203770</v>
      </c>
      <c r="AX33" s="36">
        <v>12908.06</v>
      </c>
      <c r="AY33" s="36">
        <v>23387</v>
      </c>
      <c r="AZ33" s="36">
        <v>2596.17</v>
      </c>
      <c r="BA33" s="36">
        <v>7900</v>
      </c>
      <c r="BB33" s="36">
        <v>772.9</v>
      </c>
      <c r="BC33" s="36">
        <v>35387</v>
      </c>
      <c r="BD33" s="36">
        <v>40639.99</v>
      </c>
      <c r="BE33" s="36">
        <v>124062</v>
      </c>
      <c r="BF33" s="36">
        <v>14613.71</v>
      </c>
      <c r="BG33" s="36">
        <v>1784147</v>
      </c>
      <c r="BH33" s="36">
        <v>211377.01</v>
      </c>
      <c r="BI33" s="36">
        <f t="shared" si="6"/>
        <v>1974883</v>
      </c>
      <c r="BJ33" s="36">
        <f t="shared" si="7"/>
        <v>269999.78000000003</v>
      </c>
      <c r="BK33" s="36">
        <f t="shared" si="8"/>
        <v>3430329</v>
      </c>
      <c r="BL33" s="36">
        <f t="shared" si="9"/>
        <v>362197.49</v>
      </c>
    </row>
    <row r="34" spans="1:65" x14ac:dyDescent="0.2">
      <c r="A34" s="25">
        <v>27</v>
      </c>
      <c r="B34" s="23" t="s">
        <v>113</v>
      </c>
      <c r="C34" s="36">
        <v>77201</v>
      </c>
      <c r="D34" s="36">
        <v>624.97</v>
      </c>
      <c r="E34" s="36">
        <v>102462</v>
      </c>
      <c r="F34" s="36">
        <v>1024.8699999999999</v>
      </c>
      <c r="G34" s="36">
        <v>39772</v>
      </c>
      <c r="H34" s="36">
        <v>397.67</v>
      </c>
      <c r="I34" s="36">
        <v>1662</v>
      </c>
      <c r="J34" s="36">
        <v>64.92</v>
      </c>
      <c r="K34" s="36">
        <v>3453</v>
      </c>
      <c r="L34" s="36">
        <v>510.05</v>
      </c>
      <c r="M34" s="36">
        <v>1504</v>
      </c>
      <c r="N34" s="36">
        <v>75.33</v>
      </c>
      <c r="O34" s="36">
        <v>129357</v>
      </c>
      <c r="P34" s="36">
        <v>1557.38</v>
      </c>
      <c r="Q34" s="36">
        <f t="shared" si="0"/>
        <v>184778</v>
      </c>
      <c r="R34" s="36">
        <f t="shared" si="1"/>
        <v>2224.81</v>
      </c>
      <c r="S34" s="36">
        <v>18686</v>
      </c>
      <c r="T34" s="36">
        <v>814.27</v>
      </c>
      <c r="U34" s="36">
        <v>5961</v>
      </c>
      <c r="V34" s="36">
        <v>1715.85</v>
      </c>
      <c r="W34" s="36">
        <v>1025</v>
      </c>
      <c r="X34" s="36">
        <v>1221.54</v>
      </c>
      <c r="Y34" s="36">
        <v>66849</v>
      </c>
      <c r="Z34" s="36">
        <v>1948.29</v>
      </c>
      <c r="AA34" s="36">
        <v>5835</v>
      </c>
      <c r="AB34" s="36">
        <v>292.14</v>
      </c>
      <c r="AC34" s="36">
        <f t="shared" si="2"/>
        <v>92521</v>
      </c>
      <c r="AD34" s="36">
        <f t="shared" si="3"/>
        <v>5699.95</v>
      </c>
      <c r="AE34" s="36">
        <v>0</v>
      </c>
      <c r="AF34" s="36">
        <v>0</v>
      </c>
      <c r="AG34" s="36">
        <v>5472</v>
      </c>
      <c r="AH34" s="36">
        <v>54.9</v>
      </c>
      <c r="AI34" s="36">
        <v>9131</v>
      </c>
      <c r="AJ34" s="36">
        <v>1375.03</v>
      </c>
      <c r="AK34" s="36">
        <v>29115</v>
      </c>
      <c r="AL34" s="36">
        <v>290.49</v>
      </c>
      <c r="AM34" s="36">
        <v>13746</v>
      </c>
      <c r="AN34" s="36">
        <v>137.05000000000001</v>
      </c>
      <c r="AO34" s="36">
        <v>34330</v>
      </c>
      <c r="AP34" s="36">
        <v>342.74</v>
      </c>
      <c r="AQ34" s="36">
        <v>995</v>
      </c>
      <c r="AR34" s="36">
        <v>49.72</v>
      </c>
      <c r="AS34" s="36">
        <f t="shared" si="4"/>
        <v>369093</v>
      </c>
      <c r="AT34" s="36">
        <f t="shared" si="5"/>
        <v>10124.969999999999</v>
      </c>
      <c r="AU34" s="36">
        <v>73816</v>
      </c>
      <c r="AV34" s="36">
        <v>2025.02</v>
      </c>
      <c r="AW34" s="36">
        <v>25841</v>
      </c>
      <c r="AX34" s="36">
        <v>708.72</v>
      </c>
      <c r="AY34" s="36">
        <v>0</v>
      </c>
      <c r="AZ34" s="36">
        <v>0</v>
      </c>
      <c r="BA34" s="36">
        <v>953</v>
      </c>
      <c r="BB34" s="36">
        <v>159.86000000000001</v>
      </c>
      <c r="BC34" s="36">
        <v>7087</v>
      </c>
      <c r="BD34" s="36">
        <v>6407.62</v>
      </c>
      <c r="BE34" s="36">
        <v>3971</v>
      </c>
      <c r="BF34" s="36">
        <v>2132.31</v>
      </c>
      <c r="BG34" s="36">
        <v>233783</v>
      </c>
      <c r="BH34" s="36">
        <v>42300.36</v>
      </c>
      <c r="BI34" s="36">
        <f t="shared" si="6"/>
        <v>245794</v>
      </c>
      <c r="BJ34" s="36">
        <f t="shared" si="7"/>
        <v>51000.15</v>
      </c>
      <c r="BK34" s="36">
        <f t="shared" si="8"/>
        <v>614887</v>
      </c>
      <c r="BL34" s="36">
        <f t="shared" si="9"/>
        <v>61125.120000000003</v>
      </c>
    </row>
    <row r="35" spans="1:65" x14ac:dyDescent="0.2">
      <c r="A35" s="25">
        <v>28</v>
      </c>
      <c r="B35" s="23" t="s">
        <v>114</v>
      </c>
      <c r="C35" s="36">
        <v>124716</v>
      </c>
      <c r="D35" s="36">
        <v>925.06</v>
      </c>
      <c r="E35" s="36">
        <v>47954</v>
      </c>
      <c r="F35" s="36">
        <v>899.08</v>
      </c>
      <c r="G35" s="36">
        <v>16401</v>
      </c>
      <c r="H35" s="36">
        <v>133.59</v>
      </c>
      <c r="I35" s="36">
        <v>140</v>
      </c>
      <c r="J35" s="36">
        <v>27.28</v>
      </c>
      <c r="K35" s="36">
        <v>6531</v>
      </c>
      <c r="L35" s="36">
        <v>568.58000000000004</v>
      </c>
      <c r="M35" s="36">
        <v>532</v>
      </c>
      <c r="N35" s="36">
        <v>28.5</v>
      </c>
      <c r="O35" s="36">
        <v>107559</v>
      </c>
      <c r="P35" s="36">
        <v>335.12</v>
      </c>
      <c r="Q35" s="36">
        <f t="shared" si="0"/>
        <v>179341</v>
      </c>
      <c r="R35" s="36">
        <f t="shared" si="1"/>
        <v>2420</v>
      </c>
      <c r="S35" s="36">
        <v>115005</v>
      </c>
      <c r="T35" s="36">
        <v>1482.4</v>
      </c>
      <c r="U35" s="36">
        <v>29102</v>
      </c>
      <c r="V35" s="36">
        <v>367.69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f t="shared" si="2"/>
        <v>144107</v>
      </c>
      <c r="AD35" s="36">
        <f t="shared" si="3"/>
        <v>1850.0900000000001</v>
      </c>
      <c r="AE35" s="36">
        <v>0</v>
      </c>
      <c r="AF35" s="36">
        <v>0</v>
      </c>
      <c r="AG35" s="36">
        <v>4823</v>
      </c>
      <c r="AH35" s="36">
        <v>58.98</v>
      </c>
      <c r="AI35" s="36">
        <v>6153</v>
      </c>
      <c r="AJ35" s="36">
        <v>354.86</v>
      </c>
      <c r="AK35" s="36">
        <v>0</v>
      </c>
      <c r="AL35" s="36">
        <v>0</v>
      </c>
      <c r="AM35" s="36">
        <v>0</v>
      </c>
      <c r="AN35" s="36">
        <v>0</v>
      </c>
      <c r="AO35" s="36">
        <v>73890</v>
      </c>
      <c r="AP35" s="36">
        <v>486.21</v>
      </c>
      <c r="AQ35" s="36">
        <v>0</v>
      </c>
      <c r="AR35" s="36">
        <v>0</v>
      </c>
      <c r="AS35" s="36">
        <f t="shared" si="4"/>
        <v>408314</v>
      </c>
      <c r="AT35" s="36">
        <f t="shared" si="5"/>
        <v>5170.1399999999994</v>
      </c>
      <c r="AU35" s="36">
        <v>1368993</v>
      </c>
      <c r="AV35" s="36">
        <v>773.98</v>
      </c>
      <c r="AW35" s="36">
        <v>0</v>
      </c>
      <c r="AX35" s="36">
        <v>0</v>
      </c>
      <c r="AY35" s="36">
        <v>0</v>
      </c>
      <c r="AZ35" s="36">
        <v>0</v>
      </c>
      <c r="BA35" s="36">
        <v>0</v>
      </c>
      <c r="BB35" s="36">
        <v>0</v>
      </c>
      <c r="BC35" s="36">
        <v>0</v>
      </c>
      <c r="BD35" s="36">
        <v>0</v>
      </c>
      <c r="BE35" s="36">
        <v>0</v>
      </c>
      <c r="BF35" s="36">
        <v>0</v>
      </c>
      <c r="BG35" s="36">
        <v>48229</v>
      </c>
      <c r="BH35" s="36">
        <v>2499.91</v>
      </c>
      <c r="BI35" s="36">
        <f t="shared" si="6"/>
        <v>48229</v>
      </c>
      <c r="BJ35" s="36">
        <f t="shared" si="7"/>
        <v>2499.91</v>
      </c>
      <c r="BK35" s="36">
        <f t="shared" si="8"/>
        <v>456543</v>
      </c>
      <c r="BL35" s="36">
        <f t="shared" si="9"/>
        <v>7670.0499999999993</v>
      </c>
    </row>
    <row r="36" spans="1:65" x14ac:dyDescent="0.2">
      <c r="A36" s="25">
        <v>29</v>
      </c>
      <c r="B36" s="23" t="s">
        <v>115</v>
      </c>
      <c r="C36" s="36">
        <v>290641</v>
      </c>
      <c r="D36" s="36">
        <v>3400.04</v>
      </c>
      <c r="E36" s="36">
        <v>88965</v>
      </c>
      <c r="F36" s="36">
        <v>1930.01</v>
      </c>
      <c r="G36" s="36">
        <v>22925</v>
      </c>
      <c r="H36" s="36">
        <v>416.39</v>
      </c>
      <c r="I36" s="36">
        <v>1150</v>
      </c>
      <c r="J36" s="36">
        <v>105.05</v>
      </c>
      <c r="K36" s="36">
        <v>6481</v>
      </c>
      <c r="L36" s="36">
        <v>1164.96</v>
      </c>
      <c r="M36" s="36">
        <v>3487</v>
      </c>
      <c r="N36" s="36">
        <v>174.66</v>
      </c>
      <c r="O36" s="36">
        <v>271066</v>
      </c>
      <c r="P36" s="36">
        <v>4619.99</v>
      </c>
      <c r="Q36" s="36">
        <f t="shared" si="0"/>
        <v>387237</v>
      </c>
      <c r="R36" s="36">
        <f t="shared" si="1"/>
        <v>6600.06</v>
      </c>
      <c r="S36" s="36">
        <v>28911</v>
      </c>
      <c r="T36" s="36">
        <v>505.85</v>
      </c>
      <c r="U36" s="36">
        <v>8205</v>
      </c>
      <c r="V36" s="36">
        <v>1443.62</v>
      </c>
      <c r="W36" s="36">
        <v>1718</v>
      </c>
      <c r="X36" s="36">
        <v>1000.24</v>
      </c>
      <c r="Y36" s="36">
        <v>129653</v>
      </c>
      <c r="Z36" s="36">
        <v>1950.38</v>
      </c>
      <c r="AA36" s="36">
        <v>5851</v>
      </c>
      <c r="AB36" s="36">
        <v>292.49</v>
      </c>
      <c r="AC36" s="36">
        <f t="shared" si="2"/>
        <v>168487</v>
      </c>
      <c r="AD36" s="36">
        <f t="shared" si="3"/>
        <v>4900.09</v>
      </c>
      <c r="AE36" s="36">
        <v>12461</v>
      </c>
      <c r="AF36" s="36">
        <v>96.07</v>
      </c>
      <c r="AG36" s="36">
        <v>2038</v>
      </c>
      <c r="AH36" s="36">
        <v>38.24</v>
      </c>
      <c r="AI36" s="36">
        <v>2653</v>
      </c>
      <c r="AJ36" s="36">
        <v>323.81</v>
      </c>
      <c r="AK36" s="36">
        <v>5127</v>
      </c>
      <c r="AL36" s="36">
        <v>42.81</v>
      </c>
      <c r="AM36" s="36">
        <v>3414</v>
      </c>
      <c r="AN36" s="36">
        <v>28.48</v>
      </c>
      <c r="AO36" s="36">
        <v>11543</v>
      </c>
      <c r="AP36" s="36">
        <v>70.78</v>
      </c>
      <c r="AQ36" s="36">
        <v>176</v>
      </c>
      <c r="AR36" s="36">
        <v>8.9499999999999993</v>
      </c>
      <c r="AS36" s="36">
        <f t="shared" si="4"/>
        <v>592960</v>
      </c>
      <c r="AT36" s="36">
        <f t="shared" si="5"/>
        <v>12100.34</v>
      </c>
      <c r="AU36" s="36">
        <v>94865</v>
      </c>
      <c r="AV36" s="36">
        <v>1936.02</v>
      </c>
      <c r="AW36" s="36">
        <v>33204</v>
      </c>
      <c r="AX36" s="36">
        <v>677.57</v>
      </c>
      <c r="AY36" s="36">
        <v>0</v>
      </c>
      <c r="AZ36" s="36">
        <v>0</v>
      </c>
      <c r="BA36" s="36">
        <v>0</v>
      </c>
      <c r="BB36" s="36">
        <v>0</v>
      </c>
      <c r="BC36" s="36">
        <v>27765</v>
      </c>
      <c r="BD36" s="36">
        <v>7086.93</v>
      </c>
      <c r="BE36" s="36">
        <v>0</v>
      </c>
      <c r="BF36" s="36">
        <v>0</v>
      </c>
      <c r="BG36" s="36">
        <v>289159</v>
      </c>
      <c r="BH36" s="36">
        <v>4913.0200000000004</v>
      </c>
      <c r="BI36" s="36">
        <f t="shared" si="6"/>
        <v>316924</v>
      </c>
      <c r="BJ36" s="36">
        <f t="shared" si="7"/>
        <v>11999.95</v>
      </c>
      <c r="BK36" s="36">
        <f t="shared" si="8"/>
        <v>909884</v>
      </c>
      <c r="BL36" s="36">
        <f t="shared" si="9"/>
        <v>24100.29</v>
      </c>
    </row>
    <row r="37" spans="1:65" x14ac:dyDescent="0.2">
      <c r="A37" s="25">
        <v>30</v>
      </c>
      <c r="B37" s="23" t="s">
        <v>116</v>
      </c>
      <c r="C37" s="36">
        <v>297723</v>
      </c>
      <c r="D37" s="36">
        <v>3800.01</v>
      </c>
      <c r="E37" s="36">
        <v>44875</v>
      </c>
      <c r="F37" s="36">
        <v>1555.04</v>
      </c>
      <c r="G37" s="36">
        <v>19793</v>
      </c>
      <c r="H37" s="36">
        <v>631.41</v>
      </c>
      <c r="I37" s="36">
        <v>16457</v>
      </c>
      <c r="J37" s="36">
        <v>664.95</v>
      </c>
      <c r="K37" s="36">
        <v>3168</v>
      </c>
      <c r="L37" s="36">
        <v>280.05</v>
      </c>
      <c r="M37" s="36">
        <v>0</v>
      </c>
      <c r="N37" s="36">
        <v>0</v>
      </c>
      <c r="O37" s="36">
        <v>253514</v>
      </c>
      <c r="P37" s="36">
        <v>3989.92</v>
      </c>
      <c r="Q37" s="36">
        <f t="shared" si="0"/>
        <v>362223</v>
      </c>
      <c r="R37" s="36">
        <f t="shared" si="1"/>
        <v>6300.05</v>
      </c>
      <c r="S37" s="36">
        <v>6674</v>
      </c>
      <c r="T37" s="36">
        <v>529.36</v>
      </c>
      <c r="U37" s="36">
        <v>963</v>
      </c>
      <c r="V37" s="36">
        <v>634.01</v>
      </c>
      <c r="W37" s="36">
        <v>18408</v>
      </c>
      <c r="X37" s="36">
        <v>713.08</v>
      </c>
      <c r="Y37" s="36">
        <v>33188</v>
      </c>
      <c r="Z37" s="36">
        <v>1423.59</v>
      </c>
      <c r="AA37" s="36">
        <v>0</v>
      </c>
      <c r="AB37" s="36">
        <v>0</v>
      </c>
      <c r="AC37" s="36">
        <f t="shared" si="2"/>
        <v>59233</v>
      </c>
      <c r="AD37" s="36">
        <f t="shared" si="3"/>
        <v>3300.04</v>
      </c>
      <c r="AE37" s="36">
        <v>1435</v>
      </c>
      <c r="AF37" s="36">
        <v>37.86</v>
      </c>
      <c r="AG37" s="36">
        <v>45967</v>
      </c>
      <c r="AH37" s="36">
        <v>400.65</v>
      </c>
      <c r="AI37" s="36">
        <v>4558</v>
      </c>
      <c r="AJ37" s="36">
        <v>1200.6600000000001</v>
      </c>
      <c r="AK37" s="36">
        <v>11530</v>
      </c>
      <c r="AL37" s="36">
        <v>218.66</v>
      </c>
      <c r="AM37" s="36">
        <v>9045</v>
      </c>
      <c r="AN37" s="36">
        <v>168.16</v>
      </c>
      <c r="AO37" s="36">
        <v>12763</v>
      </c>
      <c r="AP37" s="36">
        <v>2274.04</v>
      </c>
      <c r="AQ37" s="36">
        <v>0</v>
      </c>
      <c r="AR37" s="36">
        <v>0</v>
      </c>
      <c r="AS37" s="36">
        <f t="shared" si="4"/>
        <v>506754</v>
      </c>
      <c r="AT37" s="36">
        <f t="shared" si="5"/>
        <v>13900.119999999999</v>
      </c>
      <c r="AU37" s="36">
        <v>203258</v>
      </c>
      <c r="AV37" s="36">
        <v>2070</v>
      </c>
      <c r="AW37" s="36">
        <v>71145</v>
      </c>
      <c r="AX37" s="36">
        <v>724.5</v>
      </c>
      <c r="AY37" s="36">
        <v>0</v>
      </c>
      <c r="AZ37" s="36">
        <v>0</v>
      </c>
      <c r="BA37" s="36">
        <v>0</v>
      </c>
      <c r="BB37" s="36">
        <v>0</v>
      </c>
      <c r="BC37" s="36">
        <v>22074</v>
      </c>
      <c r="BD37" s="36">
        <v>2514.44</v>
      </c>
      <c r="BE37" s="36">
        <v>0</v>
      </c>
      <c r="BF37" s="36">
        <v>0</v>
      </c>
      <c r="BG37" s="36">
        <v>55043</v>
      </c>
      <c r="BH37" s="36">
        <v>3485.6</v>
      </c>
      <c r="BI37" s="36">
        <f t="shared" si="6"/>
        <v>77117</v>
      </c>
      <c r="BJ37" s="36">
        <f t="shared" si="7"/>
        <v>6000.04</v>
      </c>
      <c r="BK37" s="36">
        <f t="shared" si="8"/>
        <v>583871</v>
      </c>
      <c r="BL37" s="36">
        <f t="shared" si="9"/>
        <v>19900.16</v>
      </c>
    </row>
    <row r="38" spans="1:65" x14ac:dyDescent="0.2">
      <c r="A38" s="25">
        <v>31</v>
      </c>
      <c r="B38" s="23" t="s">
        <v>117</v>
      </c>
      <c r="C38" s="36">
        <v>58400</v>
      </c>
      <c r="D38" s="36">
        <v>600</v>
      </c>
      <c r="E38" s="36">
        <v>24172</v>
      </c>
      <c r="F38" s="36">
        <v>353.4</v>
      </c>
      <c r="G38" s="36">
        <v>0</v>
      </c>
      <c r="H38" s="36">
        <v>0</v>
      </c>
      <c r="I38" s="36">
        <v>3257</v>
      </c>
      <c r="J38" s="36">
        <v>48</v>
      </c>
      <c r="K38" s="36">
        <v>16974</v>
      </c>
      <c r="L38" s="36">
        <v>248.6</v>
      </c>
      <c r="M38" s="36">
        <v>0</v>
      </c>
      <c r="N38" s="36">
        <v>0</v>
      </c>
      <c r="O38" s="36">
        <v>0</v>
      </c>
      <c r="P38" s="36">
        <v>0</v>
      </c>
      <c r="Q38" s="36">
        <f t="shared" si="0"/>
        <v>102803</v>
      </c>
      <c r="R38" s="36">
        <f t="shared" si="1"/>
        <v>1250</v>
      </c>
      <c r="S38" s="36">
        <v>15814</v>
      </c>
      <c r="T38" s="36">
        <v>600.29999999999995</v>
      </c>
      <c r="U38" s="36">
        <v>12301</v>
      </c>
      <c r="V38" s="36">
        <v>319.39999999999998</v>
      </c>
      <c r="W38" s="36">
        <v>1181</v>
      </c>
      <c r="X38" s="36">
        <v>26.7</v>
      </c>
      <c r="Y38" s="36">
        <v>5809</v>
      </c>
      <c r="Z38" s="36">
        <v>53.6</v>
      </c>
      <c r="AA38" s="36">
        <v>0</v>
      </c>
      <c r="AB38" s="36">
        <v>0</v>
      </c>
      <c r="AC38" s="36">
        <f t="shared" si="2"/>
        <v>35105</v>
      </c>
      <c r="AD38" s="36">
        <f t="shared" si="3"/>
        <v>1000</v>
      </c>
      <c r="AE38" s="36">
        <v>17</v>
      </c>
      <c r="AF38" s="36">
        <v>3.2</v>
      </c>
      <c r="AG38" s="36">
        <v>2362</v>
      </c>
      <c r="AH38" s="36">
        <v>30</v>
      </c>
      <c r="AI38" s="36">
        <v>2640</v>
      </c>
      <c r="AJ38" s="36">
        <v>100</v>
      </c>
      <c r="AK38" s="36">
        <v>0</v>
      </c>
      <c r="AL38" s="36">
        <v>0</v>
      </c>
      <c r="AM38" s="36">
        <v>0</v>
      </c>
      <c r="AN38" s="36">
        <v>0</v>
      </c>
      <c r="AO38" s="36">
        <v>11183</v>
      </c>
      <c r="AP38" s="36">
        <v>166.8</v>
      </c>
      <c r="AQ38" s="36">
        <v>0</v>
      </c>
      <c r="AR38" s="36">
        <v>0</v>
      </c>
      <c r="AS38" s="36">
        <f t="shared" si="4"/>
        <v>154110</v>
      </c>
      <c r="AT38" s="36">
        <f t="shared" si="5"/>
        <v>2550</v>
      </c>
      <c r="AU38" s="36">
        <v>84790</v>
      </c>
      <c r="AV38" s="36">
        <v>892.2</v>
      </c>
      <c r="AW38" s="36">
        <v>33951</v>
      </c>
      <c r="AX38" s="36">
        <v>401.5</v>
      </c>
      <c r="AY38" s="36">
        <v>0</v>
      </c>
      <c r="AZ38" s="36">
        <v>0</v>
      </c>
      <c r="BA38" s="36">
        <v>0</v>
      </c>
      <c r="BB38" s="36">
        <v>0</v>
      </c>
      <c r="BC38" s="36">
        <v>0</v>
      </c>
      <c r="BD38" s="36">
        <v>0</v>
      </c>
      <c r="BE38" s="36">
        <v>0</v>
      </c>
      <c r="BF38" s="36">
        <v>0</v>
      </c>
      <c r="BG38" s="36">
        <v>115030</v>
      </c>
      <c r="BH38" s="36">
        <v>3000</v>
      </c>
      <c r="BI38" s="36">
        <f t="shared" si="6"/>
        <v>115030</v>
      </c>
      <c r="BJ38" s="36">
        <f t="shared" si="7"/>
        <v>3000</v>
      </c>
      <c r="BK38" s="36">
        <f t="shared" si="8"/>
        <v>269140</v>
      </c>
      <c r="BL38" s="36">
        <f t="shared" si="9"/>
        <v>5550</v>
      </c>
    </row>
    <row r="39" spans="1:65" x14ac:dyDescent="0.2">
      <c r="A39" s="25">
        <v>32</v>
      </c>
      <c r="B39" s="23" t="s">
        <v>118</v>
      </c>
      <c r="C39" s="36">
        <v>417910</v>
      </c>
      <c r="D39" s="36">
        <v>5199.97</v>
      </c>
      <c r="E39" s="36">
        <v>235665</v>
      </c>
      <c r="F39" s="36">
        <v>3395.67</v>
      </c>
      <c r="G39" s="36">
        <v>91975</v>
      </c>
      <c r="H39" s="36">
        <v>1320.01</v>
      </c>
      <c r="I39" s="36">
        <v>7733</v>
      </c>
      <c r="J39" s="36">
        <v>100.39</v>
      </c>
      <c r="K39" s="36">
        <v>66555</v>
      </c>
      <c r="L39" s="36">
        <v>1103.99</v>
      </c>
      <c r="M39" s="36">
        <v>3298</v>
      </c>
      <c r="N39" s="36">
        <v>164.84</v>
      </c>
      <c r="O39" s="36">
        <v>509514</v>
      </c>
      <c r="P39" s="36">
        <v>6859.95</v>
      </c>
      <c r="Q39" s="36">
        <f t="shared" si="0"/>
        <v>727863</v>
      </c>
      <c r="R39" s="36">
        <f t="shared" si="1"/>
        <v>9800.0199999999986</v>
      </c>
      <c r="S39" s="36">
        <v>47953</v>
      </c>
      <c r="T39" s="36">
        <v>1437.94</v>
      </c>
      <c r="U39" s="36">
        <v>2570</v>
      </c>
      <c r="V39" s="36">
        <v>1227.32</v>
      </c>
      <c r="W39" s="36">
        <v>34750</v>
      </c>
      <c r="X39" s="36">
        <v>694.86</v>
      </c>
      <c r="Y39" s="36">
        <v>42748</v>
      </c>
      <c r="Z39" s="36">
        <v>1439.87</v>
      </c>
      <c r="AA39" s="36">
        <v>4305</v>
      </c>
      <c r="AB39" s="36">
        <v>215.48</v>
      </c>
      <c r="AC39" s="36">
        <f t="shared" si="2"/>
        <v>128021</v>
      </c>
      <c r="AD39" s="36">
        <f t="shared" si="3"/>
        <v>4799.99</v>
      </c>
      <c r="AE39" s="36">
        <v>0</v>
      </c>
      <c r="AF39" s="36">
        <v>0</v>
      </c>
      <c r="AG39" s="36">
        <v>18233</v>
      </c>
      <c r="AH39" s="36">
        <v>40.93</v>
      </c>
      <c r="AI39" s="36">
        <v>5478</v>
      </c>
      <c r="AJ39" s="36">
        <v>409.01</v>
      </c>
      <c r="AK39" s="36">
        <v>1347</v>
      </c>
      <c r="AL39" s="36">
        <v>4.17</v>
      </c>
      <c r="AM39" s="36">
        <v>108</v>
      </c>
      <c r="AN39" s="36">
        <v>1.62</v>
      </c>
      <c r="AO39" s="36">
        <v>63648</v>
      </c>
      <c r="AP39" s="36">
        <v>244.29</v>
      </c>
      <c r="AQ39" s="36">
        <v>708</v>
      </c>
      <c r="AR39" s="36">
        <v>35.549999999999997</v>
      </c>
      <c r="AS39" s="36">
        <f t="shared" si="4"/>
        <v>944698</v>
      </c>
      <c r="AT39" s="36">
        <f t="shared" si="5"/>
        <v>15300.03</v>
      </c>
      <c r="AU39" s="36">
        <v>377884</v>
      </c>
      <c r="AV39" s="36">
        <v>6119.96</v>
      </c>
      <c r="AW39" s="36">
        <v>132266</v>
      </c>
      <c r="AX39" s="36">
        <v>2142</v>
      </c>
      <c r="AY39" s="36">
        <v>0</v>
      </c>
      <c r="AZ39" s="36">
        <v>0</v>
      </c>
      <c r="BA39" s="36">
        <v>0</v>
      </c>
      <c r="BB39" s="36">
        <v>0</v>
      </c>
      <c r="BC39" s="36">
        <v>10926</v>
      </c>
      <c r="BD39" s="36">
        <v>2578.33</v>
      </c>
      <c r="BE39" s="36">
        <v>0</v>
      </c>
      <c r="BF39" s="36">
        <v>0</v>
      </c>
      <c r="BG39" s="36">
        <v>31345</v>
      </c>
      <c r="BH39" s="36">
        <v>4521.6499999999996</v>
      </c>
      <c r="BI39" s="36">
        <f t="shared" si="6"/>
        <v>42271</v>
      </c>
      <c r="BJ39" s="36">
        <f t="shared" si="7"/>
        <v>7099.98</v>
      </c>
      <c r="BK39" s="36">
        <f t="shared" si="8"/>
        <v>986969</v>
      </c>
      <c r="BL39" s="36">
        <f t="shared" si="9"/>
        <v>22400.010000000002</v>
      </c>
    </row>
    <row r="40" spans="1:65" x14ac:dyDescent="0.2">
      <c r="A40" s="25">
        <v>33</v>
      </c>
      <c r="B40" s="23" t="s">
        <v>119</v>
      </c>
      <c r="C40" s="36">
        <v>82863</v>
      </c>
      <c r="D40" s="36">
        <v>600.03</v>
      </c>
      <c r="E40" s="36">
        <v>34330</v>
      </c>
      <c r="F40" s="36">
        <v>1040.68</v>
      </c>
      <c r="G40" s="36">
        <v>18460</v>
      </c>
      <c r="H40" s="36">
        <v>573.67999999999995</v>
      </c>
      <c r="I40" s="36">
        <v>10935</v>
      </c>
      <c r="J40" s="36">
        <v>346.92</v>
      </c>
      <c r="K40" s="36">
        <v>47154</v>
      </c>
      <c r="L40" s="36">
        <v>2312.5100000000002</v>
      </c>
      <c r="M40" s="36">
        <v>6922</v>
      </c>
      <c r="N40" s="36">
        <v>346.31</v>
      </c>
      <c r="O40" s="36">
        <v>122701</v>
      </c>
      <c r="P40" s="36">
        <v>3010.01</v>
      </c>
      <c r="Q40" s="36">
        <f t="shared" si="0"/>
        <v>175282</v>
      </c>
      <c r="R40" s="36">
        <f t="shared" si="1"/>
        <v>4300.1400000000003</v>
      </c>
      <c r="S40" s="36">
        <v>84258</v>
      </c>
      <c r="T40" s="36">
        <v>10499.67</v>
      </c>
      <c r="U40" s="36">
        <v>4456</v>
      </c>
      <c r="V40" s="36">
        <v>8749.7800000000007</v>
      </c>
      <c r="W40" s="36">
        <v>63277</v>
      </c>
      <c r="X40" s="36">
        <v>5249.9</v>
      </c>
      <c r="Y40" s="36">
        <v>76138</v>
      </c>
      <c r="Z40" s="36">
        <v>10500.65</v>
      </c>
      <c r="AA40" s="36">
        <v>31493</v>
      </c>
      <c r="AB40" s="36">
        <v>1574.79</v>
      </c>
      <c r="AC40" s="36">
        <f t="shared" si="2"/>
        <v>228129</v>
      </c>
      <c r="AD40" s="36">
        <f t="shared" si="3"/>
        <v>35000</v>
      </c>
      <c r="AE40" s="36">
        <v>11871</v>
      </c>
      <c r="AF40" s="36">
        <v>136.16</v>
      </c>
      <c r="AG40" s="36">
        <v>30009</v>
      </c>
      <c r="AH40" s="36">
        <v>275.06</v>
      </c>
      <c r="AI40" s="36">
        <v>23499</v>
      </c>
      <c r="AJ40" s="36">
        <v>4033.25</v>
      </c>
      <c r="AK40" s="36">
        <v>37138</v>
      </c>
      <c r="AL40" s="36">
        <v>425.66</v>
      </c>
      <c r="AM40" s="36">
        <v>22187</v>
      </c>
      <c r="AN40" s="36">
        <v>255.4</v>
      </c>
      <c r="AO40" s="36">
        <v>32695</v>
      </c>
      <c r="AP40" s="36">
        <v>374.41</v>
      </c>
      <c r="AQ40" s="36">
        <v>1097</v>
      </c>
      <c r="AR40" s="36">
        <v>54.81</v>
      </c>
      <c r="AS40" s="36">
        <f t="shared" si="4"/>
        <v>560810</v>
      </c>
      <c r="AT40" s="36">
        <f t="shared" si="5"/>
        <v>44800.080000000009</v>
      </c>
      <c r="AU40" s="36">
        <v>56087</v>
      </c>
      <c r="AV40" s="36">
        <v>4480.0200000000004</v>
      </c>
      <c r="AW40" s="36">
        <v>19633</v>
      </c>
      <c r="AX40" s="36">
        <v>1568.02</v>
      </c>
      <c r="AY40" s="36">
        <v>0</v>
      </c>
      <c r="AZ40" s="36">
        <v>0</v>
      </c>
      <c r="BA40" s="36">
        <v>0</v>
      </c>
      <c r="BB40" s="36">
        <v>0</v>
      </c>
      <c r="BC40" s="36">
        <v>34914</v>
      </c>
      <c r="BD40" s="36">
        <v>40272.71</v>
      </c>
      <c r="BE40" s="36">
        <v>0</v>
      </c>
      <c r="BF40" s="36">
        <v>0</v>
      </c>
      <c r="BG40" s="36">
        <v>86159</v>
      </c>
      <c r="BH40" s="36">
        <v>59727.360000000001</v>
      </c>
      <c r="BI40" s="36">
        <f t="shared" si="6"/>
        <v>121073</v>
      </c>
      <c r="BJ40" s="36">
        <f t="shared" si="7"/>
        <v>100000.07</v>
      </c>
      <c r="BK40" s="36">
        <f t="shared" si="8"/>
        <v>681883</v>
      </c>
      <c r="BL40" s="36">
        <f t="shared" si="9"/>
        <v>144800.15000000002</v>
      </c>
    </row>
    <row r="41" spans="1:65" x14ac:dyDescent="0.2">
      <c r="A41" s="25">
        <v>34</v>
      </c>
      <c r="B41" s="23" t="s">
        <v>120</v>
      </c>
      <c r="C41" s="36">
        <v>122400</v>
      </c>
      <c r="D41" s="36">
        <v>1200</v>
      </c>
      <c r="E41" s="36">
        <v>63436</v>
      </c>
      <c r="F41" s="36">
        <v>559.92999999999995</v>
      </c>
      <c r="G41" s="36">
        <v>23470</v>
      </c>
      <c r="H41" s="36">
        <v>128.83000000000001</v>
      </c>
      <c r="I41" s="36">
        <v>777</v>
      </c>
      <c r="J41" s="36">
        <v>13.97</v>
      </c>
      <c r="K41" s="36">
        <v>11337</v>
      </c>
      <c r="L41" s="36">
        <v>826.05</v>
      </c>
      <c r="M41" s="36">
        <v>286</v>
      </c>
      <c r="N41" s="36">
        <v>16.510000000000002</v>
      </c>
      <c r="O41" s="36">
        <v>79179</v>
      </c>
      <c r="P41" s="36">
        <v>1039.92</v>
      </c>
      <c r="Q41" s="36">
        <f t="shared" si="0"/>
        <v>197950</v>
      </c>
      <c r="R41" s="36">
        <f t="shared" si="1"/>
        <v>2599.9499999999998</v>
      </c>
      <c r="S41" s="36">
        <v>29259</v>
      </c>
      <c r="T41" s="36">
        <v>855</v>
      </c>
      <c r="U41" s="36">
        <v>16269</v>
      </c>
      <c r="V41" s="36">
        <v>475.13</v>
      </c>
      <c r="W41" s="36">
        <v>16269</v>
      </c>
      <c r="X41" s="36">
        <v>475.13</v>
      </c>
      <c r="Y41" s="36">
        <v>3208</v>
      </c>
      <c r="Z41" s="36">
        <v>95.08</v>
      </c>
      <c r="AA41" s="36">
        <v>164</v>
      </c>
      <c r="AB41" s="36">
        <v>0.93</v>
      </c>
      <c r="AC41" s="36">
        <f t="shared" si="2"/>
        <v>65005</v>
      </c>
      <c r="AD41" s="36">
        <f t="shared" si="3"/>
        <v>1900.3400000000001</v>
      </c>
      <c r="AE41" s="36">
        <v>0</v>
      </c>
      <c r="AF41" s="36">
        <v>0</v>
      </c>
      <c r="AG41" s="36">
        <v>1382</v>
      </c>
      <c r="AH41" s="36">
        <v>20</v>
      </c>
      <c r="AI41" s="36">
        <v>1981</v>
      </c>
      <c r="AJ41" s="36">
        <v>80</v>
      </c>
      <c r="AK41" s="36">
        <v>130</v>
      </c>
      <c r="AL41" s="36">
        <v>0.99</v>
      </c>
      <c r="AM41" s="36">
        <v>136</v>
      </c>
      <c r="AN41" s="36">
        <v>1.97</v>
      </c>
      <c r="AO41" s="36">
        <v>14739</v>
      </c>
      <c r="AP41" s="36">
        <v>97.02</v>
      </c>
      <c r="AQ41" s="36">
        <v>339</v>
      </c>
      <c r="AR41" s="36">
        <v>1.91</v>
      </c>
      <c r="AS41" s="36">
        <f t="shared" si="4"/>
        <v>281323</v>
      </c>
      <c r="AT41" s="36">
        <f t="shared" si="5"/>
        <v>4700.2700000000004</v>
      </c>
      <c r="AU41" s="36">
        <v>141007</v>
      </c>
      <c r="AV41" s="36">
        <v>1551</v>
      </c>
      <c r="AW41" s="36">
        <v>21720</v>
      </c>
      <c r="AX41" s="36">
        <v>108.62</v>
      </c>
      <c r="AY41" s="36">
        <v>0</v>
      </c>
      <c r="AZ41" s="36">
        <v>0</v>
      </c>
      <c r="BA41" s="36">
        <v>169</v>
      </c>
      <c r="BB41" s="36">
        <v>17.010000000000002</v>
      </c>
      <c r="BC41" s="36">
        <v>1666</v>
      </c>
      <c r="BD41" s="36">
        <v>249.49</v>
      </c>
      <c r="BE41" s="36">
        <v>6913</v>
      </c>
      <c r="BF41" s="36">
        <v>207.56</v>
      </c>
      <c r="BG41" s="36">
        <v>57352</v>
      </c>
      <c r="BH41" s="36">
        <v>1125.96</v>
      </c>
      <c r="BI41" s="36">
        <f t="shared" si="6"/>
        <v>66100</v>
      </c>
      <c r="BJ41" s="36">
        <f t="shared" si="7"/>
        <v>1600.02</v>
      </c>
      <c r="BK41" s="36">
        <f t="shared" si="8"/>
        <v>347423</v>
      </c>
      <c r="BL41" s="36">
        <f t="shared" si="9"/>
        <v>6300.2900000000009</v>
      </c>
    </row>
    <row r="42" spans="1:65" x14ac:dyDescent="0.2">
      <c r="A42" s="25">
        <v>35</v>
      </c>
      <c r="B42" s="23" t="s">
        <v>121</v>
      </c>
      <c r="C42" s="36">
        <v>140010</v>
      </c>
      <c r="D42" s="36">
        <v>1650.01</v>
      </c>
      <c r="E42" s="36">
        <v>25526</v>
      </c>
      <c r="F42" s="36">
        <v>524.02</v>
      </c>
      <c r="G42" s="36">
        <v>8621</v>
      </c>
      <c r="H42" s="36">
        <v>150</v>
      </c>
      <c r="I42" s="36">
        <v>1185</v>
      </c>
      <c r="J42" s="36">
        <v>19.989999999999998</v>
      </c>
      <c r="K42" s="36">
        <v>13411</v>
      </c>
      <c r="L42" s="36">
        <v>351.97</v>
      </c>
      <c r="M42" s="36">
        <v>1051</v>
      </c>
      <c r="N42" s="36">
        <v>52.76</v>
      </c>
      <c r="O42" s="36">
        <v>126098</v>
      </c>
      <c r="P42" s="36">
        <v>1782.19</v>
      </c>
      <c r="Q42" s="36">
        <f t="shared" si="0"/>
        <v>180132</v>
      </c>
      <c r="R42" s="36">
        <f t="shared" si="1"/>
        <v>2545.9899999999998</v>
      </c>
      <c r="S42" s="36">
        <v>30838</v>
      </c>
      <c r="T42" s="36">
        <v>474.98</v>
      </c>
      <c r="U42" s="36">
        <v>2786</v>
      </c>
      <c r="V42" s="36">
        <v>285.01</v>
      </c>
      <c r="W42" s="36">
        <v>394</v>
      </c>
      <c r="X42" s="36">
        <v>189.99</v>
      </c>
      <c r="Y42" s="36">
        <v>0</v>
      </c>
      <c r="Z42" s="36">
        <v>0</v>
      </c>
      <c r="AA42" s="36">
        <v>0</v>
      </c>
      <c r="AB42" s="36">
        <v>0</v>
      </c>
      <c r="AC42" s="36">
        <f t="shared" si="2"/>
        <v>34018</v>
      </c>
      <c r="AD42" s="36">
        <f t="shared" si="3"/>
        <v>949.98</v>
      </c>
      <c r="AE42" s="36">
        <v>0</v>
      </c>
      <c r="AF42" s="36">
        <v>0</v>
      </c>
      <c r="AG42" s="36">
        <v>1003</v>
      </c>
      <c r="AH42" s="36">
        <v>9.77</v>
      </c>
      <c r="AI42" s="36">
        <v>473</v>
      </c>
      <c r="AJ42" s="36">
        <v>67.39</v>
      </c>
      <c r="AK42" s="36">
        <v>0</v>
      </c>
      <c r="AL42" s="36">
        <v>0</v>
      </c>
      <c r="AM42" s="36">
        <v>0</v>
      </c>
      <c r="AN42" s="36">
        <v>0</v>
      </c>
      <c r="AO42" s="36">
        <v>17697</v>
      </c>
      <c r="AP42" s="36">
        <v>172.85</v>
      </c>
      <c r="AQ42" s="36">
        <v>517</v>
      </c>
      <c r="AR42" s="36">
        <v>25.72</v>
      </c>
      <c r="AS42" s="36">
        <f t="shared" si="4"/>
        <v>233323</v>
      </c>
      <c r="AT42" s="36">
        <f t="shared" si="5"/>
        <v>3745.9799999999996</v>
      </c>
      <c r="AU42" s="36">
        <v>93330</v>
      </c>
      <c r="AV42" s="36">
        <v>1498.4</v>
      </c>
      <c r="AW42" s="36">
        <v>32670</v>
      </c>
      <c r="AX42" s="36">
        <v>524.41999999999996</v>
      </c>
      <c r="AY42" s="36">
        <v>0</v>
      </c>
      <c r="AZ42" s="36">
        <v>0</v>
      </c>
      <c r="BA42" s="36">
        <v>0</v>
      </c>
      <c r="BB42" s="36">
        <v>0</v>
      </c>
      <c r="BC42" s="36">
        <v>3728</v>
      </c>
      <c r="BD42" s="36">
        <v>399.31</v>
      </c>
      <c r="BE42" s="36">
        <v>0</v>
      </c>
      <c r="BF42" s="36">
        <v>0</v>
      </c>
      <c r="BG42" s="36">
        <v>18660</v>
      </c>
      <c r="BH42" s="36">
        <v>600.66</v>
      </c>
      <c r="BI42" s="36">
        <f t="shared" si="6"/>
        <v>22388</v>
      </c>
      <c r="BJ42" s="36">
        <f t="shared" si="7"/>
        <v>999.97</v>
      </c>
      <c r="BK42" s="36">
        <f t="shared" si="8"/>
        <v>255711</v>
      </c>
      <c r="BL42" s="36">
        <f t="shared" si="9"/>
        <v>4745.95</v>
      </c>
    </row>
    <row r="43" spans="1:65" x14ac:dyDescent="0.2">
      <c r="A43" s="25">
        <v>36</v>
      </c>
      <c r="B43" s="23" t="s">
        <v>122</v>
      </c>
      <c r="C43" s="36">
        <v>255000</v>
      </c>
      <c r="D43" s="36">
        <v>2400.06</v>
      </c>
      <c r="E43" s="36">
        <v>55798</v>
      </c>
      <c r="F43" s="36">
        <v>965.99</v>
      </c>
      <c r="G43" s="36">
        <v>20529</v>
      </c>
      <c r="H43" s="36">
        <v>355.5</v>
      </c>
      <c r="I43" s="36">
        <v>9963</v>
      </c>
      <c r="J43" s="36">
        <v>172.17</v>
      </c>
      <c r="K43" s="36">
        <v>23789</v>
      </c>
      <c r="L43" s="36">
        <v>411.84</v>
      </c>
      <c r="M43" s="36">
        <v>561</v>
      </c>
      <c r="N43" s="36">
        <v>8.2799999999999994</v>
      </c>
      <c r="O43" s="36">
        <v>137823</v>
      </c>
      <c r="P43" s="36">
        <v>1580.05</v>
      </c>
      <c r="Q43" s="36">
        <f t="shared" si="0"/>
        <v>344550</v>
      </c>
      <c r="R43" s="36">
        <f t="shared" si="1"/>
        <v>3950.0600000000004</v>
      </c>
      <c r="S43" s="36">
        <v>20517</v>
      </c>
      <c r="T43" s="36">
        <v>900.23</v>
      </c>
      <c r="U43" s="36">
        <v>8190</v>
      </c>
      <c r="V43" s="36">
        <v>359.94</v>
      </c>
      <c r="W43" s="36">
        <v>4108</v>
      </c>
      <c r="X43" s="36">
        <v>180.03</v>
      </c>
      <c r="Y43" s="36">
        <v>8135</v>
      </c>
      <c r="Z43" s="36">
        <v>359.94</v>
      </c>
      <c r="AA43" s="36">
        <v>236</v>
      </c>
      <c r="AB43" s="36">
        <v>3.54</v>
      </c>
      <c r="AC43" s="36">
        <f t="shared" si="2"/>
        <v>40950</v>
      </c>
      <c r="AD43" s="36">
        <f t="shared" si="3"/>
        <v>1800.14</v>
      </c>
      <c r="AE43" s="36">
        <v>0</v>
      </c>
      <c r="AF43" s="36">
        <v>0</v>
      </c>
      <c r="AG43" s="36">
        <v>860</v>
      </c>
      <c r="AH43" s="36">
        <v>20</v>
      </c>
      <c r="AI43" s="36">
        <v>2750</v>
      </c>
      <c r="AJ43" s="36">
        <v>130</v>
      </c>
      <c r="AK43" s="36">
        <v>1094</v>
      </c>
      <c r="AL43" s="36">
        <v>20.94</v>
      </c>
      <c r="AM43" s="36">
        <v>319</v>
      </c>
      <c r="AN43" s="36">
        <v>8.98</v>
      </c>
      <c r="AO43" s="36">
        <v>32856</v>
      </c>
      <c r="AP43" s="36">
        <v>270.13</v>
      </c>
      <c r="AQ43" s="36">
        <v>727</v>
      </c>
      <c r="AR43" s="36">
        <v>5.46</v>
      </c>
      <c r="AS43" s="36">
        <f t="shared" si="4"/>
        <v>423379</v>
      </c>
      <c r="AT43" s="36">
        <f t="shared" si="5"/>
        <v>6200.25</v>
      </c>
      <c r="AU43" s="36">
        <v>198406</v>
      </c>
      <c r="AV43" s="36">
        <v>2479.9699999999998</v>
      </c>
      <c r="AW43" s="36">
        <v>41335</v>
      </c>
      <c r="AX43" s="36">
        <v>248.03</v>
      </c>
      <c r="AY43" s="36">
        <v>0</v>
      </c>
      <c r="AZ43" s="36">
        <v>0</v>
      </c>
      <c r="BA43" s="36">
        <v>586</v>
      </c>
      <c r="BB43" s="36">
        <v>122.44</v>
      </c>
      <c r="BC43" s="36">
        <v>754</v>
      </c>
      <c r="BD43" s="36">
        <v>296.3</v>
      </c>
      <c r="BE43" s="36">
        <v>5860</v>
      </c>
      <c r="BF43" s="36">
        <v>305.66000000000003</v>
      </c>
      <c r="BG43" s="36">
        <v>95450</v>
      </c>
      <c r="BH43" s="36">
        <v>2375.7800000000002</v>
      </c>
      <c r="BI43" s="36">
        <f t="shared" si="6"/>
        <v>102650</v>
      </c>
      <c r="BJ43" s="36">
        <f t="shared" si="7"/>
        <v>3100.1800000000003</v>
      </c>
      <c r="BK43" s="36">
        <f t="shared" si="8"/>
        <v>526029</v>
      </c>
      <c r="BL43" s="36">
        <f t="shared" si="9"/>
        <v>9300.43</v>
      </c>
    </row>
    <row r="44" spans="1:65" s="38" customFormat="1" ht="15" x14ac:dyDescent="0.25">
      <c r="A44" s="151" t="s">
        <v>85</v>
      </c>
      <c r="B44" s="151"/>
      <c r="C44" s="37">
        <f t="shared" ref="C44:AH44" si="10">SUM(C4:C43)</f>
        <v>7592968</v>
      </c>
      <c r="D44" s="37">
        <f t="shared" si="10"/>
        <v>80420.86</v>
      </c>
      <c r="E44" s="37">
        <f t="shared" si="10"/>
        <v>3361198</v>
      </c>
      <c r="F44" s="37">
        <f t="shared" si="10"/>
        <v>58982.579999999994</v>
      </c>
      <c r="G44" s="37">
        <f t="shared" si="10"/>
        <v>1209782</v>
      </c>
      <c r="H44" s="37">
        <f t="shared" si="10"/>
        <v>17492.420000000002</v>
      </c>
      <c r="I44" s="37">
        <f t="shared" si="10"/>
        <v>192258</v>
      </c>
      <c r="J44" s="37">
        <f t="shared" si="10"/>
        <v>6585.13</v>
      </c>
      <c r="K44" s="37">
        <f t="shared" si="10"/>
        <v>559122</v>
      </c>
      <c r="L44" s="37">
        <f t="shared" si="10"/>
        <v>54737.86</v>
      </c>
      <c r="M44" s="37">
        <f t="shared" si="10"/>
        <v>62765</v>
      </c>
      <c r="N44" s="37">
        <f t="shared" si="10"/>
        <v>3544.4800000000005</v>
      </c>
      <c r="O44" s="37">
        <f t="shared" si="10"/>
        <v>6930980</v>
      </c>
      <c r="P44" s="37">
        <f t="shared" si="10"/>
        <v>99040.450000000012</v>
      </c>
      <c r="Q44" s="37">
        <f t="shared" si="10"/>
        <v>11705546</v>
      </c>
      <c r="R44" s="37">
        <f t="shared" si="10"/>
        <v>200726.43000000002</v>
      </c>
      <c r="S44" s="37">
        <f t="shared" si="10"/>
        <v>2115954</v>
      </c>
      <c r="T44" s="37">
        <f t="shared" si="10"/>
        <v>164825.90999999997</v>
      </c>
      <c r="U44" s="37">
        <f t="shared" si="10"/>
        <v>497472</v>
      </c>
      <c r="V44" s="37">
        <f t="shared" si="10"/>
        <v>172493.41000000003</v>
      </c>
      <c r="W44" s="37">
        <f t="shared" si="10"/>
        <v>419993</v>
      </c>
      <c r="X44" s="37">
        <f t="shared" si="10"/>
        <v>135314.90000000002</v>
      </c>
      <c r="Y44" s="37">
        <f t="shared" si="10"/>
        <v>944704</v>
      </c>
      <c r="Z44" s="37">
        <f t="shared" si="10"/>
        <v>60111.6</v>
      </c>
      <c r="AA44" s="37">
        <f t="shared" si="10"/>
        <v>127439</v>
      </c>
      <c r="AB44" s="37">
        <f t="shared" si="10"/>
        <v>6646.91</v>
      </c>
      <c r="AC44" s="37">
        <f t="shared" si="10"/>
        <v>3978123</v>
      </c>
      <c r="AD44" s="37">
        <f t="shared" si="10"/>
        <v>532745.82000000007</v>
      </c>
      <c r="AE44" s="37">
        <f t="shared" si="10"/>
        <v>81989</v>
      </c>
      <c r="AF44" s="37">
        <f t="shared" si="10"/>
        <v>12395.57</v>
      </c>
      <c r="AG44" s="37">
        <f t="shared" si="10"/>
        <v>262947</v>
      </c>
      <c r="AH44" s="37">
        <f t="shared" si="10"/>
        <v>3195.8399999999997</v>
      </c>
      <c r="AI44" s="37">
        <f t="shared" ref="AI44:BL44" si="11">SUM(AI4:AI43)</f>
        <v>275562</v>
      </c>
      <c r="AJ44" s="37">
        <f t="shared" si="11"/>
        <v>39669.89</v>
      </c>
      <c r="AK44" s="37">
        <f t="shared" si="11"/>
        <v>172928</v>
      </c>
      <c r="AL44" s="37">
        <f t="shared" si="11"/>
        <v>3370.9699999999993</v>
      </c>
      <c r="AM44" s="37">
        <f t="shared" si="11"/>
        <v>192909</v>
      </c>
      <c r="AN44" s="37">
        <f t="shared" si="11"/>
        <v>2136.7599999999998</v>
      </c>
      <c r="AO44" s="37">
        <f t="shared" si="11"/>
        <v>846749</v>
      </c>
      <c r="AP44" s="37">
        <f t="shared" si="11"/>
        <v>11927.18</v>
      </c>
      <c r="AQ44" s="37">
        <f t="shared" si="11"/>
        <v>18748</v>
      </c>
      <c r="AR44" s="37">
        <f t="shared" si="11"/>
        <v>1302.76</v>
      </c>
      <c r="AS44" s="37">
        <f t="shared" si="11"/>
        <v>17516753</v>
      </c>
      <c r="AT44" s="37">
        <f t="shared" si="11"/>
        <v>806168.45999999985</v>
      </c>
      <c r="AU44" s="37">
        <f t="shared" si="11"/>
        <v>7006438</v>
      </c>
      <c r="AV44" s="37">
        <f t="shared" si="11"/>
        <v>161186.74999999997</v>
      </c>
      <c r="AW44" s="37">
        <f t="shared" si="11"/>
        <v>1693413</v>
      </c>
      <c r="AX44" s="37">
        <f t="shared" si="11"/>
        <v>53125.279999999992</v>
      </c>
      <c r="AY44" s="37">
        <f t="shared" si="11"/>
        <v>70569</v>
      </c>
      <c r="AZ44" s="37">
        <f t="shared" si="11"/>
        <v>8113.65</v>
      </c>
      <c r="BA44" s="37">
        <f t="shared" si="11"/>
        <v>37560</v>
      </c>
      <c r="BB44" s="37">
        <f t="shared" si="11"/>
        <v>4238.8599999999997</v>
      </c>
      <c r="BC44" s="37">
        <f t="shared" si="11"/>
        <v>746349</v>
      </c>
      <c r="BD44" s="37">
        <f t="shared" si="11"/>
        <v>204745.69999999995</v>
      </c>
      <c r="BE44" s="37">
        <f t="shared" si="11"/>
        <v>1261331</v>
      </c>
      <c r="BF44" s="37">
        <f t="shared" si="11"/>
        <v>69182.34</v>
      </c>
      <c r="BG44" s="37">
        <f t="shared" si="11"/>
        <v>43070894</v>
      </c>
      <c r="BH44" s="37">
        <f t="shared" si="11"/>
        <v>3384357.0599999996</v>
      </c>
      <c r="BI44" s="37">
        <f t="shared" si="11"/>
        <v>45186703</v>
      </c>
      <c r="BJ44" s="37">
        <f t="shared" si="11"/>
        <v>3670637.6100000013</v>
      </c>
      <c r="BK44" s="37">
        <f t="shared" si="11"/>
        <v>62703456</v>
      </c>
      <c r="BL44" s="37">
        <f t="shared" si="11"/>
        <v>4476806.07</v>
      </c>
      <c r="BM44" s="152"/>
    </row>
  </sheetData>
  <mergeCells count="41">
    <mergeCell ref="A44:B44"/>
    <mergeCell ref="AM5:AN6"/>
    <mergeCell ref="A5:A7"/>
    <mergeCell ref="B5:B7"/>
    <mergeCell ref="C5:F5"/>
    <mergeCell ref="G5:H6"/>
    <mergeCell ref="I5:J6"/>
    <mergeCell ref="U5:V6"/>
    <mergeCell ref="W5:X6"/>
    <mergeCell ref="Y5:Z6"/>
    <mergeCell ref="AA5:AB6"/>
    <mergeCell ref="AC5:AD6"/>
    <mergeCell ref="K5:L6"/>
    <mergeCell ref="M5:N6"/>
    <mergeCell ref="O5:P6"/>
    <mergeCell ref="Q5:R6"/>
    <mergeCell ref="S5:T6"/>
    <mergeCell ref="BA5:BB6"/>
    <mergeCell ref="BC5:BD6"/>
    <mergeCell ref="BE5:BF6"/>
    <mergeCell ref="BK4:BL6"/>
    <mergeCell ref="AG5:AH6"/>
    <mergeCell ref="AQ5:AR6"/>
    <mergeCell ref="AI5:AJ6"/>
    <mergeCell ref="AK5:AL6"/>
    <mergeCell ref="A1:BL1"/>
    <mergeCell ref="A2:BL2"/>
    <mergeCell ref="A3:BL3"/>
    <mergeCell ref="A4:B4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</mergeCells>
  <pageMargins left="0.7" right="0.7" top="0.75" bottom="0.75" header="0.3" footer="0.3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10757</v>
      </c>
      <c r="D8" s="25">
        <v>105.46</v>
      </c>
      <c r="E8" s="25">
        <v>2076</v>
      </c>
      <c r="F8" s="25">
        <v>39.450000000000003</v>
      </c>
      <c r="G8" s="25">
        <v>815</v>
      </c>
      <c r="H8" s="25">
        <v>12.15</v>
      </c>
      <c r="I8" s="25">
        <v>138</v>
      </c>
      <c r="J8" s="25">
        <v>1.69</v>
      </c>
      <c r="K8" s="25">
        <v>1718</v>
      </c>
      <c r="L8" s="25">
        <v>39.22</v>
      </c>
      <c r="M8" s="25">
        <v>118</v>
      </c>
      <c r="N8" s="25">
        <v>5.89</v>
      </c>
      <c r="O8" s="25">
        <v>10282</v>
      </c>
      <c r="P8" s="25">
        <v>130.07</v>
      </c>
      <c r="Q8" s="25">
        <f t="shared" ref="Q8:Q50" si="0">(C8+E8+I8+K8)</f>
        <v>14689</v>
      </c>
      <c r="R8" s="25">
        <f t="shared" ref="R8:R50" si="1">(D8+F8+J8+L8)</f>
        <v>185.82</v>
      </c>
      <c r="S8" s="25">
        <v>1866</v>
      </c>
      <c r="T8" s="25">
        <v>37.29</v>
      </c>
      <c r="U8" s="25">
        <v>203</v>
      </c>
      <c r="V8" s="25">
        <v>26.84</v>
      </c>
      <c r="W8" s="25">
        <v>28</v>
      </c>
      <c r="X8" s="25">
        <v>18.309999999999999</v>
      </c>
      <c r="Y8" s="25">
        <v>689</v>
      </c>
      <c r="Z8" s="25">
        <v>9.16</v>
      </c>
      <c r="AA8" s="25">
        <v>27</v>
      </c>
      <c r="AB8" s="25">
        <v>1.38</v>
      </c>
      <c r="AC8" s="25">
        <f t="shared" ref="AC8:AC50" si="2">(S8+U8+W8+Y8)</f>
        <v>2786</v>
      </c>
      <c r="AD8" s="25">
        <f t="shared" ref="AD8:AD50" si="3">(T8+V8+X8+Z8)</f>
        <v>91.6</v>
      </c>
      <c r="AE8" s="25">
        <v>0</v>
      </c>
      <c r="AF8" s="25">
        <v>0</v>
      </c>
      <c r="AG8" s="25">
        <v>68</v>
      </c>
      <c r="AH8" s="25">
        <v>1.27</v>
      </c>
      <c r="AI8" s="25">
        <v>21</v>
      </c>
      <c r="AJ8" s="25">
        <v>5.8</v>
      </c>
      <c r="AK8" s="25">
        <v>174</v>
      </c>
      <c r="AL8" s="25">
        <v>3.35</v>
      </c>
      <c r="AM8" s="25">
        <v>210</v>
      </c>
      <c r="AN8" s="25">
        <v>4.0199999999999996</v>
      </c>
      <c r="AO8" s="25">
        <v>210</v>
      </c>
      <c r="AP8" s="25">
        <v>4.0199999999999996</v>
      </c>
      <c r="AQ8" s="25">
        <v>12</v>
      </c>
      <c r="AR8" s="25">
        <v>0.57999999999999996</v>
      </c>
      <c r="AS8" s="25">
        <f t="shared" ref="AS8:AS50" si="4">(Q8+AC8+AE8+AG8+AI8+AK8+AM8+AO8)</f>
        <v>18158</v>
      </c>
      <c r="AT8" s="25">
        <f t="shared" ref="AT8:AT50" si="5">(R8+AD8+AF8+AH8+AJ8+AL8+AN8+AP8)</f>
        <v>295.87999999999994</v>
      </c>
      <c r="AU8" s="25">
        <v>5448</v>
      </c>
      <c r="AV8" s="25">
        <v>88.76</v>
      </c>
      <c r="AW8" s="25">
        <v>1908</v>
      </c>
      <c r="AX8" s="25">
        <v>31.07</v>
      </c>
      <c r="AY8" s="25">
        <v>0</v>
      </c>
      <c r="AZ8" s="25">
        <v>0</v>
      </c>
      <c r="BA8" s="25">
        <v>0</v>
      </c>
      <c r="BB8" s="25">
        <v>0</v>
      </c>
      <c r="BC8" s="25">
        <v>137</v>
      </c>
      <c r="BD8" s="25">
        <v>34.14</v>
      </c>
      <c r="BE8" s="25">
        <v>0</v>
      </c>
      <c r="BF8" s="25">
        <v>0</v>
      </c>
      <c r="BG8" s="25">
        <v>1628</v>
      </c>
      <c r="BH8" s="25">
        <v>80.63</v>
      </c>
      <c r="BI8" s="25">
        <f t="shared" ref="BI8:BI50" si="6">(AY8+BA8+BC8+BE8+BG8)</f>
        <v>1765</v>
      </c>
      <c r="BJ8" s="25">
        <f t="shared" ref="BJ8:BJ50" si="7">(AZ8+BB8+BD8+BF8+BH8)</f>
        <v>114.77</v>
      </c>
      <c r="BK8" s="25">
        <f t="shared" ref="BK8:BK50" si="8">(AS8+BI8)</f>
        <v>19923</v>
      </c>
      <c r="BL8" s="25">
        <f t="shared" ref="BL8:BL50" si="9">(AT8+BJ8)</f>
        <v>410.64999999999992</v>
      </c>
    </row>
    <row r="9" spans="1:64" x14ac:dyDescent="0.25">
      <c r="A9" s="25">
        <v>2</v>
      </c>
      <c r="B9" s="23" t="s">
        <v>43</v>
      </c>
      <c r="C9" s="25">
        <v>6758</v>
      </c>
      <c r="D9" s="25">
        <v>66.25</v>
      </c>
      <c r="E9" s="25">
        <v>2435</v>
      </c>
      <c r="F9" s="25">
        <v>46.26</v>
      </c>
      <c r="G9" s="25">
        <v>976</v>
      </c>
      <c r="H9" s="25">
        <v>14.84</v>
      </c>
      <c r="I9" s="25">
        <v>118</v>
      </c>
      <c r="J9" s="25">
        <v>1.59</v>
      </c>
      <c r="K9" s="25">
        <v>1951</v>
      </c>
      <c r="L9" s="25">
        <v>44.64</v>
      </c>
      <c r="M9" s="25">
        <v>134</v>
      </c>
      <c r="N9" s="25">
        <v>6.71</v>
      </c>
      <c r="O9" s="25">
        <v>7883</v>
      </c>
      <c r="P9" s="25">
        <v>111.12</v>
      </c>
      <c r="Q9" s="25">
        <f t="shared" si="0"/>
        <v>11262</v>
      </c>
      <c r="R9" s="25">
        <f t="shared" si="1"/>
        <v>158.74</v>
      </c>
      <c r="S9" s="25">
        <v>2866</v>
      </c>
      <c r="T9" s="25">
        <v>57.26</v>
      </c>
      <c r="U9" s="25">
        <v>330</v>
      </c>
      <c r="V9" s="25">
        <v>43.88</v>
      </c>
      <c r="W9" s="25">
        <v>48</v>
      </c>
      <c r="X9" s="25">
        <v>29.89</v>
      </c>
      <c r="Y9" s="25">
        <v>1130</v>
      </c>
      <c r="Z9" s="25">
        <v>15.08</v>
      </c>
      <c r="AA9" s="25">
        <v>47</v>
      </c>
      <c r="AB9" s="25">
        <v>2.27</v>
      </c>
      <c r="AC9" s="25">
        <f t="shared" si="2"/>
        <v>4374</v>
      </c>
      <c r="AD9" s="25">
        <f t="shared" si="3"/>
        <v>146.11000000000001</v>
      </c>
      <c r="AE9" s="25">
        <v>0</v>
      </c>
      <c r="AF9" s="25">
        <v>0</v>
      </c>
      <c r="AG9" s="25">
        <v>109</v>
      </c>
      <c r="AH9" s="25">
        <v>2.09</v>
      </c>
      <c r="AI9" s="25">
        <v>36</v>
      </c>
      <c r="AJ9" s="25">
        <v>9.5500000000000007</v>
      </c>
      <c r="AK9" s="25">
        <v>283</v>
      </c>
      <c r="AL9" s="25">
        <v>5.49</v>
      </c>
      <c r="AM9" s="25">
        <v>342</v>
      </c>
      <c r="AN9" s="25">
        <v>6.59</v>
      </c>
      <c r="AO9" s="25">
        <v>342</v>
      </c>
      <c r="AP9" s="25">
        <v>6.59</v>
      </c>
      <c r="AQ9" s="25">
        <v>20</v>
      </c>
      <c r="AR9" s="25">
        <v>0.99</v>
      </c>
      <c r="AS9" s="25">
        <f t="shared" si="4"/>
        <v>16748</v>
      </c>
      <c r="AT9" s="25">
        <f t="shared" si="5"/>
        <v>335.15999999999997</v>
      </c>
      <c r="AU9" s="25">
        <v>5025</v>
      </c>
      <c r="AV9" s="25">
        <v>100.53</v>
      </c>
      <c r="AW9" s="25">
        <v>1759</v>
      </c>
      <c r="AX9" s="25">
        <v>35.19</v>
      </c>
      <c r="AY9" s="25">
        <v>0</v>
      </c>
      <c r="AZ9" s="25">
        <v>0</v>
      </c>
      <c r="BA9" s="25">
        <v>0</v>
      </c>
      <c r="BB9" s="25">
        <v>0</v>
      </c>
      <c r="BC9" s="25">
        <v>220</v>
      </c>
      <c r="BD9" s="25">
        <v>55.04</v>
      </c>
      <c r="BE9" s="25">
        <v>0</v>
      </c>
      <c r="BF9" s="25">
        <v>0</v>
      </c>
      <c r="BG9" s="25">
        <v>2674</v>
      </c>
      <c r="BH9" s="25">
        <v>132.28</v>
      </c>
      <c r="BI9" s="25">
        <f t="shared" si="6"/>
        <v>2894</v>
      </c>
      <c r="BJ9" s="25">
        <f t="shared" si="7"/>
        <v>187.32</v>
      </c>
      <c r="BK9" s="25">
        <f t="shared" si="8"/>
        <v>19642</v>
      </c>
      <c r="BL9" s="25">
        <f t="shared" si="9"/>
        <v>522.48</v>
      </c>
    </row>
    <row r="10" spans="1:64" x14ac:dyDescent="0.25">
      <c r="A10" s="25">
        <v>3</v>
      </c>
      <c r="B10" s="23" t="s">
        <v>44</v>
      </c>
      <c r="C10" s="25">
        <v>21689</v>
      </c>
      <c r="D10" s="25">
        <v>212.57</v>
      </c>
      <c r="E10" s="25">
        <v>5392</v>
      </c>
      <c r="F10" s="25">
        <v>103.89</v>
      </c>
      <c r="G10" s="25">
        <v>1995</v>
      </c>
      <c r="H10" s="25">
        <v>30.23</v>
      </c>
      <c r="I10" s="25">
        <v>361</v>
      </c>
      <c r="J10" s="25">
        <v>4.62</v>
      </c>
      <c r="K10" s="25">
        <v>4603</v>
      </c>
      <c r="L10" s="25">
        <v>105.32</v>
      </c>
      <c r="M10" s="25">
        <v>315</v>
      </c>
      <c r="N10" s="25">
        <v>15.79</v>
      </c>
      <c r="O10" s="25">
        <v>22432</v>
      </c>
      <c r="P10" s="25">
        <v>298.5</v>
      </c>
      <c r="Q10" s="25">
        <f t="shared" si="0"/>
        <v>32045</v>
      </c>
      <c r="R10" s="25">
        <f t="shared" si="1"/>
        <v>426.4</v>
      </c>
      <c r="S10" s="25">
        <v>10891</v>
      </c>
      <c r="T10" s="25">
        <v>217.72</v>
      </c>
      <c r="U10" s="25">
        <v>1356</v>
      </c>
      <c r="V10" s="25">
        <v>180.32</v>
      </c>
      <c r="W10" s="25">
        <v>189</v>
      </c>
      <c r="X10" s="25">
        <v>123.16</v>
      </c>
      <c r="Y10" s="25">
        <v>4670</v>
      </c>
      <c r="Z10" s="25">
        <v>62.22</v>
      </c>
      <c r="AA10" s="25">
        <v>187</v>
      </c>
      <c r="AB10" s="25">
        <v>9.32</v>
      </c>
      <c r="AC10" s="25">
        <f t="shared" si="2"/>
        <v>17106</v>
      </c>
      <c r="AD10" s="25">
        <f t="shared" si="3"/>
        <v>583.41999999999996</v>
      </c>
      <c r="AE10" s="25">
        <v>0</v>
      </c>
      <c r="AF10" s="25">
        <v>0</v>
      </c>
      <c r="AG10" s="25">
        <v>450</v>
      </c>
      <c r="AH10" s="25">
        <v>8.6300000000000008</v>
      </c>
      <c r="AI10" s="25">
        <v>144</v>
      </c>
      <c r="AJ10" s="25">
        <v>39.409999999999997</v>
      </c>
      <c r="AK10" s="25">
        <v>1175</v>
      </c>
      <c r="AL10" s="25">
        <v>22.72</v>
      </c>
      <c r="AM10" s="25">
        <v>1407</v>
      </c>
      <c r="AN10" s="25">
        <v>27.27</v>
      </c>
      <c r="AO10" s="25">
        <v>1407</v>
      </c>
      <c r="AP10" s="25">
        <v>27.27</v>
      </c>
      <c r="AQ10" s="25">
        <v>79</v>
      </c>
      <c r="AR10" s="25">
        <v>3.96</v>
      </c>
      <c r="AS10" s="25">
        <f t="shared" si="4"/>
        <v>53734</v>
      </c>
      <c r="AT10" s="25">
        <f t="shared" si="5"/>
        <v>1135.1199999999999</v>
      </c>
      <c r="AU10" s="25">
        <v>16121</v>
      </c>
      <c r="AV10" s="25">
        <v>340.53</v>
      </c>
      <c r="AW10" s="25">
        <v>5643</v>
      </c>
      <c r="AX10" s="25">
        <v>119.2</v>
      </c>
      <c r="AY10" s="25">
        <v>0</v>
      </c>
      <c r="AZ10" s="25">
        <v>0</v>
      </c>
      <c r="BA10" s="25">
        <v>0</v>
      </c>
      <c r="BB10" s="25">
        <v>0</v>
      </c>
      <c r="BC10" s="25">
        <v>923</v>
      </c>
      <c r="BD10" s="25">
        <v>229.59</v>
      </c>
      <c r="BE10" s="25">
        <v>0</v>
      </c>
      <c r="BF10" s="25">
        <v>0</v>
      </c>
      <c r="BG10" s="25">
        <v>11032</v>
      </c>
      <c r="BH10" s="25">
        <v>546.42999999999995</v>
      </c>
      <c r="BI10" s="25">
        <f t="shared" si="6"/>
        <v>11955</v>
      </c>
      <c r="BJ10" s="25">
        <f t="shared" si="7"/>
        <v>776.02</v>
      </c>
      <c r="BK10" s="25">
        <f t="shared" si="8"/>
        <v>65689</v>
      </c>
      <c r="BL10" s="25">
        <f t="shared" si="9"/>
        <v>1911.1399999999999</v>
      </c>
    </row>
    <row r="11" spans="1:64" x14ac:dyDescent="0.25">
      <c r="A11" s="25">
        <v>4</v>
      </c>
      <c r="B11" s="23" t="s">
        <v>45</v>
      </c>
      <c r="C11" s="25">
        <v>4384</v>
      </c>
      <c r="D11" s="25">
        <v>42.94</v>
      </c>
      <c r="E11" s="25">
        <v>909</v>
      </c>
      <c r="F11" s="25">
        <v>17.399999999999999</v>
      </c>
      <c r="G11" s="25">
        <v>348</v>
      </c>
      <c r="H11" s="25">
        <v>5.22</v>
      </c>
      <c r="I11" s="25">
        <v>59</v>
      </c>
      <c r="J11" s="25">
        <v>0.78</v>
      </c>
      <c r="K11" s="25">
        <v>673</v>
      </c>
      <c r="L11" s="25">
        <v>15.34</v>
      </c>
      <c r="M11" s="25">
        <v>46</v>
      </c>
      <c r="N11" s="25">
        <v>2.2999999999999998</v>
      </c>
      <c r="O11" s="25">
        <v>4218</v>
      </c>
      <c r="P11" s="25">
        <v>53.53</v>
      </c>
      <c r="Q11" s="25">
        <f t="shared" si="0"/>
        <v>6025</v>
      </c>
      <c r="R11" s="25">
        <f t="shared" si="1"/>
        <v>76.459999999999994</v>
      </c>
      <c r="S11" s="25">
        <v>1095</v>
      </c>
      <c r="T11" s="25">
        <v>21.85</v>
      </c>
      <c r="U11" s="25">
        <v>134</v>
      </c>
      <c r="V11" s="25">
        <v>17.690000000000001</v>
      </c>
      <c r="W11" s="25">
        <v>19</v>
      </c>
      <c r="X11" s="25">
        <v>12.04</v>
      </c>
      <c r="Y11" s="25">
        <v>457</v>
      </c>
      <c r="Z11" s="25">
        <v>6.1</v>
      </c>
      <c r="AA11" s="25">
        <v>18</v>
      </c>
      <c r="AB11" s="25">
        <v>0.91</v>
      </c>
      <c r="AC11" s="25">
        <f t="shared" si="2"/>
        <v>1705</v>
      </c>
      <c r="AD11" s="25">
        <f t="shared" si="3"/>
        <v>57.680000000000007</v>
      </c>
      <c r="AE11" s="25">
        <v>0</v>
      </c>
      <c r="AF11" s="25">
        <v>0</v>
      </c>
      <c r="AG11" s="25">
        <v>46</v>
      </c>
      <c r="AH11" s="25">
        <v>0.84</v>
      </c>
      <c r="AI11" s="25">
        <v>12</v>
      </c>
      <c r="AJ11" s="25">
        <v>3.86</v>
      </c>
      <c r="AK11" s="25">
        <v>116</v>
      </c>
      <c r="AL11" s="25">
        <v>2.2400000000000002</v>
      </c>
      <c r="AM11" s="25">
        <v>140</v>
      </c>
      <c r="AN11" s="25">
        <v>2.68</v>
      </c>
      <c r="AO11" s="25">
        <v>140</v>
      </c>
      <c r="AP11" s="25">
        <v>2.68</v>
      </c>
      <c r="AQ11" s="25">
        <v>8</v>
      </c>
      <c r="AR11" s="25">
        <v>0.4</v>
      </c>
      <c r="AS11" s="25">
        <f t="shared" si="4"/>
        <v>8184</v>
      </c>
      <c r="AT11" s="25">
        <f t="shared" si="5"/>
        <v>146.44000000000003</v>
      </c>
      <c r="AU11" s="25">
        <v>2455</v>
      </c>
      <c r="AV11" s="25">
        <v>43.94</v>
      </c>
      <c r="AW11" s="25">
        <v>859</v>
      </c>
      <c r="AX11" s="25">
        <v>15.38</v>
      </c>
      <c r="AY11" s="25">
        <v>0</v>
      </c>
      <c r="AZ11" s="25">
        <v>0</v>
      </c>
      <c r="BA11" s="25">
        <v>0</v>
      </c>
      <c r="BB11" s="25">
        <v>0</v>
      </c>
      <c r="BC11" s="25">
        <v>89</v>
      </c>
      <c r="BD11" s="25">
        <v>22.28</v>
      </c>
      <c r="BE11" s="25">
        <v>0</v>
      </c>
      <c r="BF11" s="25">
        <v>0</v>
      </c>
      <c r="BG11" s="25">
        <v>1084</v>
      </c>
      <c r="BH11" s="25">
        <v>53.61</v>
      </c>
      <c r="BI11" s="25">
        <f t="shared" si="6"/>
        <v>1173</v>
      </c>
      <c r="BJ11" s="25">
        <f t="shared" si="7"/>
        <v>75.89</v>
      </c>
      <c r="BK11" s="25">
        <f t="shared" si="8"/>
        <v>9357</v>
      </c>
      <c r="BL11" s="25">
        <f t="shared" si="9"/>
        <v>222.33000000000004</v>
      </c>
    </row>
    <row r="12" spans="1:64" x14ac:dyDescent="0.25">
      <c r="A12" s="25">
        <v>5</v>
      </c>
      <c r="B12" s="23" t="s">
        <v>46</v>
      </c>
      <c r="C12" s="25">
        <v>10363</v>
      </c>
      <c r="D12" s="25">
        <v>101.51</v>
      </c>
      <c r="E12" s="25">
        <v>1719</v>
      </c>
      <c r="F12" s="25">
        <v>33.340000000000003</v>
      </c>
      <c r="G12" s="25">
        <v>603</v>
      </c>
      <c r="H12" s="25">
        <v>9.09</v>
      </c>
      <c r="I12" s="25">
        <v>105</v>
      </c>
      <c r="J12" s="25">
        <v>1.34</v>
      </c>
      <c r="K12" s="25">
        <v>1325</v>
      </c>
      <c r="L12" s="25">
        <v>30.22</v>
      </c>
      <c r="M12" s="25">
        <v>90</v>
      </c>
      <c r="N12" s="25">
        <v>4.54</v>
      </c>
      <c r="O12" s="25">
        <v>9458</v>
      </c>
      <c r="P12" s="25">
        <v>116.48</v>
      </c>
      <c r="Q12" s="25">
        <f t="shared" si="0"/>
        <v>13512</v>
      </c>
      <c r="R12" s="25">
        <f t="shared" si="1"/>
        <v>166.41000000000003</v>
      </c>
      <c r="S12" s="25">
        <v>1870</v>
      </c>
      <c r="T12" s="25">
        <v>37.380000000000003</v>
      </c>
      <c r="U12" s="25">
        <v>195</v>
      </c>
      <c r="V12" s="25">
        <v>25.57</v>
      </c>
      <c r="W12" s="25">
        <v>28</v>
      </c>
      <c r="X12" s="25">
        <v>17.690000000000001</v>
      </c>
      <c r="Y12" s="25">
        <v>663</v>
      </c>
      <c r="Z12" s="25">
        <v>8.83</v>
      </c>
      <c r="AA12" s="25">
        <v>27</v>
      </c>
      <c r="AB12" s="25">
        <v>1.32</v>
      </c>
      <c r="AC12" s="25">
        <f t="shared" si="2"/>
        <v>2756</v>
      </c>
      <c r="AD12" s="25">
        <f t="shared" si="3"/>
        <v>89.47</v>
      </c>
      <c r="AE12" s="25">
        <v>0</v>
      </c>
      <c r="AF12" s="25">
        <v>0</v>
      </c>
      <c r="AG12" s="25">
        <v>62</v>
      </c>
      <c r="AH12" s="25">
        <v>1.22</v>
      </c>
      <c r="AI12" s="25">
        <v>20</v>
      </c>
      <c r="AJ12" s="25">
        <v>5.6</v>
      </c>
      <c r="AK12" s="25">
        <v>168</v>
      </c>
      <c r="AL12" s="25">
        <v>3.22</v>
      </c>
      <c r="AM12" s="25">
        <v>200</v>
      </c>
      <c r="AN12" s="25">
        <v>3.88</v>
      </c>
      <c r="AO12" s="25">
        <v>200</v>
      </c>
      <c r="AP12" s="25">
        <v>3.88</v>
      </c>
      <c r="AQ12" s="25">
        <v>11</v>
      </c>
      <c r="AR12" s="25">
        <v>0.57999999999999996</v>
      </c>
      <c r="AS12" s="25">
        <f t="shared" si="4"/>
        <v>16918</v>
      </c>
      <c r="AT12" s="25">
        <f t="shared" si="5"/>
        <v>273.68000000000006</v>
      </c>
      <c r="AU12" s="25">
        <v>5075</v>
      </c>
      <c r="AV12" s="25">
        <v>82.1</v>
      </c>
      <c r="AW12" s="25">
        <v>1776</v>
      </c>
      <c r="AX12" s="25">
        <v>28.74</v>
      </c>
      <c r="AY12" s="25">
        <v>0</v>
      </c>
      <c r="AZ12" s="25">
        <v>0</v>
      </c>
      <c r="BA12" s="25">
        <v>0</v>
      </c>
      <c r="BB12" s="25">
        <v>0</v>
      </c>
      <c r="BC12" s="25">
        <v>130</v>
      </c>
      <c r="BD12" s="25">
        <v>31.97</v>
      </c>
      <c r="BE12" s="25">
        <v>0</v>
      </c>
      <c r="BF12" s="25">
        <v>0</v>
      </c>
      <c r="BG12" s="25">
        <v>1565</v>
      </c>
      <c r="BH12" s="25">
        <v>77.599999999999994</v>
      </c>
      <c r="BI12" s="25">
        <f t="shared" si="6"/>
        <v>1695</v>
      </c>
      <c r="BJ12" s="25">
        <f t="shared" si="7"/>
        <v>109.57</v>
      </c>
      <c r="BK12" s="25">
        <f t="shared" si="8"/>
        <v>18613</v>
      </c>
      <c r="BL12" s="25">
        <f t="shared" si="9"/>
        <v>383.25000000000006</v>
      </c>
    </row>
    <row r="13" spans="1:64" x14ac:dyDescent="0.25">
      <c r="A13" s="25">
        <v>6</v>
      </c>
      <c r="B13" s="23" t="s">
        <v>47</v>
      </c>
      <c r="C13" s="25">
        <v>3079</v>
      </c>
      <c r="D13" s="25">
        <v>30.11</v>
      </c>
      <c r="E13" s="25">
        <v>561</v>
      </c>
      <c r="F13" s="25">
        <v>10.42</v>
      </c>
      <c r="G13" s="25">
        <v>214</v>
      </c>
      <c r="H13" s="25">
        <v>3.09</v>
      </c>
      <c r="I13" s="25">
        <v>40</v>
      </c>
      <c r="J13" s="25">
        <v>0.44</v>
      </c>
      <c r="K13" s="25">
        <v>399</v>
      </c>
      <c r="L13" s="25">
        <v>9.02</v>
      </c>
      <c r="M13" s="25">
        <v>27</v>
      </c>
      <c r="N13" s="25">
        <v>1.35</v>
      </c>
      <c r="O13" s="25">
        <v>2855</v>
      </c>
      <c r="P13" s="25">
        <v>34.99</v>
      </c>
      <c r="Q13" s="25">
        <f t="shared" si="0"/>
        <v>4079</v>
      </c>
      <c r="R13" s="25">
        <f t="shared" si="1"/>
        <v>49.989999999999995</v>
      </c>
      <c r="S13" s="25">
        <v>1551</v>
      </c>
      <c r="T13" s="25">
        <v>31.01</v>
      </c>
      <c r="U13" s="25">
        <v>192</v>
      </c>
      <c r="V13" s="25">
        <v>25.63</v>
      </c>
      <c r="W13" s="25">
        <v>28</v>
      </c>
      <c r="X13" s="25">
        <v>17.61</v>
      </c>
      <c r="Y13" s="25">
        <v>668</v>
      </c>
      <c r="Z13" s="25">
        <v>8.91</v>
      </c>
      <c r="AA13" s="25">
        <v>26</v>
      </c>
      <c r="AB13" s="25">
        <v>1.33</v>
      </c>
      <c r="AC13" s="25">
        <f t="shared" si="2"/>
        <v>2439</v>
      </c>
      <c r="AD13" s="25">
        <f t="shared" si="3"/>
        <v>83.16</v>
      </c>
      <c r="AE13" s="25">
        <v>0</v>
      </c>
      <c r="AF13" s="25">
        <v>0</v>
      </c>
      <c r="AG13" s="25">
        <v>64</v>
      </c>
      <c r="AH13" s="25">
        <v>1.24</v>
      </c>
      <c r="AI13" s="25">
        <v>21</v>
      </c>
      <c r="AJ13" s="25">
        <v>5.64</v>
      </c>
      <c r="AK13" s="25">
        <v>168</v>
      </c>
      <c r="AL13" s="25">
        <v>3.25</v>
      </c>
      <c r="AM13" s="25">
        <v>202</v>
      </c>
      <c r="AN13" s="25">
        <v>3.89</v>
      </c>
      <c r="AO13" s="25">
        <v>202</v>
      </c>
      <c r="AP13" s="25">
        <v>3.89</v>
      </c>
      <c r="AQ13" s="25">
        <v>11</v>
      </c>
      <c r="AR13" s="25">
        <v>0.57999999999999996</v>
      </c>
      <c r="AS13" s="25">
        <f t="shared" si="4"/>
        <v>7175</v>
      </c>
      <c r="AT13" s="25">
        <f t="shared" si="5"/>
        <v>151.05999999999995</v>
      </c>
      <c r="AU13" s="25">
        <v>2153</v>
      </c>
      <c r="AV13" s="25">
        <v>45.3</v>
      </c>
      <c r="AW13" s="25">
        <v>754</v>
      </c>
      <c r="AX13" s="25">
        <v>15.85</v>
      </c>
      <c r="AY13" s="25">
        <v>0</v>
      </c>
      <c r="AZ13" s="25">
        <v>0</v>
      </c>
      <c r="BA13" s="25">
        <v>0</v>
      </c>
      <c r="BB13" s="25">
        <v>0</v>
      </c>
      <c r="BC13" s="25">
        <v>135</v>
      </c>
      <c r="BD13" s="25">
        <v>33.229999999999997</v>
      </c>
      <c r="BE13" s="25">
        <v>0</v>
      </c>
      <c r="BF13" s="25">
        <v>0</v>
      </c>
      <c r="BG13" s="25">
        <v>1581</v>
      </c>
      <c r="BH13" s="25">
        <v>78.25</v>
      </c>
      <c r="BI13" s="25">
        <f t="shared" si="6"/>
        <v>1716</v>
      </c>
      <c r="BJ13" s="25">
        <f t="shared" si="7"/>
        <v>111.47999999999999</v>
      </c>
      <c r="BK13" s="25">
        <f t="shared" si="8"/>
        <v>8891</v>
      </c>
      <c r="BL13" s="25">
        <f t="shared" si="9"/>
        <v>262.53999999999996</v>
      </c>
    </row>
    <row r="14" spans="1:64" x14ac:dyDescent="0.25">
      <c r="A14" s="25">
        <v>7</v>
      </c>
      <c r="B14" s="23" t="s">
        <v>48</v>
      </c>
      <c r="C14" s="25">
        <v>2884</v>
      </c>
      <c r="D14" s="25">
        <v>28.26</v>
      </c>
      <c r="E14" s="25">
        <v>544</v>
      </c>
      <c r="F14" s="25">
        <v>10.6</v>
      </c>
      <c r="G14" s="25">
        <v>179</v>
      </c>
      <c r="H14" s="25">
        <v>2.74</v>
      </c>
      <c r="I14" s="25">
        <v>23</v>
      </c>
      <c r="J14" s="25">
        <v>0.32</v>
      </c>
      <c r="K14" s="25">
        <v>274</v>
      </c>
      <c r="L14" s="25">
        <v>6.28</v>
      </c>
      <c r="M14" s="25">
        <v>19</v>
      </c>
      <c r="N14" s="25">
        <v>0.94</v>
      </c>
      <c r="O14" s="25">
        <v>2608</v>
      </c>
      <c r="P14" s="25">
        <v>31.82</v>
      </c>
      <c r="Q14" s="25">
        <f t="shared" si="0"/>
        <v>3725</v>
      </c>
      <c r="R14" s="25">
        <f t="shared" si="1"/>
        <v>45.46</v>
      </c>
      <c r="S14" s="25">
        <v>1389</v>
      </c>
      <c r="T14" s="25">
        <v>27.78</v>
      </c>
      <c r="U14" s="25">
        <v>176</v>
      </c>
      <c r="V14" s="25">
        <v>23.52</v>
      </c>
      <c r="W14" s="25">
        <v>24</v>
      </c>
      <c r="X14" s="25">
        <v>16.190000000000001</v>
      </c>
      <c r="Y14" s="25">
        <v>614</v>
      </c>
      <c r="Z14" s="25">
        <v>8.19</v>
      </c>
      <c r="AA14" s="25">
        <v>25</v>
      </c>
      <c r="AB14" s="25">
        <v>1.23</v>
      </c>
      <c r="AC14" s="25">
        <f t="shared" si="2"/>
        <v>2203</v>
      </c>
      <c r="AD14" s="25">
        <f t="shared" si="3"/>
        <v>75.679999999999993</v>
      </c>
      <c r="AE14" s="25">
        <v>0</v>
      </c>
      <c r="AF14" s="25">
        <v>0</v>
      </c>
      <c r="AG14" s="25">
        <v>59</v>
      </c>
      <c r="AH14" s="25">
        <v>1.1299999999999999</v>
      </c>
      <c r="AI14" s="25">
        <v>18</v>
      </c>
      <c r="AJ14" s="25">
        <v>5.19</v>
      </c>
      <c r="AK14" s="25">
        <v>154</v>
      </c>
      <c r="AL14" s="25">
        <v>2.98</v>
      </c>
      <c r="AM14" s="25">
        <v>185</v>
      </c>
      <c r="AN14" s="25">
        <v>3.57</v>
      </c>
      <c r="AO14" s="25">
        <v>185</v>
      </c>
      <c r="AP14" s="25">
        <v>3.57</v>
      </c>
      <c r="AQ14" s="25">
        <v>11</v>
      </c>
      <c r="AR14" s="25">
        <v>0.54</v>
      </c>
      <c r="AS14" s="25">
        <f t="shared" si="4"/>
        <v>6529</v>
      </c>
      <c r="AT14" s="25">
        <f t="shared" si="5"/>
        <v>137.57999999999996</v>
      </c>
      <c r="AU14" s="25">
        <v>1959</v>
      </c>
      <c r="AV14" s="25">
        <v>41.28</v>
      </c>
      <c r="AW14" s="25">
        <v>686</v>
      </c>
      <c r="AX14" s="25">
        <v>14.45</v>
      </c>
      <c r="AY14" s="25">
        <v>0</v>
      </c>
      <c r="AZ14" s="25">
        <v>0</v>
      </c>
      <c r="BA14" s="25">
        <v>0</v>
      </c>
      <c r="BB14" s="25">
        <v>0</v>
      </c>
      <c r="BC14" s="25">
        <v>121</v>
      </c>
      <c r="BD14" s="25">
        <v>29.91</v>
      </c>
      <c r="BE14" s="25">
        <v>0</v>
      </c>
      <c r="BF14" s="25">
        <v>0</v>
      </c>
      <c r="BG14" s="25">
        <v>1452</v>
      </c>
      <c r="BH14" s="25">
        <v>71.91</v>
      </c>
      <c r="BI14" s="25">
        <f t="shared" si="6"/>
        <v>1573</v>
      </c>
      <c r="BJ14" s="25">
        <f t="shared" si="7"/>
        <v>101.82</v>
      </c>
      <c r="BK14" s="25">
        <f t="shared" si="8"/>
        <v>8102</v>
      </c>
      <c r="BL14" s="25">
        <f t="shared" si="9"/>
        <v>239.39999999999995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2834</v>
      </c>
      <c r="D16" s="25">
        <v>27.79</v>
      </c>
      <c r="E16" s="25">
        <v>435</v>
      </c>
      <c r="F16" s="25">
        <v>8.18</v>
      </c>
      <c r="G16" s="25">
        <v>170</v>
      </c>
      <c r="H16" s="25">
        <v>2.44</v>
      </c>
      <c r="I16" s="25">
        <v>35</v>
      </c>
      <c r="J16" s="25">
        <v>0.36</v>
      </c>
      <c r="K16" s="25">
        <v>319</v>
      </c>
      <c r="L16" s="25">
        <v>7.2</v>
      </c>
      <c r="M16" s="25">
        <v>22</v>
      </c>
      <c r="N16" s="25">
        <v>1.08</v>
      </c>
      <c r="O16" s="25">
        <v>2536</v>
      </c>
      <c r="P16" s="25">
        <v>30.47</v>
      </c>
      <c r="Q16" s="25">
        <f t="shared" si="0"/>
        <v>3623</v>
      </c>
      <c r="R16" s="25">
        <f t="shared" si="1"/>
        <v>43.53</v>
      </c>
      <c r="S16" s="25">
        <v>510</v>
      </c>
      <c r="T16" s="25">
        <v>10.18</v>
      </c>
      <c r="U16" s="25">
        <v>50</v>
      </c>
      <c r="V16" s="25">
        <v>6.81</v>
      </c>
      <c r="W16" s="25">
        <v>7</v>
      </c>
      <c r="X16" s="25">
        <v>4.53</v>
      </c>
      <c r="Y16" s="25">
        <v>174</v>
      </c>
      <c r="Z16" s="25">
        <v>2.2999999999999998</v>
      </c>
      <c r="AA16" s="25">
        <v>7</v>
      </c>
      <c r="AB16" s="25">
        <v>0.34</v>
      </c>
      <c r="AC16" s="25">
        <f t="shared" si="2"/>
        <v>741</v>
      </c>
      <c r="AD16" s="25">
        <f t="shared" si="3"/>
        <v>23.82</v>
      </c>
      <c r="AE16" s="25">
        <v>0</v>
      </c>
      <c r="AF16" s="25">
        <v>0</v>
      </c>
      <c r="AG16" s="25">
        <v>17</v>
      </c>
      <c r="AH16" s="25">
        <v>0.32</v>
      </c>
      <c r="AI16" s="25">
        <v>6</v>
      </c>
      <c r="AJ16" s="25">
        <v>1.46</v>
      </c>
      <c r="AK16" s="25">
        <v>45</v>
      </c>
      <c r="AL16" s="25">
        <v>0.86</v>
      </c>
      <c r="AM16" s="25">
        <v>55</v>
      </c>
      <c r="AN16" s="25">
        <v>1.03</v>
      </c>
      <c r="AO16" s="25">
        <v>55</v>
      </c>
      <c r="AP16" s="25">
        <v>1.03</v>
      </c>
      <c r="AQ16" s="25">
        <v>3</v>
      </c>
      <c r="AR16" s="25">
        <v>0.15</v>
      </c>
      <c r="AS16" s="25">
        <f t="shared" si="4"/>
        <v>4542</v>
      </c>
      <c r="AT16" s="25">
        <f t="shared" si="5"/>
        <v>72.049999999999983</v>
      </c>
      <c r="AU16" s="25">
        <v>1363</v>
      </c>
      <c r="AV16" s="25">
        <v>21.61</v>
      </c>
      <c r="AW16" s="25">
        <v>477</v>
      </c>
      <c r="AX16" s="25">
        <v>7.56</v>
      </c>
      <c r="AY16" s="25">
        <v>0</v>
      </c>
      <c r="AZ16" s="25">
        <v>0</v>
      </c>
      <c r="BA16" s="25">
        <v>0</v>
      </c>
      <c r="BB16" s="25">
        <v>0</v>
      </c>
      <c r="BC16" s="25">
        <v>39</v>
      </c>
      <c r="BD16" s="25">
        <v>9.5399999999999991</v>
      </c>
      <c r="BE16" s="25">
        <v>0</v>
      </c>
      <c r="BF16" s="25">
        <v>0</v>
      </c>
      <c r="BG16" s="25">
        <v>407</v>
      </c>
      <c r="BH16" s="25">
        <v>20.149999999999999</v>
      </c>
      <c r="BI16" s="25">
        <f t="shared" si="6"/>
        <v>446</v>
      </c>
      <c r="BJ16" s="25">
        <f t="shared" si="7"/>
        <v>29.689999999999998</v>
      </c>
      <c r="BK16" s="25">
        <f t="shared" si="8"/>
        <v>4988</v>
      </c>
      <c r="BL16" s="25">
        <f t="shared" si="9"/>
        <v>101.73999999999998</v>
      </c>
    </row>
    <row r="17" spans="1:64" x14ac:dyDescent="0.25">
      <c r="A17" s="25">
        <v>10</v>
      </c>
      <c r="B17" s="23" t="s">
        <v>51</v>
      </c>
      <c r="C17" s="25">
        <v>63325</v>
      </c>
      <c r="D17" s="25">
        <v>620.44000000000005</v>
      </c>
      <c r="E17" s="25">
        <v>10478</v>
      </c>
      <c r="F17" s="25">
        <v>201.48</v>
      </c>
      <c r="G17" s="25">
        <v>3873</v>
      </c>
      <c r="H17" s="25">
        <v>58.25</v>
      </c>
      <c r="I17" s="25">
        <v>607</v>
      </c>
      <c r="J17" s="25">
        <v>8.26</v>
      </c>
      <c r="K17" s="25">
        <v>7717</v>
      </c>
      <c r="L17" s="25">
        <v>176.28</v>
      </c>
      <c r="M17" s="25">
        <v>531</v>
      </c>
      <c r="N17" s="25">
        <v>26.43</v>
      </c>
      <c r="O17" s="25">
        <v>57489</v>
      </c>
      <c r="P17" s="25">
        <v>704.51</v>
      </c>
      <c r="Q17" s="25">
        <f t="shared" si="0"/>
        <v>82127</v>
      </c>
      <c r="R17" s="25">
        <f t="shared" si="1"/>
        <v>1006.46</v>
      </c>
      <c r="S17" s="25">
        <v>14746</v>
      </c>
      <c r="T17" s="25">
        <v>294.85000000000002</v>
      </c>
      <c r="U17" s="25">
        <v>1623</v>
      </c>
      <c r="V17" s="25">
        <v>215.51</v>
      </c>
      <c r="W17" s="25">
        <v>208</v>
      </c>
      <c r="X17" s="25">
        <v>138.43</v>
      </c>
      <c r="Y17" s="25">
        <v>5599</v>
      </c>
      <c r="Z17" s="25">
        <v>74.53</v>
      </c>
      <c r="AA17" s="25">
        <v>224</v>
      </c>
      <c r="AB17" s="25">
        <v>11.19</v>
      </c>
      <c r="AC17" s="25">
        <f t="shared" si="2"/>
        <v>22176</v>
      </c>
      <c r="AD17" s="25">
        <f t="shared" si="3"/>
        <v>723.31999999999994</v>
      </c>
      <c r="AE17" s="25">
        <v>0</v>
      </c>
      <c r="AF17" s="25">
        <v>0</v>
      </c>
      <c r="AG17" s="25">
        <v>552</v>
      </c>
      <c r="AH17" s="25">
        <v>10.39</v>
      </c>
      <c r="AI17" s="25">
        <v>180</v>
      </c>
      <c r="AJ17" s="25">
        <v>47.05</v>
      </c>
      <c r="AK17" s="25">
        <v>1402</v>
      </c>
      <c r="AL17" s="25">
        <v>27.01</v>
      </c>
      <c r="AM17" s="25">
        <v>1693</v>
      </c>
      <c r="AN17" s="25">
        <v>32.44</v>
      </c>
      <c r="AO17" s="25">
        <v>1693</v>
      </c>
      <c r="AP17" s="25">
        <v>32.44</v>
      </c>
      <c r="AQ17" s="25">
        <v>99</v>
      </c>
      <c r="AR17" s="25">
        <v>4.87</v>
      </c>
      <c r="AS17" s="25">
        <f t="shared" si="4"/>
        <v>109823</v>
      </c>
      <c r="AT17" s="25">
        <f t="shared" si="5"/>
        <v>1879.1100000000001</v>
      </c>
      <c r="AU17" s="25">
        <v>32946</v>
      </c>
      <c r="AV17" s="25">
        <v>563.73</v>
      </c>
      <c r="AW17" s="25">
        <v>11532</v>
      </c>
      <c r="AX17" s="25">
        <v>197.3</v>
      </c>
      <c r="AY17" s="25">
        <v>0</v>
      </c>
      <c r="AZ17" s="25">
        <v>0</v>
      </c>
      <c r="BA17" s="25">
        <v>0</v>
      </c>
      <c r="BB17" s="25">
        <v>0</v>
      </c>
      <c r="BC17" s="25">
        <v>1209</v>
      </c>
      <c r="BD17" s="25">
        <v>296.23</v>
      </c>
      <c r="BE17" s="25">
        <v>0</v>
      </c>
      <c r="BF17" s="25">
        <v>0</v>
      </c>
      <c r="BG17" s="25">
        <v>13203</v>
      </c>
      <c r="BH17" s="25">
        <v>653.83000000000004</v>
      </c>
      <c r="BI17" s="25">
        <f t="shared" si="6"/>
        <v>14412</v>
      </c>
      <c r="BJ17" s="25">
        <f t="shared" si="7"/>
        <v>950.06000000000006</v>
      </c>
      <c r="BK17" s="25">
        <f t="shared" si="8"/>
        <v>124235</v>
      </c>
      <c r="BL17" s="25">
        <f t="shared" si="9"/>
        <v>2829.17</v>
      </c>
    </row>
    <row r="18" spans="1:64" x14ac:dyDescent="0.25">
      <c r="A18" s="25">
        <v>11</v>
      </c>
      <c r="B18" s="23" t="s">
        <v>52</v>
      </c>
      <c r="C18" s="25">
        <v>2049</v>
      </c>
      <c r="D18" s="25">
        <v>20.059999999999999</v>
      </c>
      <c r="E18" s="25">
        <v>277</v>
      </c>
      <c r="F18" s="25">
        <v>5.4</v>
      </c>
      <c r="G18" s="25">
        <v>99</v>
      </c>
      <c r="H18" s="25">
        <v>1.52</v>
      </c>
      <c r="I18" s="25">
        <v>17</v>
      </c>
      <c r="J18" s="25">
        <v>0.22</v>
      </c>
      <c r="K18" s="25">
        <v>198</v>
      </c>
      <c r="L18" s="25">
        <v>4.51</v>
      </c>
      <c r="M18" s="25">
        <v>14</v>
      </c>
      <c r="N18" s="25">
        <v>0.68</v>
      </c>
      <c r="O18" s="25">
        <v>1779</v>
      </c>
      <c r="P18" s="25">
        <v>21.13</v>
      </c>
      <c r="Q18" s="25">
        <f t="shared" si="0"/>
        <v>2541</v>
      </c>
      <c r="R18" s="25">
        <f t="shared" si="1"/>
        <v>30.189999999999998</v>
      </c>
      <c r="S18" s="25">
        <v>711</v>
      </c>
      <c r="T18" s="25">
        <v>14.22</v>
      </c>
      <c r="U18" s="25">
        <v>89</v>
      </c>
      <c r="V18" s="25">
        <v>11.87</v>
      </c>
      <c r="W18" s="25">
        <v>12</v>
      </c>
      <c r="X18" s="25">
        <v>8.16</v>
      </c>
      <c r="Y18" s="25">
        <v>310</v>
      </c>
      <c r="Z18" s="25">
        <v>4.13</v>
      </c>
      <c r="AA18" s="25">
        <v>12</v>
      </c>
      <c r="AB18" s="25">
        <v>0.62</v>
      </c>
      <c r="AC18" s="25">
        <f t="shared" si="2"/>
        <v>1122</v>
      </c>
      <c r="AD18" s="25">
        <f t="shared" si="3"/>
        <v>38.380000000000003</v>
      </c>
      <c r="AE18" s="25">
        <v>0</v>
      </c>
      <c r="AF18" s="25">
        <v>0</v>
      </c>
      <c r="AG18" s="25">
        <v>30</v>
      </c>
      <c r="AH18" s="25">
        <v>0.56999999999999995</v>
      </c>
      <c r="AI18" s="25">
        <v>10</v>
      </c>
      <c r="AJ18" s="25">
        <v>2.62</v>
      </c>
      <c r="AK18" s="25">
        <v>78</v>
      </c>
      <c r="AL18" s="25">
        <v>1.5</v>
      </c>
      <c r="AM18" s="25">
        <v>92</v>
      </c>
      <c r="AN18" s="25">
        <v>1.8</v>
      </c>
      <c r="AO18" s="25">
        <v>92</v>
      </c>
      <c r="AP18" s="25">
        <v>1.8</v>
      </c>
      <c r="AQ18" s="25">
        <v>5</v>
      </c>
      <c r="AR18" s="25">
        <v>0.27</v>
      </c>
      <c r="AS18" s="25">
        <f t="shared" si="4"/>
        <v>3965</v>
      </c>
      <c r="AT18" s="25">
        <f t="shared" si="5"/>
        <v>76.859999999999985</v>
      </c>
      <c r="AU18" s="25">
        <v>1190</v>
      </c>
      <c r="AV18" s="25">
        <v>23.06</v>
      </c>
      <c r="AW18" s="25">
        <v>417</v>
      </c>
      <c r="AX18" s="25">
        <v>8.07</v>
      </c>
      <c r="AY18" s="25">
        <v>0</v>
      </c>
      <c r="AZ18" s="25">
        <v>0</v>
      </c>
      <c r="BA18" s="25">
        <v>0</v>
      </c>
      <c r="BB18" s="25">
        <v>0</v>
      </c>
      <c r="BC18" s="25">
        <v>61</v>
      </c>
      <c r="BD18" s="25">
        <v>14.93</v>
      </c>
      <c r="BE18" s="25">
        <v>0</v>
      </c>
      <c r="BF18" s="25">
        <v>0</v>
      </c>
      <c r="BG18" s="25">
        <v>731</v>
      </c>
      <c r="BH18" s="25">
        <v>36.24</v>
      </c>
      <c r="BI18" s="25">
        <f t="shared" si="6"/>
        <v>792</v>
      </c>
      <c r="BJ18" s="25">
        <f t="shared" si="7"/>
        <v>51.17</v>
      </c>
      <c r="BK18" s="25">
        <f t="shared" si="8"/>
        <v>4757</v>
      </c>
      <c r="BL18" s="25">
        <f t="shared" si="9"/>
        <v>128.02999999999997</v>
      </c>
    </row>
    <row r="19" spans="1:64" x14ac:dyDescent="0.25">
      <c r="A19" s="25">
        <v>12</v>
      </c>
      <c r="B19" s="23" t="s">
        <v>53</v>
      </c>
      <c r="C19" s="25">
        <v>8198</v>
      </c>
      <c r="D19" s="25">
        <v>80.33</v>
      </c>
      <c r="E19" s="25">
        <v>2264</v>
      </c>
      <c r="F19" s="25">
        <v>43.12</v>
      </c>
      <c r="G19" s="25">
        <v>943</v>
      </c>
      <c r="H19" s="25">
        <v>14.52</v>
      </c>
      <c r="I19" s="25">
        <v>125</v>
      </c>
      <c r="J19" s="25">
        <v>1.75</v>
      </c>
      <c r="K19" s="25">
        <v>2282</v>
      </c>
      <c r="L19" s="25">
        <v>52.35</v>
      </c>
      <c r="M19" s="25">
        <v>157</v>
      </c>
      <c r="N19" s="25">
        <v>7.86</v>
      </c>
      <c r="O19" s="25">
        <v>9009</v>
      </c>
      <c r="P19" s="25">
        <v>124.28</v>
      </c>
      <c r="Q19" s="25">
        <f t="shared" si="0"/>
        <v>12869</v>
      </c>
      <c r="R19" s="25">
        <f t="shared" si="1"/>
        <v>177.54999999999998</v>
      </c>
      <c r="S19" s="25">
        <v>2956</v>
      </c>
      <c r="T19" s="25">
        <v>59.09</v>
      </c>
      <c r="U19" s="25">
        <v>329</v>
      </c>
      <c r="V19" s="25">
        <v>43.97</v>
      </c>
      <c r="W19" s="25">
        <v>46</v>
      </c>
      <c r="X19" s="25">
        <v>30.61</v>
      </c>
      <c r="Y19" s="25">
        <v>1131</v>
      </c>
      <c r="Z19" s="25">
        <v>15.1</v>
      </c>
      <c r="AA19" s="25">
        <v>46</v>
      </c>
      <c r="AB19" s="25">
        <v>2.27</v>
      </c>
      <c r="AC19" s="25">
        <f t="shared" si="2"/>
        <v>4462</v>
      </c>
      <c r="AD19" s="25">
        <f t="shared" si="3"/>
        <v>148.77000000000001</v>
      </c>
      <c r="AE19" s="25">
        <v>0</v>
      </c>
      <c r="AF19" s="25">
        <v>0</v>
      </c>
      <c r="AG19" s="25">
        <v>108</v>
      </c>
      <c r="AH19" s="25">
        <v>2.09</v>
      </c>
      <c r="AI19" s="25">
        <v>33</v>
      </c>
      <c r="AJ19" s="25">
        <v>9.56</v>
      </c>
      <c r="AK19" s="25">
        <v>286</v>
      </c>
      <c r="AL19" s="25">
        <v>5.51</v>
      </c>
      <c r="AM19" s="25">
        <v>340</v>
      </c>
      <c r="AN19" s="25">
        <v>6.62</v>
      </c>
      <c r="AO19" s="25">
        <v>340</v>
      </c>
      <c r="AP19" s="25">
        <v>6.62</v>
      </c>
      <c r="AQ19" s="25">
        <v>20</v>
      </c>
      <c r="AR19" s="25">
        <v>0.99</v>
      </c>
      <c r="AS19" s="25">
        <f t="shared" si="4"/>
        <v>18438</v>
      </c>
      <c r="AT19" s="25">
        <f t="shared" si="5"/>
        <v>356.71999999999997</v>
      </c>
      <c r="AU19" s="25">
        <v>5532</v>
      </c>
      <c r="AV19" s="25">
        <v>107.01</v>
      </c>
      <c r="AW19" s="25">
        <v>1936</v>
      </c>
      <c r="AX19" s="25">
        <v>37.450000000000003</v>
      </c>
      <c r="AY19" s="25">
        <v>0</v>
      </c>
      <c r="AZ19" s="25">
        <v>0</v>
      </c>
      <c r="BA19" s="25">
        <v>0</v>
      </c>
      <c r="BB19" s="25">
        <v>0</v>
      </c>
      <c r="BC19" s="25">
        <v>223</v>
      </c>
      <c r="BD19" s="25">
        <v>55.18</v>
      </c>
      <c r="BE19" s="25">
        <v>0</v>
      </c>
      <c r="BF19" s="25">
        <v>0</v>
      </c>
      <c r="BG19" s="25">
        <v>2678</v>
      </c>
      <c r="BH19" s="25">
        <v>132.57</v>
      </c>
      <c r="BI19" s="25">
        <f t="shared" si="6"/>
        <v>2901</v>
      </c>
      <c r="BJ19" s="25">
        <f t="shared" si="7"/>
        <v>187.75</v>
      </c>
      <c r="BK19" s="25">
        <f t="shared" si="8"/>
        <v>21339</v>
      </c>
      <c r="BL19" s="25">
        <f t="shared" si="9"/>
        <v>544.47</v>
      </c>
    </row>
    <row r="20" spans="1:64" x14ac:dyDescent="0.25">
      <c r="A20" s="25">
        <v>13</v>
      </c>
      <c r="B20" s="23" t="s">
        <v>54</v>
      </c>
      <c r="C20" s="25">
        <v>3950</v>
      </c>
      <c r="D20" s="25">
        <v>38.68</v>
      </c>
      <c r="E20" s="25">
        <v>932</v>
      </c>
      <c r="F20" s="25">
        <v>17.920000000000002</v>
      </c>
      <c r="G20" s="25">
        <v>326</v>
      </c>
      <c r="H20" s="25">
        <v>4.84</v>
      </c>
      <c r="I20" s="25">
        <v>50</v>
      </c>
      <c r="J20" s="25">
        <v>0.67</v>
      </c>
      <c r="K20" s="25">
        <v>1593</v>
      </c>
      <c r="L20" s="25">
        <v>36.53</v>
      </c>
      <c r="M20" s="25">
        <v>109</v>
      </c>
      <c r="N20" s="25">
        <v>5.48</v>
      </c>
      <c r="O20" s="25">
        <v>4567</v>
      </c>
      <c r="P20" s="25">
        <v>65.67</v>
      </c>
      <c r="Q20" s="25">
        <f t="shared" si="0"/>
        <v>6525</v>
      </c>
      <c r="R20" s="25">
        <f t="shared" si="1"/>
        <v>93.800000000000011</v>
      </c>
      <c r="S20" s="25">
        <v>917</v>
      </c>
      <c r="T20" s="25">
        <v>18.329999999999998</v>
      </c>
      <c r="U20" s="25">
        <v>110</v>
      </c>
      <c r="V20" s="25">
        <v>14.64</v>
      </c>
      <c r="W20" s="25">
        <v>15</v>
      </c>
      <c r="X20" s="25">
        <v>10.15</v>
      </c>
      <c r="Y20" s="25">
        <v>370</v>
      </c>
      <c r="Z20" s="25">
        <v>4.92</v>
      </c>
      <c r="AA20" s="25">
        <v>15</v>
      </c>
      <c r="AB20" s="25">
        <v>0.74</v>
      </c>
      <c r="AC20" s="25">
        <f t="shared" si="2"/>
        <v>1412</v>
      </c>
      <c r="AD20" s="25">
        <f t="shared" si="3"/>
        <v>48.04</v>
      </c>
      <c r="AE20" s="25">
        <v>0</v>
      </c>
      <c r="AF20" s="25">
        <v>0</v>
      </c>
      <c r="AG20" s="25">
        <v>35</v>
      </c>
      <c r="AH20" s="25">
        <v>0.68</v>
      </c>
      <c r="AI20" s="25">
        <v>12</v>
      </c>
      <c r="AJ20" s="25">
        <v>3.11</v>
      </c>
      <c r="AK20" s="25">
        <v>94</v>
      </c>
      <c r="AL20" s="25">
        <v>1.8</v>
      </c>
      <c r="AM20" s="25">
        <v>112</v>
      </c>
      <c r="AN20" s="25">
        <v>2.15</v>
      </c>
      <c r="AO20" s="25">
        <v>112</v>
      </c>
      <c r="AP20" s="25">
        <v>2.15</v>
      </c>
      <c r="AQ20" s="25">
        <v>7</v>
      </c>
      <c r="AR20" s="25">
        <v>0.33</v>
      </c>
      <c r="AS20" s="25">
        <f t="shared" si="4"/>
        <v>8302</v>
      </c>
      <c r="AT20" s="25">
        <f t="shared" si="5"/>
        <v>151.73000000000005</v>
      </c>
      <c r="AU20" s="25">
        <v>2490</v>
      </c>
      <c r="AV20" s="25">
        <v>45.52</v>
      </c>
      <c r="AW20" s="25">
        <v>871</v>
      </c>
      <c r="AX20" s="25">
        <v>15.93</v>
      </c>
      <c r="AY20" s="25">
        <v>0</v>
      </c>
      <c r="AZ20" s="25">
        <v>0</v>
      </c>
      <c r="BA20" s="25">
        <v>0</v>
      </c>
      <c r="BB20" s="25">
        <v>0</v>
      </c>
      <c r="BC20" s="25">
        <v>72</v>
      </c>
      <c r="BD20" s="25">
        <v>17.760000000000002</v>
      </c>
      <c r="BE20" s="25">
        <v>0</v>
      </c>
      <c r="BF20" s="25">
        <v>0</v>
      </c>
      <c r="BG20" s="25">
        <v>870</v>
      </c>
      <c r="BH20" s="25">
        <v>43.07</v>
      </c>
      <c r="BI20" s="25">
        <f t="shared" si="6"/>
        <v>942</v>
      </c>
      <c r="BJ20" s="25">
        <f t="shared" si="7"/>
        <v>60.83</v>
      </c>
      <c r="BK20" s="25">
        <f t="shared" si="8"/>
        <v>9244</v>
      </c>
      <c r="BL20" s="25">
        <f t="shared" si="9"/>
        <v>212.56000000000006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f t="shared" si="0"/>
        <v>0</v>
      </c>
      <c r="R21" s="25">
        <f t="shared" si="1"/>
        <v>0</v>
      </c>
      <c r="S21" s="25">
        <v>250</v>
      </c>
      <c r="T21" s="25">
        <v>5</v>
      </c>
      <c r="U21" s="25">
        <v>23</v>
      </c>
      <c r="V21" s="25">
        <v>3.14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f t="shared" si="2"/>
        <v>273</v>
      </c>
      <c r="AD21" s="25">
        <f t="shared" si="3"/>
        <v>8.14</v>
      </c>
      <c r="AE21" s="25">
        <v>0</v>
      </c>
      <c r="AF21" s="25">
        <v>0</v>
      </c>
      <c r="AG21" s="25">
        <v>2</v>
      </c>
      <c r="AH21" s="25">
        <v>0.03</v>
      </c>
      <c r="AI21" s="25">
        <v>5</v>
      </c>
      <c r="AJ21" s="25">
        <v>1.18</v>
      </c>
      <c r="AK21" s="25">
        <v>113</v>
      </c>
      <c r="AL21" s="25">
        <v>2.17</v>
      </c>
      <c r="AM21" s="25">
        <v>74</v>
      </c>
      <c r="AN21" s="25">
        <v>1.45</v>
      </c>
      <c r="AO21" s="25">
        <v>38</v>
      </c>
      <c r="AP21" s="25">
        <v>0.72</v>
      </c>
      <c r="AQ21" s="25">
        <v>2</v>
      </c>
      <c r="AR21" s="25">
        <v>0.11</v>
      </c>
      <c r="AS21" s="25">
        <f t="shared" si="4"/>
        <v>505</v>
      </c>
      <c r="AT21" s="25">
        <f t="shared" si="5"/>
        <v>13.69</v>
      </c>
      <c r="AU21" s="25">
        <v>152</v>
      </c>
      <c r="AV21" s="25">
        <v>4.1100000000000003</v>
      </c>
      <c r="AW21" s="25">
        <v>53</v>
      </c>
      <c r="AX21" s="25">
        <v>1.44</v>
      </c>
      <c r="AY21" s="25">
        <v>0</v>
      </c>
      <c r="AZ21" s="25">
        <v>0</v>
      </c>
      <c r="BA21" s="25">
        <v>0</v>
      </c>
      <c r="BB21" s="25">
        <v>0</v>
      </c>
      <c r="BC21" s="25">
        <v>6</v>
      </c>
      <c r="BD21" s="25">
        <v>1.5</v>
      </c>
      <c r="BE21" s="25">
        <v>0</v>
      </c>
      <c r="BF21" s="25">
        <v>0</v>
      </c>
      <c r="BG21" s="25">
        <v>45</v>
      </c>
      <c r="BH21" s="25">
        <v>2.23</v>
      </c>
      <c r="BI21" s="25">
        <f t="shared" si="6"/>
        <v>51</v>
      </c>
      <c r="BJ21" s="25">
        <f t="shared" si="7"/>
        <v>3.73</v>
      </c>
      <c r="BK21" s="25">
        <f t="shared" si="8"/>
        <v>556</v>
      </c>
      <c r="BL21" s="25">
        <f t="shared" si="9"/>
        <v>17.419999999999998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0</v>
      </c>
      <c r="AT22" s="25">
        <f t="shared" si="5"/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0</v>
      </c>
      <c r="BL22" s="25">
        <f t="shared" si="9"/>
        <v>0</v>
      </c>
    </row>
    <row r="23" spans="1:64" x14ac:dyDescent="0.25">
      <c r="A23" s="25">
        <v>16</v>
      </c>
      <c r="B23" s="23" t="s">
        <v>57</v>
      </c>
      <c r="C23" s="25">
        <v>291</v>
      </c>
      <c r="D23" s="25">
        <v>2.85</v>
      </c>
      <c r="E23" s="25">
        <v>97</v>
      </c>
      <c r="F23" s="25">
        <v>1.87</v>
      </c>
      <c r="G23" s="25">
        <v>19</v>
      </c>
      <c r="H23" s="25">
        <v>0.24</v>
      </c>
      <c r="I23" s="25">
        <v>4</v>
      </c>
      <c r="J23" s="25">
        <v>0.03</v>
      </c>
      <c r="K23" s="25">
        <v>29</v>
      </c>
      <c r="L23" s="25">
        <v>0.63</v>
      </c>
      <c r="M23" s="25">
        <v>2</v>
      </c>
      <c r="N23" s="25">
        <v>0.09</v>
      </c>
      <c r="O23" s="25">
        <v>295</v>
      </c>
      <c r="P23" s="25">
        <v>3.77</v>
      </c>
      <c r="Q23" s="25">
        <f t="shared" si="0"/>
        <v>421</v>
      </c>
      <c r="R23" s="25">
        <f t="shared" si="1"/>
        <v>5.3800000000000008</v>
      </c>
      <c r="S23" s="25">
        <v>253</v>
      </c>
      <c r="T23" s="25">
        <v>5.05</v>
      </c>
      <c r="U23" s="25">
        <v>24</v>
      </c>
      <c r="V23" s="25">
        <v>3.17</v>
      </c>
      <c r="W23" s="25">
        <v>1</v>
      </c>
      <c r="X23" s="25">
        <v>0.51</v>
      </c>
      <c r="Y23" s="25">
        <v>0</v>
      </c>
      <c r="Z23" s="25">
        <v>0</v>
      </c>
      <c r="AA23" s="25">
        <v>0</v>
      </c>
      <c r="AB23" s="25">
        <v>0</v>
      </c>
      <c r="AC23" s="25">
        <f t="shared" si="2"/>
        <v>278</v>
      </c>
      <c r="AD23" s="25">
        <f t="shared" si="3"/>
        <v>8.7299999999999986</v>
      </c>
      <c r="AE23" s="25">
        <v>0</v>
      </c>
      <c r="AF23" s="25">
        <v>0</v>
      </c>
      <c r="AG23" s="25">
        <v>35</v>
      </c>
      <c r="AH23" s="25">
        <v>0.67</v>
      </c>
      <c r="AI23" s="25">
        <v>11</v>
      </c>
      <c r="AJ23" s="25">
        <v>3.17</v>
      </c>
      <c r="AK23" s="25">
        <v>76</v>
      </c>
      <c r="AL23" s="25">
        <v>1.46</v>
      </c>
      <c r="AM23" s="25">
        <v>90</v>
      </c>
      <c r="AN23" s="25">
        <v>1.73</v>
      </c>
      <c r="AO23" s="25">
        <v>90</v>
      </c>
      <c r="AP23" s="25">
        <v>1.73</v>
      </c>
      <c r="AQ23" s="25">
        <v>5</v>
      </c>
      <c r="AR23" s="25">
        <v>0.26</v>
      </c>
      <c r="AS23" s="25">
        <f t="shared" si="4"/>
        <v>1001</v>
      </c>
      <c r="AT23" s="25">
        <f t="shared" si="5"/>
        <v>22.87</v>
      </c>
      <c r="AU23" s="25">
        <v>300</v>
      </c>
      <c r="AV23" s="25">
        <v>6.87</v>
      </c>
      <c r="AW23" s="25">
        <v>105</v>
      </c>
      <c r="AX23" s="25">
        <v>2.4</v>
      </c>
      <c r="AY23" s="25">
        <v>0</v>
      </c>
      <c r="AZ23" s="25">
        <v>0</v>
      </c>
      <c r="BA23" s="25">
        <v>0</v>
      </c>
      <c r="BB23" s="25">
        <v>0</v>
      </c>
      <c r="BC23" s="25">
        <v>6</v>
      </c>
      <c r="BD23" s="25">
        <v>1.52</v>
      </c>
      <c r="BE23" s="25">
        <v>0</v>
      </c>
      <c r="BF23" s="25">
        <v>0</v>
      </c>
      <c r="BG23" s="25">
        <v>59</v>
      </c>
      <c r="BH23" s="25">
        <v>2.9</v>
      </c>
      <c r="BI23" s="25">
        <f t="shared" si="6"/>
        <v>65</v>
      </c>
      <c r="BJ23" s="25">
        <f t="shared" si="7"/>
        <v>4.42</v>
      </c>
      <c r="BK23" s="25">
        <f t="shared" si="8"/>
        <v>1066</v>
      </c>
      <c r="BL23" s="25">
        <f t="shared" si="9"/>
        <v>27.29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0</v>
      </c>
      <c r="R25" s="25">
        <f t="shared" si="1"/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2"/>
        <v>0</v>
      </c>
      <c r="AD25" s="25">
        <f t="shared" si="3"/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f t="shared" si="4"/>
        <v>0</v>
      </c>
      <c r="AT25" s="25">
        <f t="shared" si="5"/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f t="shared" si="6"/>
        <v>0</v>
      </c>
      <c r="BJ25" s="25">
        <f t="shared" si="7"/>
        <v>0</v>
      </c>
      <c r="BK25" s="25">
        <f t="shared" si="8"/>
        <v>0</v>
      </c>
      <c r="BL25" s="25">
        <f t="shared" si="9"/>
        <v>0</v>
      </c>
    </row>
    <row r="26" spans="1:64" x14ac:dyDescent="0.25">
      <c r="A26" s="25">
        <v>19</v>
      </c>
      <c r="B26" s="23" t="s">
        <v>60</v>
      </c>
      <c r="C26" s="25">
        <v>11195</v>
      </c>
      <c r="D26" s="25">
        <v>109.7</v>
      </c>
      <c r="E26" s="25">
        <v>3120</v>
      </c>
      <c r="F26" s="25">
        <v>60.71</v>
      </c>
      <c r="G26" s="25">
        <v>1130</v>
      </c>
      <c r="H26" s="25">
        <v>17.29</v>
      </c>
      <c r="I26" s="25">
        <v>140</v>
      </c>
      <c r="J26" s="25">
        <v>2.02</v>
      </c>
      <c r="K26" s="25">
        <v>2435</v>
      </c>
      <c r="L26" s="25">
        <v>55.84</v>
      </c>
      <c r="M26" s="25">
        <v>168</v>
      </c>
      <c r="N26" s="25">
        <v>8.3800000000000008</v>
      </c>
      <c r="O26" s="25">
        <v>11822</v>
      </c>
      <c r="P26" s="25">
        <v>159.79</v>
      </c>
      <c r="Q26" s="25">
        <f t="shared" si="0"/>
        <v>16890</v>
      </c>
      <c r="R26" s="25">
        <f t="shared" si="1"/>
        <v>228.27</v>
      </c>
      <c r="S26" s="25">
        <v>3683</v>
      </c>
      <c r="T26" s="25">
        <v>73.66</v>
      </c>
      <c r="U26" s="25">
        <v>290</v>
      </c>
      <c r="V26" s="25">
        <v>38.81</v>
      </c>
      <c r="W26" s="25">
        <v>58</v>
      </c>
      <c r="X26" s="25">
        <v>38.81</v>
      </c>
      <c r="Y26" s="25">
        <v>983</v>
      </c>
      <c r="Z26" s="25">
        <v>13.11</v>
      </c>
      <c r="AA26" s="25">
        <v>40</v>
      </c>
      <c r="AB26" s="25">
        <v>1.97</v>
      </c>
      <c r="AC26" s="25">
        <f t="shared" si="2"/>
        <v>5014</v>
      </c>
      <c r="AD26" s="25">
        <f t="shared" si="3"/>
        <v>164.39</v>
      </c>
      <c r="AE26" s="25">
        <v>0</v>
      </c>
      <c r="AF26" s="25">
        <v>0</v>
      </c>
      <c r="AG26" s="25">
        <v>95</v>
      </c>
      <c r="AH26" s="25">
        <v>1.82</v>
      </c>
      <c r="AI26" s="25">
        <v>31</v>
      </c>
      <c r="AJ26" s="25">
        <v>8.2899999999999991</v>
      </c>
      <c r="AK26" s="25">
        <v>250</v>
      </c>
      <c r="AL26" s="25">
        <v>4.79</v>
      </c>
      <c r="AM26" s="25">
        <v>297</v>
      </c>
      <c r="AN26" s="25">
        <v>5.75</v>
      </c>
      <c r="AO26" s="25">
        <v>297</v>
      </c>
      <c r="AP26" s="25">
        <v>5.75</v>
      </c>
      <c r="AQ26" s="25">
        <v>18</v>
      </c>
      <c r="AR26" s="25">
        <v>0.86</v>
      </c>
      <c r="AS26" s="25">
        <f t="shared" si="4"/>
        <v>22874</v>
      </c>
      <c r="AT26" s="25">
        <f t="shared" si="5"/>
        <v>419.06</v>
      </c>
      <c r="AU26" s="25">
        <v>6862</v>
      </c>
      <c r="AV26" s="25">
        <v>125.71</v>
      </c>
      <c r="AW26" s="25">
        <v>2402</v>
      </c>
      <c r="AX26" s="25">
        <v>44</v>
      </c>
      <c r="AY26" s="25">
        <v>0</v>
      </c>
      <c r="AZ26" s="25">
        <v>0</v>
      </c>
      <c r="BA26" s="25">
        <v>0</v>
      </c>
      <c r="BB26" s="25">
        <v>0</v>
      </c>
      <c r="BC26" s="25">
        <v>195</v>
      </c>
      <c r="BD26" s="25">
        <v>48.32</v>
      </c>
      <c r="BE26" s="25">
        <v>0</v>
      </c>
      <c r="BF26" s="25">
        <v>0</v>
      </c>
      <c r="BG26" s="25">
        <v>2323</v>
      </c>
      <c r="BH26" s="25">
        <v>115.05</v>
      </c>
      <c r="BI26" s="25">
        <f t="shared" si="6"/>
        <v>2518</v>
      </c>
      <c r="BJ26" s="25">
        <f t="shared" si="7"/>
        <v>163.37</v>
      </c>
      <c r="BK26" s="25">
        <f t="shared" si="8"/>
        <v>25392</v>
      </c>
      <c r="BL26" s="25">
        <f t="shared" si="9"/>
        <v>582.43000000000006</v>
      </c>
    </row>
    <row r="27" spans="1:64" x14ac:dyDescent="0.25">
      <c r="A27" s="25">
        <v>20</v>
      </c>
      <c r="B27" s="23" t="s">
        <v>61</v>
      </c>
      <c r="C27" s="25">
        <v>7466</v>
      </c>
      <c r="D27" s="25">
        <v>73.150000000000006</v>
      </c>
      <c r="E27" s="25">
        <v>3356</v>
      </c>
      <c r="F27" s="25">
        <v>61.19</v>
      </c>
      <c r="G27" s="25">
        <v>1781</v>
      </c>
      <c r="H27" s="25">
        <v>27.03</v>
      </c>
      <c r="I27" s="25">
        <v>141</v>
      </c>
      <c r="J27" s="25">
        <v>1.96</v>
      </c>
      <c r="K27" s="25">
        <v>1912</v>
      </c>
      <c r="L27" s="25">
        <v>43.74</v>
      </c>
      <c r="M27" s="25">
        <v>131</v>
      </c>
      <c r="N27" s="25">
        <v>6.56</v>
      </c>
      <c r="O27" s="25">
        <v>9013</v>
      </c>
      <c r="P27" s="25">
        <v>126.04</v>
      </c>
      <c r="Q27" s="25">
        <f t="shared" si="0"/>
        <v>12875</v>
      </c>
      <c r="R27" s="25">
        <f t="shared" si="1"/>
        <v>180.04000000000002</v>
      </c>
      <c r="S27" s="25">
        <v>5677</v>
      </c>
      <c r="T27" s="25">
        <v>113.53</v>
      </c>
      <c r="U27" s="25">
        <v>588</v>
      </c>
      <c r="V27" s="25">
        <v>78.28</v>
      </c>
      <c r="W27" s="25">
        <v>79</v>
      </c>
      <c r="X27" s="25">
        <v>52.19</v>
      </c>
      <c r="Y27" s="25">
        <v>1967</v>
      </c>
      <c r="Z27" s="25">
        <v>26.2</v>
      </c>
      <c r="AA27" s="25">
        <v>79</v>
      </c>
      <c r="AB27" s="25">
        <v>3.92</v>
      </c>
      <c r="AC27" s="25">
        <f t="shared" si="2"/>
        <v>8311</v>
      </c>
      <c r="AD27" s="25">
        <f t="shared" si="3"/>
        <v>270.2</v>
      </c>
      <c r="AE27" s="25">
        <v>0</v>
      </c>
      <c r="AF27" s="25">
        <v>0</v>
      </c>
      <c r="AG27" s="25">
        <v>189</v>
      </c>
      <c r="AH27" s="25">
        <v>3.62</v>
      </c>
      <c r="AI27" s="25">
        <v>59</v>
      </c>
      <c r="AJ27" s="25">
        <v>16.59</v>
      </c>
      <c r="AK27" s="25">
        <v>494</v>
      </c>
      <c r="AL27" s="25">
        <v>9.5500000000000007</v>
      </c>
      <c r="AM27" s="25">
        <v>596</v>
      </c>
      <c r="AN27" s="25">
        <v>11.49</v>
      </c>
      <c r="AO27" s="25">
        <v>596</v>
      </c>
      <c r="AP27" s="25">
        <v>11.49</v>
      </c>
      <c r="AQ27" s="25">
        <v>33</v>
      </c>
      <c r="AR27" s="25">
        <v>1.72</v>
      </c>
      <c r="AS27" s="25">
        <f t="shared" si="4"/>
        <v>23120</v>
      </c>
      <c r="AT27" s="25">
        <f t="shared" si="5"/>
        <v>502.98</v>
      </c>
      <c r="AU27" s="25">
        <v>6936</v>
      </c>
      <c r="AV27" s="25">
        <v>150.9</v>
      </c>
      <c r="AW27" s="25">
        <v>2429</v>
      </c>
      <c r="AX27" s="25">
        <v>52.82</v>
      </c>
      <c r="AY27" s="25">
        <v>0</v>
      </c>
      <c r="AZ27" s="25">
        <v>0</v>
      </c>
      <c r="BA27" s="25">
        <v>0</v>
      </c>
      <c r="BB27" s="25">
        <v>0</v>
      </c>
      <c r="BC27" s="25">
        <v>398</v>
      </c>
      <c r="BD27" s="25">
        <v>98.55</v>
      </c>
      <c r="BE27" s="25">
        <v>0</v>
      </c>
      <c r="BF27" s="25">
        <v>0</v>
      </c>
      <c r="BG27" s="25">
        <v>4647</v>
      </c>
      <c r="BH27" s="25">
        <v>230.05</v>
      </c>
      <c r="BI27" s="25">
        <f t="shared" si="6"/>
        <v>5045</v>
      </c>
      <c r="BJ27" s="25">
        <f t="shared" si="7"/>
        <v>328.6</v>
      </c>
      <c r="BK27" s="25">
        <f t="shared" si="8"/>
        <v>28165</v>
      </c>
      <c r="BL27" s="25">
        <f t="shared" si="9"/>
        <v>831.58</v>
      </c>
    </row>
    <row r="28" spans="1:64" x14ac:dyDescent="0.25">
      <c r="A28" s="25">
        <v>21</v>
      </c>
      <c r="B28" s="23" t="s">
        <v>62</v>
      </c>
      <c r="C28" s="25">
        <v>11811</v>
      </c>
      <c r="D28" s="25">
        <v>111.04</v>
      </c>
      <c r="E28" s="25">
        <v>1765</v>
      </c>
      <c r="F28" s="25">
        <v>33.97</v>
      </c>
      <c r="G28" s="25">
        <v>679</v>
      </c>
      <c r="H28" s="25">
        <v>10.29</v>
      </c>
      <c r="I28" s="25">
        <v>96</v>
      </c>
      <c r="J28" s="25">
        <v>1.1599999999999999</v>
      </c>
      <c r="K28" s="25">
        <v>1332</v>
      </c>
      <c r="L28" s="25">
        <v>30.45</v>
      </c>
      <c r="M28" s="25">
        <v>92</v>
      </c>
      <c r="N28" s="25">
        <v>4.57</v>
      </c>
      <c r="O28" s="25">
        <v>10503</v>
      </c>
      <c r="P28" s="25">
        <v>123.63</v>
      </c>
      <c r="Q28" s="25">
        <f t="shared" si="0"/>
        <v>15004</v>
      </c>
      <c r="R28" s="25">
        <f t="shared" si="1"/>
        <v>176.61999999999998</v>
      </c>
      <c r="S28" s="25">
        <v>1949</v>
      </c>
      <c r="T28" s="25">
        <v>38.93</v>
      </c>
      <c r="U28" s="25">
        <v>235</v>
      </c>
      <c r="V28" s="25">
        <v>31.21</v>
      </c>
      <c r="W28" s="25">
        <v>33</v>
      </c>
      <c r="X28" s="25">
        <v>21.24</v>
      </c>
      <c r="Y28" s="25">
        <v>809</v>
      </c>
      <c r="Z28" s="25">
        <v>10.75</v>
      </c>
      <c r="AA28" s="25">
        <v>32</v>
      </c>
      <c r="AB28" s="25">
        <v>1.61</v>
      </c>
      <c r="AC28" s="25">
        <f t="shared" si="2"/>
        <v>3026</v>
      </c>
      <c r="AD28" s="25">
        <f t="shared" si="3"/>
        <v>102.13</v>
      </c>
      <c r="AE28" s="25">
        <v>0</v>
      </c>
      <c r="AF28" s="25">
        <v>0</v>
      </c>
      <c r="AG28" s="25">
        <v>77</v>
      </c>
      <c r="AH28" s="25">
        <v>1.49</v>
      </c>
      <c r="AI28" s="25">
        <v>18</v>
      </c>
      <c r="AJ28" s="25">
        <v>5.47</v>
      </c>
      <c r="AK28" s="25">
        <v>144</v>
      </c>
      <c r="AL28" s="25">
        <v>2.79</v>
      </c>
      <c r="AM28" s="25">
        <v>174</v>
      </c>
      <c r="AN28" s="25">
        <v>3.35</v>
      </c>
      <c r="AO28" s="25">
        <v>174</v>
      </c>
      <c r="AP28" s="25">
        <v>3.35</v>
      </c>
      <c r="AQ28" s="25">
        <v>10</v>
      </c>
      <c r="AR28" s="25">
        <v>0.5</v>
      </c>
      <c r="AS28" s="25">
        <f t="shared" si="4"/>
        <v>18617</v>
      </c>
      <c r="AT28" s="25">
        <f t="shared" si="5"/>
        <v>295.2000000000001</v>
      </c>
      <c r="AU28" s="25">
        <v>5585</v>
      </c>
      <c r="AV28" s="25">
        <v>88.55</v>
      </c>
      <c r="AW28" s="25">
        <v>1955</v>
      </c>
      <c r="AX28" s="25">
        <v>30.99</v>
      </c>
      <c r="AY28" s="25">
        <v>0</v>
      </c>
      <c r="AZ28" s="25">
        <v>0</v>
      </c>
      <c r="BA28" s="25">
        <v>0</v>
      </c>
      <c r="BB28" s="25">
        <v>0</v>
      </c>
      <c r="BC28" s="25">
        <v>158</v>
      </c>
      <c r="BD28" s="25">
        <v>39.22</v>
      </c>
      <c r="BE28" s="25">
        <v>0</v>
      </c>
      <c r="BF28" s="25">
        <v>0</v>
      </c>
      <c r="BG28" s="25">
        <v>1906</v>
      </c>
      <c r="BH28" s="25">
        <v>94.33</v>
      </c>
      <c r="BI28" s="25">
        <f t="shared" si="6"/>
        <v>2064</v>
      </c>
      <c r="BJ28" s="25">
        <f t="shared" si="7"/>
        <v>133.55000000000001</v>
      </c>
      <c r="BK28" s="25">
        <f t="shared" si="8"/>
        <v>20681</v>
      </c>
      <c r="BL28" s="25">
        <f t="shared" si="9"/>
        <v>428.75000000000011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f t="shared" si="0"/>
        <v>0</v>
      </c>
      <c r="R29" s="25">
        <f t="shared" si="1"/>
        <v>0</v>
      </c>
      <c r="S29" s="25">
        <v>250</v>
      </c>
      <c r="T29" s="25">
        <v>5</v>
      </c>
      <c r="U29" s="25">
        <v>23</v>
      </c>
      <c r="V29" s="25">
        <v>3.14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f t="shared" si="2"/>
        <v>273</v>
      </c>
      <c r="AD29" s="25">
        <f t="shared" si="3"/>
        <v>8.14</v>
      </c>
      <c r="AE29" s="25">
        <v>0</v>
      </c>
      <c r="AF29" s="25">
        <v>0</v>
      </c>
      <c r="AG29" s="25">
        <v>2</v>
      </c>
      <c r="AH29" s="25">
        <v>0.03</v>
      </c>
      <c r="AI29" s="25">
        <v>5</v>
      </c>
      <c r="AJ29" s="25">
        <v>1.18</v>
      </c>
      <c r="AK29" s="25">
        <v>113</v>
      </c>
      <c r="AL29" s="25">
        <v>2.17</v>
      </c>
      <c r="AM29" s="25">
        <v>77</v>
      </c>
      <c r="AN29" s="25">
        <v>1.47</v>
      </c>
      <c r="AO29" s="25">
        <v>38</v>
      </c>
      <c r="AP29" s="25">
        <v>0.72</v>
      </c>
      <c r="AQ29" s="25">
        <v>2</v>
      </c>
      <c r="AR29" s="25">
        <v>0.11</v>
      </c>
      <c r="AS29" s="25">
        <f t="shared" si="4"/>
        <v>508</v>
      </c>
      <c r="AT29" s="25">
        <f t="shared" si="5"/>
        <v>13.71</v>
      </c>
      <c r="AU29" s="25">
        <v>152</v>
      </c>
      <c r="AV29" s="25">
        <v>4.12</v>
      </c>
      <c r="AW29" s="25">
        <v>53</v>
      </c>
      <c r="AX29" s="25">
        <v>1.44</v>
      </c>
      <c r="AY29" s="25">
        <v>0</v>
      </c>
      <c r="AZ29" s="25">
        <v>0</v>
      </c>
      <c r="BA29" s="25">
        <v>0</v>
      </c>
      <c r="BB29" s="25">
        <v>0</v>
      </c>
      <c r="BC29" s="25">
        <v>6</v>
      </c>
      <c r="BD29" s="25">
        <v>1.5</v>
      </c>
      <c r="BE29" s="25">
        <v>0</v>
      </c>
      <c r="BF29" s="25">
        <v>0</v>
      </c>
      <c r="BG29" s="25">
        <v>47</v>
      </c>
      <c r="BH29" s="25">
        <v>2.3199999999999998</v>
      </c>
      <c r="BI29" s="25">
        <f t="shared" si="6"/>
        <v>53</v>
      </c>
      <c r="BJ29" s="25">
        <f t="shared" si="7"/>
        <v>3.82</v>
      </c>
      <c r="BK29" s="25">
        <f t="shared" si="8"/>
        <v>561</v>
      </c>
      <c r="BL29" s="25">
        <f t="shared" si="9"/>
        <v>17.53</v>
      </c>
    </row>
    <row r="30" spans="1:64" x14ac:dyDescent="0.25">
      <c r="A30" s="25">
        <v>23</v>
      </c>
      <c r="B30" s="23" t="s">
        <v>64</v>
      </c>
      <c r="C30" s="25">
        <v>244</v>
      </c>
      <c r="D30" s="25">
        <v>2.37</v>
      </c>
      <c r="E30" s="25">
        <v>64</v>
      </c>
      <c r="F30" s="25">
        <v>0.93</v>
      </c>
      <c r="G30" s="25">
        <v>34</v>
      </c>
      <c r="H30" s="25">
        <v>0.44</v>
      </c>
      <c r="I30" s="25">
        <v>0</v>
      </c>
      <c r="J30" s="25">
        <v>0</v>
      </c>
      <c r="K30" s="25">
        <v>29</v>
      </c>
      <c r="L30" s="25">
        <v>0.63</v>
      </c>
      <c r="M30" s="25">
        <v>2</v>
      </c>
      <c r="N30" s="25">
        <v>0.1</v>
      </c>
      <c r="O30" s="25">
        <v>236</v>
      </c>
      <c r="P30" s="25">
        <v>2.75</v>
      </c>
      <c r="Q30" s="25">
        <f t="shared" si="0"/>
        <v>337</v>
      </c>
      <c r="R30" s="25">
        <f t="shared" si="1"/>
        <v>3.93</v>
      </c>
      <c r="S30" s="25">
        <v>404</v>
      </c>
      <c r="T30" s="25">
        <v>8.08</v>
      </c>
      <c r="U30" s="25">
        <v>24</v>
      </c>
      <c r="V30" s="25">
        <v>3.17</v>
      </c>
      <c r="W30" s="25">
        <v>1</v>
      </c>
      <c r="X30" s="25">
        <v>0.51</v>
      </c>
      <c r="Y30" s="25">
        <v>0</v>
      </c>
      <c r="Z30" s="25">
        <v>0</v>
      </c>
      <c r="AA30" s="25">
        <v>0</v>
      </c>
      <c r="AB30" s="25">
        <v>0</v>
      </c>
      <c r="AC30" s="25">
        <f t="shared" si="2"/>
        <v>429</v>
      </c>
      <c r="AD30" s="25">
        <f t="shared" si="3"/>
        <v>11.76</v>
      </c>
      <c r="AE30" s="25">
        <v>0</v>
      </c>
      <c r="AF30" s="25">
        <v>0</v>
      </c>
      <c r="AG30" s="25">
        <v>7</v>
      </c>
      <c r="AH30" s="25">
        <v>0.13</v>
      </c>
      <c r="AI30" s="25">
        <v>2</v>
      </c>
      <c r="AJ30" s="25">
        <v>0.63</v>
      </c>
      <c r="AK30" s="25">
        <v>16</v>
      </c>
      <c r="AL30" s="25">
        <v>0.28999999999999998</v>
      </c>
      <c r="AM30" s="25">
        <v>18</v>
      </c>
      <c r="AN30" s="25">
        <v>0.35</v>
      </c>
      <c r="AO30" s="25">
        <v>18</v>
      </c>
      <c r="AP30" s="25">
        <v>0.35</v>
      </c>
      <c r="AQ30" s="25">
        <v>1</v>
      </c>
      <c r="AR30" s="25">
        <v>0.05</v>
      </c>
      <c r="AS30" s="25">
        <f t="shared" si="4"/>
        <v>827</v>
      </c>
      <c r="AT30" s="25">
        <f t="shared" si="5"/>
        <v>17.440000000000001</v>
      </c>
      <c r="AU30" s="25">
        <v>248</v>
      </c>
      <c r="AV30" s="25">
        <v>5.23</v>
      </c>
      <c r="AW30" s="25">
        <v>87</v>
      </c>
      <c r="AX30" s="25">
        <v>1.83</v>
      </c>
      <c r="AY30" s="25">
        <v>0</v>
      </c>
      <c r="AZ30" s="25">
        <v>0</v>
      </c>
      <c r="BA30" s="25">
        <v>0</v>
      </c>
      <c r="BB30" s="25">
        <v>0</v>
      </c>
      <c r="BC30" s="25">
        <v>6</v>
      </c>
      <c r="BD30" s="25">
        <v>1.51</v>
      </c>
      <c r="BE30" s="25">
        <v>0</v>
      </c>
      <c r="BF30" s="25">
        <v>0</v>
      </c>
      <c r="BG30" s="25">
        <v>59</v>
      </c>
      <c r="BH30" s="25">
        <v>2.9</v>
      </c>
      <c r="BI30" s="25">
        <f t="shared" si="6"/>
        <v>65</v>
      </c>
      <c r="BJ30" s="25">
        <f t="shared" si="7"/>
        <v>4.41</v>
      </c>
      <c r="BK30" s="25">
        <f t="shared" si="8"/>
        <v>892</v>
      </c>
      <c r="BL30" s="25">
        <f t="shared" si="9"/>
        <v>21.85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246</v>
      </c>
      <c r="D33" s="25">
        <v>2.4</v>
      </c>
      <c r="E33" s="25">
        <v>550</v>
      </c>
      <c r="F33" s="25">
        <v>11.15</v>
      </c>
      <c r="G33" s="25">
        <v>103</v>
      </c>
      <c r="H33" s="25">
        <v>1.4</v>
      </c>
      <c r="I33" s="25">
        <v>13</v>
      </c>
      <c r="J33" s="25">
        <v>0.09</v>
      </c>
      <c r="K33" s="25">
        <v>324</v>
      </c>
      <c r="L33" s="25">
        <v>7.35</v>
      </c>
      <c r="M33" s="25">
        <v>22</v>
      </c>
      <c r="N33" s="25">
        <v>1.1000000000000001</v>
      </c>
      <c r="O33" s="25">
        <v>793</v>
      </c>
      <c r="P33" s="25">
        <v>14.69</v>
      </c>
      <c r="Q33" s="25">
        <f t="shared" si="0"/>
        <v>1133</v>
      </c>
      <c r="R33" s="25">
        <f t="shared" si="1"/>
        <v>20.990000000000002</v>
      </c>
      <c r="S33" s="25">
        <v>104</v>
      </c>
      <c r="T33" s="25">
        <v>2.06</v>
      </c>
      <c r="U33" s="25">
        <v>12</v>
      </c>
      <c r="V33" s="25">
        <v>1.6</v>
      </c>
      <c r="W33" s="25">
        <v>4</v>
      </c>
      <c r="X33" s="25">
        <v>1.6</v>
      </c>
      <c r="Y33" s="25">
        <v>102</v>
      </c>
      <c r="Z33" s="25">
        <v>1.36</v>
      </c>
      <c r="AA33" s="25">
        <v>4</v>
      </c>
      <c r="AB33" s="25">
        <v>0.2</v>
      </c>
      <c r="AC33" s="25">
        <f t="shared" si="2"/>
        <v>222</v>
      </c>
      <c r="AD33" s="25">
        <f t="shared" si="3"/>
        <v>6.62</v>
      </c>
      <c r="AE33" s="25">
        <v>0</v>
      </c>
      <c r="AF33" s="25">
        <v>0</v>
      </c>
      <c r="AG33" s="25">
        <v>16</v>
      </c>
      <c r="AH33" s="25">
        <v>0.32</v>
      </c>
      <c r="AI33" s="25">
        <v>4</v>
      </c>
      <c r="AJ33" s="25">
        <v>1.45</v>
      </c>
      <c r="AK33" s="25">
        <v>45</v>
      </c>
      <c r="AL33" s="25">
        <v>0.89</v>
      </c>
      <c r="AM33" s="25">
        <v>55</v>
      </c>
      <c r="AN33" s="25">
        <v>1.07</v>
      </c>
      <c r="AO33" s="25">
        <v>55</v>
      </c>
      <c r="AP33" s="25">
        <v>1.07</v>
      </c>
      <c r="AQ33" s="25">
        <v>3</v>
      </c>
      <c r="AR33" s="25">
        <v>0.16</v>
      </c>
      <c r="AS33" s="25">
        <f t="shared" si="4"/>
        <v>1530</v>
      </c>
      <c r="AT33" s="25">
        <f t="shared" si="5"/>
        <v>32.410000000000004</v>
      </c>
      <c r="AU33" s="25">
        <v>459</v>
      </c>
      <c r="AV33" s="25">
        <v>9.7200000000000006</v>
      </c>
      <c r="AW33" s="25">
        <v>161</v>
      </c>
      <c r="AX33" s="25">
        <v>3.4</v>
      </c>
      <c r="AY33" s="25">
        <v>0</v>
      </c>
      <c r="AZ33" s="25">
        <v>0</v>
      </c>
      <c r="BA33" s="25">
        <v>0</v>
      </c>
      <c r="BB33" s="25">
        <v>0</v>
      </c>
      <c r="BC33" s="25">
        <v>9</v>
      </c>
      <c r="BD33" s="25">
        <v>2.0299999999999998</v>
      </c>
      <c r="BE33" s="25">
        <v>0</v>
      </c>
      <c r="BF33" s="25">
        <v>0</v>
      </c>
      <c r="BG33" s="25">
        <v>100</v>
      </c>
      <c r="BH33" s="25">
        <v>4.92</v>
      </c>
      <c r="BI33" s="25">
        <f t="shared" si="6"/>
        <v>109</v>
      </c>
      <c r="BJ33" s="25">
        <f t="shared" si="7"/>
        <v>6.9499999999999993</v>
      </c>
      <c r="BK33" s="25">
        <f t="shared" si="8"/>
        <v>1639</v>
      </c>
      <c r="BL33" s="25">
        <f t="shared" si="9"/>
        <v>39.36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0</v>
      </c>
      <c r="R34" s="25">
        <f t="shared" si="1"/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0</v>
      </c>
      <c r="AD34" s="25">
        <f t="shared" si="3"/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f t="shared" si="4"/>
        <v>0</v>
      </c>
      <c r="AT34" s="25">
        <f t="shared" si="5"/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f t="shared" si="6"/>
        <v>0</v>
      </c>
      <c r="BJ34" s="25">
        <f t="shared" si="7"/>
        <v>0</v>
      </c>
      <c r="BK34" s="25">
        <f t="shared" si="8"/>
        <v>0</v>
      </c>
      <c r="BL34" s="25">
        <f t="shared" si="9"/>
        <v>0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0</v>
      </c>
      <c r="R36" s="25">
        <f t="shared" si="1"/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0</v>
      </c>
      <c r="AD36" s="25">
        <f t="shared" si="3"/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f t="shared" si="4"/>
        <v>0</v>
      </c>
      <c r="AT36" s="25">
        <f t="shared" si="5"/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f t="shared" si="6"/>
        <v>0</v>
      </c>
      <c r="BJ36" s="25">
        <f t="shared" si="7"/>
        <v>0</v>
      </c>
      <c r="BK36" s="25">
        <f t="shared" si="8"/>
        <v>0</v>
      </c>
      <c r="BL36" s="25">
        <f t="shared" si="9"/>
        <v>0</v>
      </c>
    </row>
    <row r="37" spans="1:64" x14ac:dyDescent="0.25">
      <c r="A37" s="25">
        <v>30</v>
      </c>
      <c r="B37" s="23" t="s">
        <v>71</v>
      </c>
      <c r="C37" s="25">
        <v>241</v>
      </c>
      <c r="D37" s="25">
        <v>2.36</v>
      </c>
      <c r="E37" s="25">
        <v>167</v>
      </c>
      <c r="F37" s="25">
        <v>3.37</v>
      </c>
      <c r="G37" s="25">
        <v>17</v>
      </c>
      <c r="H37" s="25">
        <v>0.21</v>
      </c>
      <c r="I37" s="25">
        <v>5</v>
      </c>
      <c r="J37" s="25">
        <v>0.04</v>
      </c>
      <c r="K37" s="25">
        <v>39</v>
      </c>
      <c r="L37" s="25">
        <v>0.89</v>
      </c>
      <c r="M37" s="25">
        <v>3</v>
      </c>
      <c r="N37" s="25">
        <v>0.13</v>
      </c>
      <c r="O37" s="25">
        <v>316</v>
      </c>
      <c r="P37" s="25">
        <v>4.6500000000000004</v>
      </c>
      <c r="Q37" s="25">
        <f t="shared" si="0"/>
        <v>452</v>
      </c>
      <c r="R37" s="25">
        <f t="shared" si="1"/>
        <v>6.66</v>
      </c>
      <c r="S37" s="25">
        <v>253</v>
      </c>
      <c r="T37" s="25">
        <v>5.05</v>
      </c>
      <c r="U37" s="25">
        <v>24</v>
      </c>
      <c r="V37" s="25">
        <v>3.17</v>
      </c>
      <c r="W37" s="25">
        <v>1</v>
      </c>
      <c r="X37" s="25">
        <v>0.51</v>
      </c>
      <c r="Y37" s="25">
        <v>0</v>
      </c>
      <c r="Z37" s="25">
        <v>0</v>
      </c>
      <c r="AA37" s="25">
        <v>0</v>
      </c>
      <c r="AB37" s="25">
        <v>0</v>
      </c>
      <c r="AC37" s="25">
        <f t="shared" si="2"/>
        <v>278</v>
      </c>
      <c r="AD37" s="25">
        <f t="shared" si="3"/>
        <v>8.7299999999999986</v>
      </c>
      <c r="AE37" s="25">
        <v>0</v>
      </c>
      <c r="AF37" s="25">
        <v>0</v>
      </c>
      <c r="AG37" s="25">
        <v>12</v>
      </c>
      <c r="AH37" s="25">
        <v>0.23</v>
      </c>
      <c r="AI37" s="25">
        <v>4</v>
      </c>
      <c r="AJ37" s="25">
        <v>1.08</v>
      </c>
      <c r="AK37" s="25">
        <v>26</v>
      </c>
      <c r="AL37" s="25">
        <v>0.5</v>
      </c>
      <c r="AM37" s="25">
        <v>31</v>
      </c>
      <c r="AN37" s="25">
        <v>0.59</v>
      </c>
      <c r="AO37" s="25">
        <v>31</v>
      </c>
      <c r="AP37" s="25">
        <v>0.59</v>
      </c>
      <c r="AQ37" s="25">
        <v>2</v>
      </c>
      <c r="AR37" s="25">
        <v>0.09</v>
      </c>
      <c r="AS37" s="25">
        <f t="shared" si="4"/>
        <v>834</v>
      </c>
      <c r="AT37" s="25">
        <f t="shared" si="5"/>
        <v>18.38</v>
      </c>
      <c r="AU37" s="25">
        <v>250</v>
      </c>
      <c r="AV37" s="25">
        <v>5.51</v>
      </c>
      <c r="AW37" s="25">
        <v>88</v>
      </c>
      <c r="AX37" s="25">
        <v>1.93</v>
      </c>
      <c r="AY37" s="25">
        <v>0</v>
      </c>
      <c r="AZ37" s="25">
        <v>0</v>
      </c>
      <c r="BA37" s="25">
        <v>0</v>
      </c>
      <c r="BB37" s="25">
        <v>0</v>
      </c>
      <c r="BC37" s="25">
        <v>6</v>
      </c>
      <c r="BD37" s="25">
        <v>1.51</v>
      </c>
      <c r="BE37" s="25">
        <v>0</v>
      </c>
      <c r="BF37" s="25">
        <v>0</v>
      </c>
      <c r="BG37" s="25">
        <v>47</v>
      </c>
      <c r="BH37" s="25">
        <v>2.3199999999999998</v>
      </c>
      <c r="BI37" s="25">
        <f t="shared" si="6"/>
        <v>53</v>
      </c>
      <c r="BJ37" s="25">
        <f t="shared" si="7"/>
        <v>3.83</v>
      </c>
      <c r="BK37" s="25">
        <f t="shared" si="8"/>
        <v>887</v>
      </c>
      <c r="BL37" s="25">
        <f t="shared" si="9"/>
        <v>22.21</v>
      </c>
    </row>
    <row r="38" spans="1:64" x14ac:dyDescent="0.25">
      <c r="A38" s="25">
        <v>31</v>
      </c>
      <c r="B38" s="23" t="s">
        <v>72</v>
      </c>
      <c r="C38" s="25">
        <v>243</v>
      </c>
      <c r="D38" s="25">
        <v>2.36</v>
      </c>
      <c r="E38" s="25">
        <v>86</v>
      </c>
      <c r="F38" s="25">
        <v>1.08</v>
      </c>
      <c r="G38" s="25">
        <v>42</v>
      </c>
      <c r="H38" s="25">
        <v>0.55000000000000004</v>
      </c>
      <c r="I38" s="25">
        <v>8</v>
      </c>
      <c r="J38" s="25">
        <v>0.04</v>
      </c>
      <c r="K38" s="25">
        <v>34</v>
      </c>
      <c r="L38" s="25">
        <v>0.71</v>
      </c>
      <c r="M38" s="25">
        <v>1</v>
      </c>
      <c r="N38" s="25">
        <v>0.06</v>
      </c>
      <c r="O38" s="25">
        <v>260</v>
      </c>
      <c r="P38" s="25">
        <v>2.93</v>
      </c>
      <c r="Q38" s="25">
        <f t="shared" si="0"/>
        <v>371</v>
      </c>
      <c r="R38" s="25">
        <f t="shared" si="1"/>
        <v>4.1899999999999995</v>
      </c>
      <c r="S38" s="25">
        <v>406</v>
      </c>
      <c r="T38" s="25">
        <v>8.1</v>
      </c>
      <c r="U38" s="25">
        <v>39</v>
      </c>
      <c r="V38" s="25">
        <v>5.23</v>
      </c>
      <c r="W38" s="25">
        <v>2</v>
      </c>
      <c r="X38" s="25">
        <v>0.5</v>
      </c>
      <c r="Y38" s="25">
        <v>0</v>
      </c>
      <c r="Z38" s="25">
        <v>0</v>
      </c>
      <c r="AA38" s="25">
        <v>0</v>
      </c>
      <c r="AB38" s="25">
        <v>0</v>
      </c>
      <c r="AC38" s="25">
        <f t="shared" si="2"/>
        <v>447</v>
      </c>
      <c r="AD38" s="25">
        <f t="shared" si="3"/>
        <v>13.83</v>
      </c>
      <c r="AE38" s="25">
        <v>0</v>
      </c>
      <c r="AF38" s="25">
        <v>0</v>
      </c>
      <c r="AG38" s="25">
        <v>10</v>
      </c>
      <c r="AH38" s="25">
        <v>0.18</v>
      </c>
      <c r="AI38" s="25">
        <v>4</v>
      </c>
      <c r="AJ38" s="25">
        <v>1.02</v>
      </c>
      <c r="AK38" s="25">
        <v>26</v>
      </c>
      <c r="AL38" s="25">
        <v>0.48</v>
      </c>
      <c r="AM38" s="25">
        <v>28</v>
      </c>
      <c r="AN38" s="25">
        <v>0.57999999999999996</v>
      </c>
      <c r="AO38" s="25">
        <v>28</v>
      </c>
      <c r="AP38" s="25">
        <v>0.57999999999999996</v>
      </c>
      <c r="AQ38" s="25">
        <v>0</v>
      </c>
      <c r="AR38" s="25">
        <v>0</v>
      </c>
      <c r="AS38" s="25">
        <f t="shared" si="4"/>
        <v>914</v>
      </c>
      <c r="AT38" s="25">
        <f t="shared" si="5"/>
        <v>20.859999999999996</v>
      </c>
      <c r="AU38" s="25">
        <v>274</v>
      </c>
      <c r="AV38" s="25">
        <v>6.25</v>
      </c>
      <c r="AW38" s="25">
        <v>96</v>
      </c>
      <c r="AX38" s="25">
        <v>2.19</v>
      </c>
      <c r="AY38" s="25">
        <v>0</v>
      </c>
      <c r="AZ38" s="25">
        <v>0</v>
      </c>
      <c r="BA38" s="25">
        <v>0</v>
      </c>
      <c r="BB38" s="25">
        <v>0</v>
      </c>
      <c r="BC38" s="25">
        <v>8</v>
      </c>
      <c r="BD38" s="25">
        <v>2.02</v>
      </c>
      <c r="BE38" s="25">
        <v>0</v>
      </c>
      <c r="BF38" s="25">
        <v>0</v>
      </c>
      <c r="BG38" s="25">
        <v>54</v>
      </c>
      <c r="BH38" s="25">
        <v>2.62</v>
      </c>
      <c r="BI38" s="25">
        <f t="shared" si="6"/>
        <v>62</v>
      </c>
      <c r="BJ38" s="25">
        <f t="shared" si="7"/>
        <v>4.6400000000000006</v>
      </c>
      <c r="BK38" s="25">
        <f t="shared" si="8"/>
        <v>976</v>
      </c>
      <c r="BL38" s="25">
        <f t="shared" si="9"/>
        <v>25.499999999999996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23</v>
      </c>
      <c r="F39" s="25">
        <v>0.49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16</v>
      </c>
      <c r="P39" s="25">
        <v>0.35</v>
      </c>
      <c r="Q39" s="25">
        <f t="shared" si="0"/>
        <v>23</v>
      </c>
      <c r="R39" s="25">
        <f t="shared" si="1"/>
        <v>0.49</v>
      </c>
      <c r="S39" s="25">
        <v>250</v>
      </c>
      <c r="T39" s="25">
        <v>5</v>
      </c>
      <c r="U39" s="25">
        <v>23</v>
      </c>
      <c r="V39" s="25">
        <v>3.14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273</v>
      </c>
      <c r="AD39" s="25">
        <f t="shared" si="3"/>
        <v>8.14</v>
      </c>
      <c r="AE39" s="25">
        <v>0</v>
      </c>
      <c r="AF39" s="25">
        <v>0</v>
      </c>
      <c r="AG39" s="25">
        <v>2</v>
      </c>
      <c r="AH39" s="25">
        <v>0.03</v>
      </c>
      <c r="AI39" s="25">
        <v>5</v>
      </c>
      <c r="AJ39" s="25">
        <v>1.18</v>
      </c>
      <c r="AK39" s="25">
        <v>113</v>
      </c>
      <c r="AL39" s="25">
        <v>2.17</v>
      </c>
      <c r="AM39" s="25">
        <v>74</v>
      </c>
      <c r="AN39" s="25">
        <v>1.45</v>
      </c>
      <c r="AO39" s="25">
        <v>38</v>
      </c>
      <c r="AP39" s="25">
        <v>0.72</v>
      </c>
      <c r="AQ39" s="25">
        <v>2</v>
      </c>
      <c r="AR39" s="25">
        <v>0.11</v>
      </c>
      <c r="AS39" s="25">
        <f t="shared" si="4"/>
        <v>528</v>
      </c>
      <c r="AT39" s="25">
        <f t="shared" si="5"/>
        <v>14.18</v>
      </c>
      <c r="AU39" s="25">
        <v>158</v>
      </c>
      <c r="AV39" s="25">
        <v>4.26</v>
      </c>
      <c r="AW39" s="25">
        <v>55</v>
      </c>
      <c r="AX39" s="25">
        <v>1.49</v>
      </c>
      <c r="AY39" s="25">
        <v>0</v>
      </c>
      <c r="AZ39" s="25">
        <v>0</v>
      </c>
      <c r="BA39" s="25">
        <v>0</v>
      </c>
      <c r="BB39" s="25">
        <v>0</v>
      </c>
      <c r="BC39" s="25">
        <v>6</v>
      </c>
      <c r="BD39" s="25">
        <v>1.5</v>
      </c>
      <c r="BE39" s="25">
        <v>0</v>
      </c>
      <c r="BF39" s="25">
        <v>0</v>
      </c>
      <c r="BG39" s="25">
        <v>47</v>
      </c>
      <c r="BH39" s="25">
        <v>2.3199999999999998</v>
      </c>
      <c r="BI39" s="25">
        <f t="shared" si="6"/>
        <v>53</v>
      </c>
      <c r="BJ39" s="25">
        <f t="shared" si="7"/>
        <v>3.82</v>
      </c>
      <c r="BK39" s="25">
        <f t="shared" si="8"/>
        <v>581</v>
      </c>
      <c r="BL39" s="25">
        <f t="shared" si="9"/>
        <v>18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48</v>
      </c>
      <c r="F40" s="25">
        <v>0.99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34</v>
      </c>
      <c r="P40" s="25">
        <v>0.69</v>
      </c>
      <c r="Q40" s="25">
        <f t="shared" si="0"/>
        <v>48</v>
      </c>
      <c r="R40" s="25">
        <f t="shared" si="1"/>
        <v>0.99</v>
      </c>
      <c r="S40" s="25">
        <v>250</v>
      </c>
      <c r="T40" s="25">
        <v>5</v>
      </c>
      <c r="U40" s="25">
        <v>23</v>
      </c>
      <c r="V40" s="25">
        <v>3.14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273</v>
      </c>
      <c r="AD40" s="25">
        <f t="shared" si="3"/>
        <v>8.14</v>
      </c>
      <c r="AE40" s="25">
        <v>0</v>
      </c>
      <c r="AF40" s="25">
        <v>0</v>
      </c>
      <c r="AG40" s="25">
        <v>2</v>
      </c>
      <c r="AH40" s="25">
        <v>0.03</v>
      </c>
      <c r="AI40" s="25">
        <v>5</v>
      </c>
      <c r="AJ40" s="25">
        <v>1.18</v>
      </c>
      <c r="AK40" s="25">
        <v>113</v>
      </c>
      <c r="AL40" s="25">
        <v>2.17</v>
      </c>
      <c r="AM40" s="25">
        <v>74</v>
      </c>
      <c r="AN40" s="25">
        <v>1.45</v>
      </c>
      <c r="AO40" s="25">
        <v>38</v>
      </c>
      <c r="AP40" s="25">
        <v>0.72</v>
      </c>
      <c r="AQ40" s="25">
        <v>2</v>
      </c>
      <c r="AR40" s="25">
        <v>0.11</v>
      </c>
      <c r="AS40" s="25">
        <f t="shared" si="4"/>
        <v>553</v>
      </c>
      <c r="AT40" s="25">
        <f t="shared" si="5"/>
        <v>14.68</v>
      </c>
      <c r="AU40" s="25">
        <v>166</v>
      </c>
      <c r="AV40" s="25">
        <v>4.4000000000000004</v>
      </c>
      <c r="AW40" s="25">
        <v>58</v>
      </c>
      <c r="AX40" s="25">
        <v>1.54</v>
      </c>
      <c r="AY40" s="25">
        <v>0</v>
      </c>
      <c r="AZ40" s="25">
        <v>0</v>
      </c>
      <c r="BA40" s="25">
        <v>0</v>
      </c>
      <c r="BB40" s="25">
        <v>0</v>
      </c>
      <c r="BC40" s="25">
        <v>6</v>
      </c>
      <c r="BD40" s="25">
        <v>1.5</v>
      </c>
      <c r="BE40" s="25">
        <v>0</v>
      </c>
      <c r="BF40" s="25">
        <v>0</v>
      </c>
      <c r="BG40" s="25">
        <v>47</v>
      </c>
      <c r="BH40" s="25">
        <v>2.3199999999999998</v>
      </c>
      <c r="BI40" s="25">
        <f t="shared" si="6"/>
        <v>53</v>
      </c>
      <c r="BJ40" s="25">
        <f t="shared" si="7"/>
        <v>3.82</v>
      </c>
      <c r="BK40" s="25">
        <f t="shared" si="8"/>
        <v>606</v>
      </c>
      <c r="BL40" s="25">
        <f t="shared" si="9"/>
        <v>18.5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23</v>
      </c>
      <c r="F41" s="25">
        <v>0.49</v>
      </c>
      <c r="G41" s="25">
        <v>0</v>
      </c>
      <c r="H41" s="25">
        <v>0</v>
      </c>
      <c r="I41" s="25">
        <v>0</v>
      </c>
      <c r="J41" s="25">
        <v>0</v>
      </c>
      <c r="K41" s="25">
        <v>87</v>
      </c>
      <c r="L41" s="25">
        <v>1.86</v>
      </c>
      <c r="M41" s="25">
        <v>6</v>
      </c>
      <c r="N41" s="25">
        <v>0.28000000000000003</v>
      </c>
      <c r="O41" s="25">
        <v>77</v>
      </c>
      <c r="P41" s="25">
        <v>1.65</v>
      </c>
      <c r="Q41" s="25">
        <f t="shared" si="0"/>
        <v>110</v>
      </c>
      <c r="R41" s="25">
        <f t="shared" si="1"/>
        <v>2.35</v>
      </c>
      <c r="S41" s="25">
        <v>250</v>
      </c>
      <c r="T41" s="25">
        <v>5</v>
      </c>
      <c r="U41" s="25">
        <v>23</v>
      </c>
      <c r="V41" s="25">
        <v>3.14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273</v>
      </c>
      <c r="AD41" s="25">
        <f t="shared" si="3"/>
        <v>8.14</v>
      </c>
      <c r="AE41" s="25">
        <v>0</v>
      </c>
      <c r="AF41" s="25">
        <v>0</v>
      </c>
      <c r="AG41" s="25">
        <v>2</v>
      </c>
      <c r="AH41" s="25">
        <v>0.03</v>
      </c>
      <c r="AI41" s="25">
        <v>5</v>
      </c>
      <c r="AJ41" s="25">
        <v>1.18</v>
      </c>
      <c r="AK41" s="25">
        <v>113</v>
      </c>
      <c r="AL41" s="25">
        <v>2.17</v>
      </c>
      <c r="AM41" s="25">
        <v>74</v>
      </c>
      <c r="AN41" s="25">
        <v>1.43</v>
      </c>
      <c r="AO41" s="25">
        <v>38</v>
      </c>
      <c r="AP41" s="25">
        <v>0.72</v>
      </c>
      <c r="AQ41" s="25">
        <v>2</v>
      </c>
      <c r="AR41" s="25">
        <v>0.11</v>
      </c>
      <c r="AS41" s="25">
        <f t="shared" si="4"/>
        <v>615</v>
      </c>
      <c r="AT41" s="25">
        <f t="shared" si="5"/>
        <v>16.02</v>
      </c>
      <c r="AU41" s="25">
        <v>185</v>
      </c>
      <c r="AV41" s="25">
        <v>4.8099999999999996</v>
      </c>
      <c r="AW41" s="25">
        <v>65</v>
      </c>
      <c r="AX41" s="25">
        <v>1.68</v>
      </c>
      <c r="AY41" s="25">
        <v>0</v>
      </c>
      <c r="AZ41" s="25">
        <v>0</v>
      </c>
      <c r="BA41" s="25">
        <v>0</v>
      </c>
      <c r="BB41" s="25">
        <v>0</v>
      </c>
      <c r="BC41" s="25">
        <v>6</v>
      </c>
      <c r="BD41" s="25">
        <v>1.5</v>
      </c>
      <c r="BE41" s="25">
        <v>0</v>
      </c>
      <c r="BF41" s="25">
        <v>0</v>
      </c>
      <c r="BG41" s="25">
        <v>47</v>
      </c>
      <c r="BH41" s="25">
        <v>2.3199999999999998</v>
      </c>
      <c r="BI41" s="25">
        <f t="shared" si="6"/>
        <v>53</v>
      </c>
      <c r="BJ41" s="25">
        <f t="shared" si="7"/>
        <v>3.82</v>
      </c>
      <c r="BK41" s="25">
        <f t="shared" si="8"/>
        <v>668</v>
      </c>
      <c r="BL41" s="25">
        <f t="shared" si="9"/>
        <v>19.84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23</v>
      </c>
      <c r="F42" s="25">
        <v>0.49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16</v>
      </c>
      <c r="P42" s="25">
        <v>0.35</v>
      </c>
      <c r="Q42" s="25">
        <f t="shared" si="0"/>
        <v>23</v>
      </c>
      <c r="R42" s="25">
        <f t="shared" si="1"/>
        <v>0.49</v>
      </c>
      <c r="S42" s="25">
        <v>250</v>
      </c>
      <c r="T42" s="25">
        <v>5</v>
      </c>
      <c r="U42" s="25">
        <v>23</v>
      </c>
      <c r="V42" s="25">
        <v>3.14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2"/>
        <v>273</v>
      </c>
      <c r="AD42" s="25">
        <f t="shared" si="3"/>
        <v>8.14</v>
      </c>
      <c r="AE42" s="25">
        <v>0</v>
      </c>
      <c r="AF42" s="25">
        <v>0</v>
      </c>
      <c r="AG42" s="25">
        <v>2</v>
      </c>
      <c r="AH42" s="25">
        <v>0.03</v>
      </c>
      <c r="AI42" s="25">
        <v>4</v>
      </c>
      <c r="AJ42" s="25">
        <v>1.17</v>
      </c>
      <c r="AK42" s="25">
        <v>113</v>
      </c>
      <c r="AL42" s="25">
        <v>2.17</v>
      </c>
      <c r="AM42" s="25">
        <v>74</v>
      </c>
      <c r="AN42" s="25">
        <v>1.45</v>
      </c>
      <c r="AO42" s="25">
        <v>38</v>
      </c>
      <c r="AP42" s="25">
        <v>0.72</v>
      </c>
      <c r="AQ42" s="25">
        <v>2</v>
      </c>
      <c r="AR42" s="25">
        <v>0.11</v>
      </c>
      <c r="AS42" s="25">
        <f t="shared" si="4"/>
        <v>527</v>
      </c>
      <c r="AT42" s="25">
        <f t="shared" si="5"/>
        <v>14.17</v>
      </c>
      <c r="AU42" s="25">
        <v>158</v>
      </c>
      <c r="AV42" s="25">
        <v>4.25</v>
      </c>
      <c r="AW42" s="25">
        <v>55</v>
      </c>
      <c r="AX42" s="25">
        <v>1.49</v>
      </c>
      <c r="AY42" s="25">
        <v>0</v>
      </c>
      <c r="AZ42" s="25">
        <v>0</v>
      </c>
      <c r="BA42" s="25">
        <v>0</v>
      </c>
      <c r="BB42" s="25">
        <v>0</v>
      </c>
      <c r="BC42" s="25">
        <v>6</v>
      </c>
      <c r="BD42" s="25">
        <v>1.5</v>
      </c>
      <c r="BE42" s="25">
        <v>0</v>
      </c>
      <c r="BF42" s="25">
        <v>0</v>
      </c>
      <c r="BG42" s="25">
        <v>47</v>
      </c>
      <c r="BH42" s="25">
        <v>2.3199999999999998</v>
      </c>
      <c r="BI42" s="25">
        <f t="shared" si="6"/>
        <v>53</v>
      </c>
      <c r="BJ42" s="25">
        <f t="shared" si="7"/>
        <v>3.82</v>
      </c>
      <c r="BK42" s="25">
        <f t="shared" si="8"/>
        <v>580</v>
      </c>
      <c r="BL42" s="25">
        <f t="shared" si="9"/>
        <v>17.989999999999998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31151</v>
      </c>
      <c r="D48" s="25">
        <v>305.58999999999997</v>
      </c>
      <c r="E48" s="25">
        <v>3335</v>
      </c>
      <c r="F48" s="25">
        <v>58.52</v>
      </c>
      <c r="G48" s="25">
        <v>1259</v>
      </c>
      <c r="H48" s="25">
        <v>16.149999999999999</v>
      </c>
      <c r="I48" s="25">
        <v>273</v>
      </c>
      <c r="J48" s="25">
        <v>2.33</v>
      </c>
      <c r="K48" s="25">
        <v>2117</v>
      </c>
      <c r="L48" s="25">
        <v>47.21</v>
      </c>
      <c r="M48" s="25">
        <v>141</v>
      </c>
      <c r="N48" s="25">
        <v>7.09</v>
      </c>
      <c r="O48" s="25">
        <v>25814</v>
      </c>
      <c r="P48" s="25">
        <v>289.54000000000002</v>
      </c>
      <c r="Q48" s="25">
        <f t="shared" si="0"/>
        <v>36876</v>
      </c>
      <c r="R48" s="25">
        <f t="shared" si="1"/>
        <v>413.64999999999992</v>
      </c>
      <c r="S48" s="25">
        <v>6103</v>
      </c>
      <c r="T48" s="25">
        <v>122.16</v>
      </c>
      <c r="U48" s="25">
        <v>760</v>
      </c>
      <c r="V48" s="25">
        <v>98.92</v>
      </c>
      <c r="W48" s="25">
        <v>100</v>
      </c>
      <c r="X48" s="25">
        <v>68.58</v>
      </c>
      <c r="Y48" s="25">
        <v>2581</v>
      </c>
      <c r="Z48" s="25">
        <v>34.4</v>
      </c>
      <c r="AA48" s="25">
        <v>101</v>
      </c>
      <c r="AB48" s="25">
        <v>5.15</v>
      </c>
      <c r="AC48" s="25">
        <f t="shared" si="2"/>
        <v>9544</v>
      </c>
      <c r="AD48" s="25">
        <f t="shared" si="3"/>
        <v>324.05999999999995</v>
      </c>
      <c r="AE48" s="25">
        <v>0</v>
      </c>
      <c r="AF48" s="25">
        <v>0</v>
      </c>
      <c r="AG48" s="25">
        <v>238</v>
      </c>
      <c r="AH48" s="25">
        <v>4.75</v>
      </c>
      <c r="AI48" s="25">
        <v>80</v>
      </c>
      <c r="AJ48" s="25">
        <v>21.78</v>
      </c>
      <c r="AK48" s="25">
        <v>662</v>
      </c>
      <c r="AL48" s="25">
        <v>12.56</v>
      </c>
      <c r="AM48" s="25">
        <v>805</v>
      </c>
      <c r="AN48" s="25">
        <v>15.05</v>
      </c>
      <c r="AO48" s="25">
        <v>805</v>
      </c>
      <c r="AP48" s="25">
        <v>15.05</v>
      </c>
      <c r="AQ48" s="25">
        <v>46</v>
      </c>
      <c r="AR48" s="25">
        <v>2.2799999999999998</v>
      </c>
      <c r="AS48" s="25">
        <f t="shared" si="4"/>
        <v>49010</v>
      </c>
      <c r="AT48" s="25">
        <f t="shared" si="5"/>
        <v>806.89999999999964</v>
      </c>
      <c r="AU48" s="25">
        <v>14703</v>
      </c>
      <c r="AV48" s="25">
        <v>242.05</v>
      </c>
      <c r="AW48" s="25">
        <v>5146</v>
      </c>
      <c r="AX48" s="25">
        <v>84.72</v>
      </c>
      <c r="AY48" s="25">
        <v>0</v>
      </c>
      <c r="AZ48" s="25">
        <v>0</v>
      </c>
      <c r="BA48" s="25">
        <v>0</v>
      </c>
      <c r="BB48" s="25">
        <v>0</v>
      </c>
      <c r="BC48" s="25">
        <v>519</v>
      </c>
      <c r="BD48" s="25">
        <v>125.61</v>
      </c>
      <c r="BE48" s="25">
        <v>0</v>
      </c>
      <c r="BF48" s="25">
        <v>0</v>
      </c>
      <c r="BG48" s="25">
        <v>6091</v>
      </c>
      <c r="BH48" s="25">
        <v>301.91000000000003</v>
      </c>
      <c r="BI48" s="25">
        <f t="shared" si="6"/>
        <v>6610</v>
      </c>
      <c r="BJ48" s="25">
        <f t="shared" si="7"/>
        <v>427.52000000000004</v>
      </c>
      <c r="BK48" s="25">
        <f t="shared" si="8"/>
        <v>55620</v>
      </c>
      <c r="BL48" s="25">
        <f t="shared" si="9"/>
        <v>1234.4199999999996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113647</v>
      </c>
      <c r="D50" s="25">
        <v>1113.76</v>
      </c>
      <c r="E50" s="25">
        <v>17548</v>
      </c>
      <c r="F50" s="25">
        <v>329.15</v>
      </c>
      <c r="G50" s="25">
        <v>6634</v>
      </c>
      <c r="H50" s="25">
        <v>97.87</v>
      </c>
      <c r="I50" s="25">
        <v>1284</v>
      </c>
      <c r="J50" s="25">
        <v>14.2</v>
      </c>
      <c r="K50" s="25">
        <v>12617</v>
      </c>
      <c r="L50" s="25">
        <v>288.02999999999997</v>
      </c>
      <c r="M50" s="25">
        <v>865</v>
      </c>
      <c r="N50" s="25">
        <v>43.2</v>
      </c>
      <c r="O50" s="25">
        <v>101567</v>
      </c>
      <c r="P50" s="25">
        <v>1221.6199999999999</v>
      </c>
      <c r="Q50" s="25">
        <f t="shared" si="0"/>
        <v>145096</v>
      </c>
      <c r="R50" s="25">
        <f t="shared" si="1"/>
        <v>1745.1399999999999</v>
      </c>
      <c r="S50" s="25">
        <v>3319</v>
      </c>
      <c r="T50" s="25">
        <v>66.319999999999993</v>
      </c>
      <c r="U50" s="25">
        <v>423</v>
      </c>
      <c r="V50" s="25">
        <v>56.41</v>
      </c>
      <c r="W50" s="25">
        <v>118</v>
      </c>
      <c r="X50" s="25">
        <v>38.85</v>
      </c>
      <c r="Y50" s="25">
        <v>1505</v>
      </c>
      <c r="Z50" s="25">
        <v>19.66</v>
      </c>
      <c r="AA50" s="25">
        <v>60</v>
      </c>
      <c r="AB50" s="25">
        <v>2.95</v>
      </c>
      <c r="AC50" s="25">
        <f t="shared" si="2"/>
        <v>5365</v>
      </c>
      <c r="AD50" s="25">
        <f t="shared" si="3"/>
        <v>181.23999999999998</v>
      </c>
      <c r="AE50" s="25">
        <v>0</v>
      </c>
      <c r="AF50" s="25">
        <v>0</v>
      </c>
      <c r="AG50" s="25">
        <v>146</v>
      </c>
      <c r="AH50" s="25">
        <v>2.72</v>
      </c>
      <c r="AI50" s="25">
        <v>118</v>
      </c>
      <c r="AJ50" s="25">
        <v>12.43</v>
      </c>
      <c r="AK50" s="25">
        <v>334</v>
      </c>
      <c r="AL50" s="25">
        <v>7.14</v>
      </c>
      <c r="AM50" s="25">
        <v>530</v>
      </c>
      <c r="AN50" s="25">
        <v>8.69</v>
      </c>
      <c r="AO50" s="25">
        <v>530</v>
      </c>
      <c r="AP50" s="25">
        <v>8.69</v>
      </c>
      <c r="AQ50" s="25">
        <v>25</v>
      </c>
      <c r="AR50" s="25">
        <v>1.27</v>
      </c>
      <c r="AS50" s="25">
        <f t="shared" si="4"/>
        <v>152119</v>
      </c>
      <c r="AT50" s="25">
        <f t="shared" si="5"/>
        <v>1966.0500000000002</v>
      </c>
      <c r="AU50" s="25">
        <v>45637</v>
      </c>
      <c r="AV50" s="25">
        <v>589.83000000000004</v>
      </c>
      <c r="AW50" s="25">
        <v>15971</v>
      </c>
      <c r="AX50" s="25">
        <v>206.45</v>
      </c>
      <c r="AY50" s="25">
        <v>0</v>
      </c>
      <c r="AZ50" s="25">
        <v>0</v>
      </c>
      <c r="BA50" s="25">
        <v>0</v>
      </c>
      <c r="BB50" s="25">
        <v>0</v>
      </c>
      <c r="BC50" s="25">
        <v>276</v>
      </c>
      <c r="BD50" s="25">
        <v>71</v>
      </c>
      <c r="BE50" s="25">
        <v>0</v>
      </c>
      <c r="BF50" s="25">
        <v>0</v>
      </c>
      <c r="BG50" s="25">
        <v>3466</v>
      </c>
      <c r="BH50" s="25">
        <v>172.53</v>
      </c>
      <c r="BI50" s="25">
        <f t="shared" si="6"/>
        <v>3742</v>
      </c>
      <c r="BJ50" s="25">
        <f t="shared" si="7"/>
        <v>243.53</v>
      </c>
      <c r="BK50" s="25">
        <f t="shared" si="8"/>
        <v>155861</v>
      </c>
      <c r="BL50" s="25">
        <f t="shared" si="9"/>
        <v>2209.5800000000004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316805</v>
      </c>
      <c r="D51" s="35">
        <f t="shared" si="10"/>
        <v>3099.9799999999996</v>
      </c>
      <c r="E51" s="35">
        <f t="shared" si="10"/>
        <v>58227</v>
      </c>
      <c r="F51" s="35">
        <f t="shared" si="10"/>
        <v>1101.8600000000001</v>
      </c>
      <c r="G51" s="35">
        <f t="shared" si="10"/>
        <v>22239</v>
      </c>
      <c r="H51" s="35">
        <f t="shared" si="10"/>
        <v>330.40000000000009</v>
      </c>
      <c r="I51" s="35">
        <f t="shared" si="10"/>
        <v>3642</v>
      </c>
      <c r="J51" s="35">
        <f t="shared" si="10"/>
        <v>43.91</v>
      </c>
      <c r="K51" s="35">
        <f t="shared" si="10"/>
        <v>44007</v>
      </c>
      <c r="L51" s="35">
        <f t="shared" si="10"/>
        <v>1004.2500000000001</v>
      </c>
      <c r="M51" s="35">
        <f t="shared" si="10"/>
        <v>3015</v>
      </c>
      <c r="N51" s="35">
        <f t="shared" si="10"/>
        <v>150.61000000000001</v>
      </c>
      <c r="O51" s="35">
        <f t="shared" si="10"/>
        <v>295878</v>
      </c>
      <c r="P51" s="35">
        <f t="shared" si="10"/>
        <v>3675.02</v>
      </c>
      <c r="Q51" s="35">
        <f t="shared" si="10"/>
        <v>422681</v>
      </c>
      <c r="R51" s="35">
        <f t="shared" si="10"/>
        <v>5250</v>
      </c>
      <c r="S51" s="35">
        <f t="shared" si="10"/>
        <v>65019</v>
      </c>
      <c r="T51" s="35">
        <f t="shared" si="10"/>
        <v>1299.8999999999999</v>
      </c>
      <c r="U51" s="35">
        <f t="shared" si="10"/>
        <v>7344</v>
      </c>
      <c r="V51" s="35">
        <f t="shared" si="10"/>
        <v>975.05999999999972</v>
      </c>
      <c r="W51" s="35">
        <f t="shared" si="10"/>
        <v>1049</v>
      </c>
      <c r="X51" s="35">
        <f t="shared" si="10"/>
        <v>650.07000000000005</v>
      </c>
      <c r="Y51" s="35">
        <f t="shared" si="10"/>
        <v>24422</v>
      </c>
      <c r="Z51" s="35">
        <f t="shared" si="10"/>
        <v>324.95</v>
      </c>
      <c r="AA51" s="35">
        <f t="shared" si="10"/>
        <v>977</v>
      </c>
      <c r="AB51" s="35">
        <f t="shared" si="10"/>
        <v>48.720000000000006</v>
      </c>
      <c r="AC51" s="35">
        <f t="shared" si="10"/>
        <v>97834</v>
      </c>
      <c r="AD51" s="35">
        <f t="shared" si="10"/>
        <v>3249.9799999999991</v>
      </c>
      <c r="AE51" s="35">
        <f t="shared" si="10"/>
        <v>0</v>
      </c>
      <c r="AF51" s="35">
        <f t="shared" si="10"/>
        <v>0</v>
      </c>
      <c r="AG51" s="35">
        <f t="shared" si="10"/>
        <v>2437</v>
      </c>
      <c r="AH51" s="35">
        <f t="shared" si="10"/>
        <v>46.580000000000005</v>
      </c>
      <c r="AI51" s="35">
        <f t="shared" ref="AI51:BL51" si="11">SUM(AI8:AI50)</f>
        <v>873</v>
      </c>
      <c r="AJ51" s="35">
        <f t="shared" si="11"/>
        <v>217.83</v>
      </c>
      <c r="AK51" s="35">
        <f t="shared" si="11"/>
        <v>6894</v>
      </c>
      <c r="AL51" s="35">
        <f t="shared" si="11"/>
        <v>133.4</v>
      </c>
      <c r="AM51" s="35">
        <f t="shared" si="11"/>
        <v>8049</v>
      </c>
      <c r="AN51" s="35">
        <f t="shared" si="11"/>
        <v>153.29</v>
      </c>
      <c r="AO51" s="35">
        <f t="shared" si="11"/>
        <v>7830</v>
      </c>
      <c r="AP51" s="35">
        <f t="shared" si="11"/>
        <v>148.91</v>
      </c>
      <c r="AQ51" s="35">
        <f t="shared" si="11"/>
        <v>441</v>
      </c>
      <c r="AR51" s="35">
        <f t="shared" si="11"/>
        <v>22.089999999999996</v>
      </c>
      <c r="AS51" s="35">
        <f t="shared" si="11"/>
        <v>546598</v>
      </c>
      <c r="AT51" s="35">
        <f t="shared" si="11"/>
        <v>9199.99</v>
      </c>
      <c r="AU51" s="35">
        <f t="shared" si="11"/>
        <v>163982</v>
      </c>
      <c r="AV51" s="35">
        <f t="shared" si="11"/>
        <v>2759.9399999999996</v>
      </c>
      <c r="AW51" s="35">
        <f t="shared" si="11"/>
        <v>57397</v>
      </c>
      <c r="AX51" s="35">
        <f t="shared" si="11"/>
        <v>966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4976</v>
      </c>
      <c r="BD51" s="35">
        <f t="shared" si="11"/>
        <v>1230.0899999999999</v>
      </c>
      <c r="BE51" s="35">
        <f t="shared" si="11"/>
        <v>0</v>
      </c>
      <c r="BF51" s="35">
        <f t="shared" si="11"/>
        <v>0</v>
      </c>
      <c r="BG51" s="35">
        <f t="shared" si="11"/>
        <v>57937</v>
      </c>
      <c r="BH51" s="35">
        <f t="shared" si="11"/>
        <v>2869.9300000000012</v>
      </c>
      <c r="BI51" s="35">
        <f t="shared" si="11"/>
        <v>62913</v>
      </c>
      <c r="BJ51" s="35">
        <f t="shared" si="11"/>
        <v>4100.0200000000004</v>
      </c>
      <c r="BK51" s="35">
        <f t="shared" si="11"/>
        <v>609511</v>
      </c>
      <c r="BL51" s="35">
        <f t="shared" si="11"/>
        <v>13300.01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291</v>
      </c>
      <c r="D8" s="25">
        <v>32.25</v>
      </c>
      <c r="E8" s="25">
        <v>4992</v>
      </c>
      <c r="F8" s="25">
        <v>579.70000000000005</v>
      </c>
      <c r="G8" s="25">
        <v>1714</v>
      </c>
      <c r="H8" s="25">
        <v>54.64</v>
      </c>
      <c r="I8" s="25">
        <v>370</v>
      </c>
      <c r="J8" s="25">
        <v>225.02</v>
      </c>
      <c r="K8" s="25">
        <v>2988</v>
      </c>
      <c r="L8" s="25">
        <v>1625.4</v>
      </c>
      <c r="M8" s="25">
        <v>60</v>
      </c>
      <c r="N8" s="25">
        <v>32.51</v>
      </c>
      <c r="O8" s="25">
        <v>2109</v>
      </c>
      <c r="P8" s="25">
        <v>454.5</v>
      </c>
      <c r="Q8" s="25">
        <f t="shared" ref="Q8:Q50" si="0">(C8+E8+I8+K8)</f>
        <v>8641</v>
      </c>
      <c r="R8" s="25">
        <f t="shared" ref="R8:R50" si="1">(D8+F8+J8+L8)</f>
        <v>2462.37</v>
      </c>
      <c r="S8" s="25">
        <v>32804</v>
      </c>
      <c r="T8" s="25">
        <v>5223.0200000000004</v>
      </c>
      <c r="U8" s="25">
        <v>16146</v>
      </c>
      <c r="V8" s="25">
        <v>6078.12</v>
      </c>
      <c r="W8" s="25">
        <v>4640</v>
      </c>
      <c r="X8" s="25">
        <v>4105</v>
      </c>
      <c r="Y8" s="25">
        <v>855</v>
      </c>
      <c r="Z8" s="25">
        <v>1383.72</v>
      </c>
      <c r="AA8" s="25">
        <v>137</v>
      </c>
      <c r="AB8" s="25">
        <v>38.65</v>
      </c>
      <c r="AC8" s="25">
        <f t="shared" ref="AC8:AC50" si="2">(S8+U8+W8+Y8)</f>
        <v>54445</v>
      </c>
      <c r="AD8" s="25">
        <f t="shared" ref="AD8:AD50" si="3">(T8+V8+X8+Z8)</f>
        <v>16789.86</v>
      </c>
      <c r="AE8" s="25">
        <v>175</v>
      </c>
      <c r="AF8" s="25">
        <v>500</v>
      </c>
      <c r="AG8" s="25">
        <v>421</v>
      </c>
      <c r="AH8" s="25">
        <v>35.19</v>
      </c>
      <c r="AI8" s="25">
        <v>5406</v>
      </c>
      <c r="AJ8" s="25">
        <v>990</v>
      </c>
      <c r="AK8" s="25">
        <v>1349</v>
      </c>
      <c r="AL8" s="25">
        <v>79</v>
      </c>
      <c r="AM8" s="25">
        <v>8185</v>
      </c>
      <c r="AN8" s="25">
        <v>74.31</v>
      </c>
      <c r="AO8" s="25">
        <v>1473</v>
      </c>
      <c r="AP8" s="25">
        <v>124.56</v>
      </c>
      <c r="AQ8" s="25">
        <v>12</v>
      </c>
      <c r="AR8" s="25">
        <v>49.82</v>
      </c>
      <c r="AS8" s="25">
        <f t="shared" ref="AS8:AS50" si="4">(Q8+AC8+AE8+AG8+AI8+AK8+AM8+AO8)</f>
        <v>80095</v>
      </c>
      <c r="AT8" s="25">
        <f t="shared" ref="AT8:AT50" si="5">(R8+AD8+AF8+AH8+AJ8+AL8+AN8+AP8)</f>
        <v>21055.29</v>
      </c>
      <c r="AU8" s="25">
        <v>9173</v>
      </c>
      <c r="AV8" s="25">
        <v>2526.64</v>
      </c>
      <c r="AW8" s="25">
        <v>5504</v>
      </c>
      <c r="AX8" s="25">
        <v>1515.98</v>
      </c>
      <c r="AY8" s="25">
        <v>395</v>
      </c>
      <c r="AZ8" s="25">
        <v>352.23</v>
      </c>
      <c r="BA8" s="25">
        <v>680</v>
      </c>
      <c r="BB8" s="25">
        <v>156.06</v>
      </c>
      <c r="BC8" s="25">
        <v>2640</v>
      </c>
      <c r="BD8" s="25">
        <v>4516.5200000000004</v>
      </c>
      <c r="BE8" s="25">
        <v>57318</v>
      </c>
      <c r="BF8" s="25">
        <v>3000.6</v>
      </c>
      <c r="BG8" s="25">
        <v>2878115</v>
      </c>
      <c r="BH8" s="25">
        <v>213913</v>
      </c>
      <c r="BI8" s="25">
        <f t="shared" ref="BI8:BI50" si="6">(AY8+BA8+BC8+BE8+BG8)</f>
        <v>2939148</v>
      </c>
      <c r="BJ8" s="25">
        <f t="shared" ref="BJ8:BJ50" si="7">(AZ8+BB8+BD8+BF8+BH8)</f>
        <v>221938.41</v>
      </c>
      <c r="BK8" s="25">
        <f t="shared" ref="BK8:BK50" si="8">(AS8+BI8)</f>
        <v>3019243</v>
      </c>
      <c r="BL8" s="25">
        <f t="shared" ref="BL8:BL50" si="9">(AT8+BJ8)</f>
        <v>242993.7</v>
      </c>
    </row>
    <row r="9" spans="1:64" x14ac:dyDescent="0.25">
      <c r="A9" s="25">
        <v>2</v>
      </c>
      <c r="B9" s="23" t="s">
        <v>43</v>
      </c>
      <c r="C9" s="25">
        <v>210</v>
      </c>
      <c r="D9" s="25">
        <v>23.21</v>
      </c>
      <c r="E9" s="25">
        <v>3592</v>
      </c>
      <c r="F9" s="25">
        <v>417.12</v>
      </c>
      <c r="G9" s="25">
        <v>1233</v>
      </c>
      <c r="H9" s="25">
        <v>39.31</v>
      </c>
      <c r="I9" s="25">
        <v>266</v>
      </c>
      <c r="J9" s="25">
        <v>161.9</v>
      </c>
      <c r="K9" s="25">
        <v>2149</v>
      </c>
      <c r="L9" s="25">
        <v>1169.47</v>
      </c>
      <c r="M9" s="25">
        <v>43</v>
      </c>
      <c r="N9" s="25">
        <v>23.39</v>
      </c>
      <c r="O9" s="25">
        <v>1518</v>
      </c>
      <c r="P9" s="25">
        <v>327.02</v>
      </c>
      <c r="Q9" s="25">
        <f t="shared" si="0"/>
        <v>6217</v>
      </c>
      <c r="R9" s="25">
        <f t="shared" si="1"/>
        <v>1771.7</v>
      </c>
      <c r="S9" s="25">
        <v>23603</v>
      </c>
      <c r="T9" s="25">
        <v>3758.04</v>
      </c>
      <c r="U9" s="25">
        <v>11618</v>
      </c>
      <c r="V9" s="25">
        <v>4373.28</v>
      </c>
      <c r="W9" s="25">
        <v>3339</v>
      </c>
      <c r="X9" s="25">
        <v>2968</v>
      </c>
      <c r="Y9" s="25">
        <v>615</v>
      </c>
      <c r="Z9" s="25">
        <v>994.34</v>
      </c>
      <c r="AA9" s="25">
        <v>98</v>
      </c>
      <c r="AB9" s="25">
        <v>27.81</v>
      </c>
      <c r="AC9" s="25">
        <f t="shared" si="2"/>
        <v>39175</v>
      </c>
      <c r="AD9" s="25">
        <f t="shared" si="3"/>
        <v>12093.66</v>
      </c>
      <c r="AE9" s="25">
        <v>126</v>
      </c>
      <c r="AF9" s="25">
        <v>350</v>
      </c>
      <c r="AG9" s="25">
        <v>303</v>
      </c>
      <c r="AH9" s="25">
        <v>25.32</v>
      </c>
      <c r="AI9" s="25">
        <v>3890</v>
      </c>
      <c r="AJ9" s="25">
        <v>700</v>
      </c>
      <c r="AK9" s="25">
        <v>970</v>
      </c>
      <c r="AL9" s="25">
        <v>80</v>
      </c>
      <c r="AM9" s="25">
        <v>5889</v>
      </c>
      <c r="AN9" s="25">
        <v>53.46</v>
      </c>
      <c r="AO9" s="25">
        <v>1060</v>
      </c>
      <c r="AP9" s="25">
        <v>89.63</v>
      </c>
      <c r="AQ9" s="25">
        <v>9</v>
      </c>
      <c r="AR9" s="25">
        <v>35.85</v>
      </c>
      <c r="AS9" s="25">
        <f t="shared" si="4"/>
        <v>57630</v>
      </c>
      <c r="AT9" s="25">
        <f t="shared" si="5"/>
        <v>15163.769999999999</v>
      </c>
      <c r="AU9" s="25">
        <v>6600</v>
      </c>
      <c r="AV9" s="25">
        <v>1819.65</v>
      </c>
      <c r="AW9" s="25">
        <v>3960</v>
      </c>
      <c r="AX9" s="25">
        <v>1091.79</v>
      </c>
      <c r="AY9" s="25">
        <v>284</v>
      </c>
      <c r="AZ9" s="25">
        <v>253.43</v>
      </c>
      <c r="BA9" s="25">
        <v>489</v>
      </c>
      <c r="BB9" s="25">
        <v>112.28</v>
      </c>
      <c r="BC9" s="25">
        <v>1899</v>
      </c>
      <c r="BD9" s="25">
        <v>3249.69</v>
      </c>
      <c r="BE9" s="25">
        <v>41242</v>
      </c>
      <c r="BF9" s="25">
        <v>2158.98</v>
      </c>
      <c r="BG9" s="25">
        <v>2070838</v>
      </c>
      <c r="BH9" s="25">
        <v>153988</v>
      </c>
      <c r="BI9" s="25">
        <f t="shared" si="6"/>
        <v>2114752</v>
      </c>
      <c r="BJ9" s="25">
        <f t="shared" si="7"/>
        <v>159762.38</v>
      </c>
      <c r="BK9" s="25">
        <f t="shared" si="8"/>
        <v>2172382</v>
      </c>
      <c r="BL9" s="25">
        <f t="shared" si="9"/>
        <v>174926.15</v>
      </c>
    </row>
    <row r="10" spans="1:64" x14ac:dyDescent="0.25">
      <c r="A10" s="25">
        <v>3</v>
      </c>
      <c r="B10" s="23" t="s">
        <v>44</v>
      </c>
      <c r="C10" s="25">
        <v>135</v>
      </c>
      <c r="D10" s="25">
        <v>14.94</v>
      </c>
      <c r="E10" s="25">
        <v>2313</v>
      </c>
      <c r="F10" s="25">
        <v>268.64999999999998</v>
      </c>
      <c r="G10" s="25">
        <v>794</v>
      </c>
      <c r="H10" s="25">
        <v>25.32</v>
      </c>
      <c r="I10" s="25">
        <v>171</v>
      </c>
      <c r="J10" s="25">
        <v>104.28</v>
      </c>
      <c r="K10" s="25">
        <v>1385</v>
      </c>
      <c r="L10" s="25">
        <v>753.23</v>
      </c>
      <c r="M10" s="25">
        <v>28</v>
      </c>
      <c r="N10" s="25">
        <v>15.06</v>
      </c>
      <c r="O10" s="25">
        <v>977</v>
      </c>
      <c r="P10" s="25">
        <v>210.62</v>
      </c>
      <c r="Q10" s="25">
        <f t="shared" si="0"/>
        <v>4004</v>
      </c>
      <c r="R10" s="25">
        <f t="shared" si="1"/>
        <v>1141.0999999999999</v>
      </c>
      <c r="S10" s="25">
        <v>15202</v>
      </c>
      <c r="T10" s="25">
        <v>2420.4299999999998</v>
      </c>
      <c r="U10" s="25">
        <v>7483</v>
      </c>
      <c r="V10" s="25">
        <v>2816.68</v>
      </c>
      <c r="W10" s="25">
        <v>2150</v>
      </c>
      <c r="X10" s="25">
        <v>1879.54</v>
      </c>
      <c r="Y10" s="25">
        <v>396</v>
      </c>
      <c r="Z10" s="25">
        <v>641.71</v>
      </c>
      <c r="AA10" s="25">
        <v>63</v>
      </c>
      <c r="AB10" s="25">
        <v>17.91</v>
      </c>
      <c r="AC10" s="25">
        <f t="shared" si="2"/>
        <v>25231</v>
      </c>
      <c r="AD10" s="25">
        <f t="shared" si="3"/>
        <v>7758.36</v>
      </c>
      <c r="AE10" s="25">
        <v>81</v>
      </c>
      <c r="AF10" s="25">
        <v>250</v>
      </c>
      <c r="AG10" s="25">
        <v>195</v>
      </c>
      <c r="AH10" s="25">
        <v>16.309999999999999</v>
      </c>
      <c r="AI10" s="25">
        <v>2505</v>
      </c>
      <c r="AJ10" s="25">
        <v>500</v>
      </c>
      <c r="AK10" s="25">
        <v>625</v>
      </c>
      <c r="AL10" s="25">
        <v>80</v>
      </c>
      <c r="AM10" s="25">
        <v>3793</v>
      </c>
      <c r="AN10" s="25">
        <v>34.43</v>
      </c>
      <c r="AO10" s="25">
        <v>682</v>
      </c>
      <c r="AP10" s="25">
        <v>57.73</v>
      </c>
      <c r="AQ10" s="25">
        <v>6</v>
      </c>
      <c r="AR10" s="25">
        <v>23.09</v>
      </c>
      <c r="AS10" s="25">
        <f t="shared" si="4"/>
        <v>37116</v>
      </c>
      <c r="AT10" s="25">
        <f t="shared" si="5"/>
        <v>9837.9299999999985</v>
      </c>
      <c r="AU10" s="25">
        <v>4251</v>
      </c>
      <c r="AV10" s="25">
        <v>1180.55</v>
      </c>
      <c r="AW10" s="25">
        <v>2551</v>
      </c>
      <c r="AX10" s="25">
        <v>708.33</v>
      </c>
      <c r="AY10" s="25">
        <v>183</v>
      </c>
      <c r="AZ10" s="25">
        <v>163.22</v>
      </c>
      <c r="BA10" s="25">
        <v>315</v>
      </c>
      <c r="BB10" s="25">
        <v>72.319999999999993</v>
      </c>
      <c r="BC10" s="25">
        <v>1223</v>
      </c>
      <c r="BD10" s="25">
        <v>2093.02</v>
      </c>
      <c r="BE10" s="25">
        <v>26563</v>
      </c>
      <c r="BF10" s="25">
        <v>1390.52</v>
      </c>
      <c r="BG10" s="25">
        <v>1333761</v>
      </c>
      <c r="BH10" s="25">
        <v>99376</v>
      </c>
      <c r="BI10" s="25">
        <f t="shared" si="6"/>
        <v>1362045</v>
      </c>
      <c r="BJ10" s="25">
        <f t="shared" si="7"/>
        <v>103095.08</v>
      </c>
      <c r="BK10" s="25">
        <f t="shared" si="8"/>
        <v>1399161</v>
      </c>
      <c r="BL10" s="25">
        <f t="shared" si="9"/>
        <v>112933.01</v>
      </c>
    </row>
    <row r="11" spans="1:64" x14ac:dyDescent="0.25">
      <c r="A11" s="25">
        <v>4</v>
      </c>
      <c r="B11" s="23" t="s">
        <v>45</v>
      </c>
      <c r="C11" s="25">
        <v>206</v>
      </c>
      <c r="D11" s="25">
        <v>22.8</v>
      </c>
      <c r="E11" s="25">
        <v>3531</v>
      </c>
      <c r="F11" s="25">
        <v>410.05</v>
      </c>
      <c r="G11" s="25">
        <v>1212</v>
      </c>
      <c r="H11" s="25">
        <v>38.65</v>
      </c>
      <c r="I11" s="25">
        <v>262</v>
      </c>
      <c r="J11" s="25">
        <v>159.16</v>
      </c>
      <c r="K11" s="25">
        <v>2113</v>
      </c>
      <c r="L11" s="25">
        <v>1148</v>
      </c>
      <c r="M11" s="25">
        <v>42</v>
      </c>
      <c r="N11" s="25">
        <v>22.96</v>
      </c>
      <c r="O11" s="25">
        <v>1492</v>
      </c>
      <c r="P11" s="25">
        <v>321.48</v>
      </c>
      <c r="Q11" s="25">
        <f t="shared" si="0"/>
        <v>6112</v>
      </c>
      <c r="R11" s="25">
        <f t="shared" si="1"/>
        <v>1740.01</v>
      </c>
      <c r="S11" s="25">
        <v>23203</v>
      </c>
      <c r="T11" s="25">
        <v>3694.35</v>
      </c>
      <c r="U11" s="25">
        <v>11421</v>
      </c>
      <c r="V11" s="25">
        <v>4299.1499999999996</v>
      </c>
      <c r="W11" s="25">
        <v>3282</v>
      </c>
      <c r="X11" s="25">
        <v>2898</v>
      </c>
      <c r="Y11" s="25">
        <v>605</v>
      </c>
      <c r="Z11" s="25">
        <v>979.4</v>
      </c>
      <c r="AA11" s="25">
        <v>97</v>
      </c>
      <c r="AB11" s="25">
        <v>27.34</v>
      </c>
      <c r="AC11" s="25">
        <f t="shared" si="2"/>
        <v>38511</v>
      </c>
      <c r="AD11" s="25">
        <f t="shared" si="3"/>
        <v>11870.9</v>
      </c>
      <c r="AE11" s="25">
        <v>124</v>
      </c>
      <c r="AF11" s="25">
        <v>350</v>
      </c>
      <c r="AG11" s="25">
        <v>298</v>
      </c>
      <c r="AH11" s="25">
        <v>24.89</v>
      </c>
      <c r="AI11" s="25">
        <v>3824</v>
      </c>
      <c r="AJ11" s="25">
        <v>700</v>
      </c>
      <c r="AK11" s="25">
        <v>954</v>
      </c>
      <c r="AL11" s="25">
        <v>80</v>
      </c>
      <c r="AM11" s="25">
        <v>5790</v>
      </c>
      <c r="AN11" s="25">
        <v>52.56</v>
      </c>
      <c r="AO11" s="25">
        <v>1042</v>
      </c>
      <c r="AP11" s="25">
        <v>88.19</v>
      </c>
      <c r="AQ11" s="25">
        <v>9</v>
      </c>
      <c r="AR11" s="25">
        <v>35.28</v>
      </c>
      <c r="AS11" s="25">
        <f t="shared" si="4"/>
        <v>56655</v>
      </c>
      <c r="AT11" s="25">
        <f t="shared" si="5"/>
        <v>14906.55</v>
      </c>
      <c r="AU11" s="25">
        <v>6489</v>
      </c>
      <c r="AV11" s="25">
        <v>1788.78</v>
      </c>
      <c r="AW11" s="25">
        <v>3893</v>
      </c>
      <c r="AX11" s="25">
        <v>1073.27</v>
      </c>
      <c r="AY11" s="25">
        <v>279</v>
      </c>
      <c r="AZ11" s="25">
        <v>249.13</v>
      </c>
      <c r="BA11" s="25">
        <v>480</v>
      </c>
      <c r="BB11" s="25">
        <v>110.37</v>
      </c>
      <c r="BC11" s="25">
        <v>1868</v>
      </c>
      <c r="BD11" s="25">
        <v>3194.61</v>
      </c>
      <c r="BE11" s="25">
        <v>40542</v>
      </c>
      <c r="BF11" s="25">
        <v>2122.38</v>
      </c>
      <c r="BG11" s="25">
        <v>2035739</v>
      </c>
      <c r="BH11" s="25">
        <v>151378</v>
      </c>
      <c r="BI11" s="25">
        <f t="shared" si="6"/>
        <v>2078908</v>
      </c>
      <c r="BJ11" s="25">
        <f t="shared" si="7"/>
        <v>157054.49</v>
      </c>
      <c r="BK11" s="25">
        <f t="shared" si="8"/>
        <v>2135563</v>
      </c>
      <c r="BL11" s="25">
        <f t="shared" si="9"/>
        <v>171961.03999999998</v>
      </c>
    </row>
    <row r="12" spans="1:64" x14ac:dyDescent="0.25">
      <c r="A12" s="25">
        <v>5</v>
      </c>
      <c r="B12" s="23" t="s">
        <v>46</v>
      </c>
      <c r="C12" s="25">
        <v>146</v>
      </c>
      <c r="D12" s="25">
        <v>16.100000000000001</v>
      </c>
      <c r="E12" s="25">
        <v>2496</v>
      </c>
      <c r="F12" s="25">
        <v>289.8</v>
      </c>
      <c r="G12" s="25">
        <v>857</v>
      </c>
      <c r="H12" s="25">
        <v>27.32</v>
      </c>
      <c r="I12" s="25">
        <v>185</v>
      </c>
      <c r="J12" s="25">
        <v>112.51</v>
      </c>
      <c r="K12" s="25">
        <v>1494</v>
      </c>
      <c r="L12" s="25">
        <v>812.69</v>
      </c>
      <c r="M12" s="25">
        <v>30</v>
      </c>
      <c r="N12" s="25">
        <v>16.25</v>
      </c>
      <c r="O12" s="25">
        <v>1055</v>
      </c>
      <c r="P12" s="25">
        <v>227.25</v>
      </c>
      <c r="Q12" s="25">
        <f t="shared" si="0"/>
        <v>4321</v>
      </c>
      <c r="R12" s="25">
        <f t="shared" si="1"/>
        <v>1231.1000000000001</v>
      </c>
      <c r="S12" s="25">
        <v>16402</v>
      </c>
      <c r="T12" s="25">
        <v>2611.52</v>
      </c>
      <c r="U12" s="25">
        <v>8073</v>
      </c>
      <c r="V12" s="25">
        <v>3039.06</v>
      </c>
      <c r="W12" s="25">
        <v>2320</v>
      </c>
      <c r="X12" s="25">
        <v>2077</v>
      </c>
      <c r="Y12" s="25">
        <v>428</v>
      </c>
      <c r="Z12" s="25">
        <v>692.36</v>
      </c>
      <c r="AA12" s="25">
        <v>68</v>
      </c>
      <c r="AB12" s="25">
        <v>19.32</v>
      </c>
      <c r="AC12" s="25">
        <f t="shared" si="2"/>
        <v>27223</v>
      </c>
      <c r="AD12" s="25">
        <f t="shared" si="3"/>
        <v>8419.94</v>
      </c>
      <c r="AE12" s="25">
        <v>88</v>
      </c>
      <c r="AF12" s="25">
        <v>250</v>
      </c>
      <c r="AG12" s="25">
        <v>211</v>
      </c>
      <c r="AH12" s="25">
        <v>17.600000000000001</v>
      </c>
      <c r="AI12" s="25">
        <v>2703</v>
      </c>
      <c r="AJ12" s="25">
        <v>500</v>
      </c>
      <c r="AK12" s="25">
        <v>674</v>
      </c>
      <c r="AL12" s="25">
        <v>80</v>
      </c>
      <c r="AM12" s="25">
        <v>4092</v>
      </c>
      <c r="AN12" s="25">
        <v>37.200000000000003</v>
      </c>
      <c r="AO12" s="25">
        <v>736</v>
      </c>
      <c r="AP12" s="25">
        <v>62.29</v>
      </c>
      <c r="AQ12" s="25">
        <v>6</v>
      </c>
      <c r="AR12" s="25">
        <v>24.92</v>
      </c>
      <c r="AS12" s="25">
        <f t="shared" si="4"/>
        <v>40048</v>
      </c>
      <c r="AT12" s="25">
        <f t="shared" si="5"/>
        <v>10598.130000000003</v>
      </c>
      <c r="AU12" s="25">
        <v>4587</v>
      </c>
      <c r="AV12" s="25">
        <v>1271.77</v>
      </c>
      <c r="AW12" s="25">
        <v>2752</v>
      </c>
      <c r="AX12" s="25">
        <v>763.06</v>
      </c>
      <c r="AY12" s="25">
        <v>198</v>
      </c>
      <c r="AZ12" s="25">
        <v>176.11</v>
      </c>
      <c r="BA12" s="25">
        <v>339</v>
      </c>
      <c r="BB12" s="25">
        <v>78.02</v>
      </c>
      <c r="BC12" s="25">
        <v>1320</v>
      </c>
      <c r="BD12" s="25">
        <v>2258.25</v>
      </c>
      <c r="BE12" s="25">
        <v>28660</v>
      </c>
      <c r="BF12" s="25">
        <v>1500.3</v>
      </c>
      <c r="BG12" s="25">
        <v>1439057</v>
      </c>
      <c r="BH12" s="25">
        <v>106899</v>
      </c>
      <c r="BI12" s="25">
        <f t="shared" si="6"/>
        <v>1469574</v>
      </c>
      <c r="BJ12" s="25">
        <f t="shared" si="7"/>
        <v>110911.67999999999</v>
      </c>
      <c r="BK12" s="25">
        <f t="shared" si="8"/>
        <v>1509622</v>
      </c>
      <c r="BL12" s="25">
        <f t="shared" si="9"/>
        <v>121509.81</v>
      </c>
    </row>
    <row r="13" spans="1:64" x14ac:dyDescent="0.25">
      <c r="A13" s="25">
        <v>6</v>
      </c>
      <c r="B13" s="23" t="s">
        <v>47</v>
      </c>
      <c r="C13" s="25">
        <v>110</v>
      </c>
      <c r="D13" s="25">
        <v>12.18</v>
      </c>
      <c r="E13" s="25">
        <v>1887</v>
      </c>
      <c r="F13" s="25">
        <v>219.16</v>
      </c>
      <c r="G13" s="25">
        <v>648</v>
      </c>
      <c r="H13" s="25">
        <v>20.66</v>
      </c>
      <c r="I13" s="25">
        <v>140</v>
      </c>
      <c r="J13" s="25">
        <v>85.07</v>
      </c>
      <c r="K13" s="25">
        <v>1129</v>
      </c>
      <c r="L13" s="25">
        <v>614.47</v>
      </c>
      <c r="M13" s="25">
        <v>23</v>
      </c>
      <c r="N13" s="25">
        <v>12.29</v>
      </c>
      <c r="O13" s="25">
        <v>797</v>
      </c>
      <c r="P13" s="25">
        <v>171.82</v>
      </c>
      <c r="Q13" s="25">
        <f t="shared" si="0"/>
        <v>3266</v>
      </c>
      <c r="R13" s="25">
        <f t="shared" si="1"/>
        <v>930.88</v>
      </c>
      <c r="S13" s="25">
        <v>12402</v>
      </c>
      <c r="T13" s="25">
        <v>1974.57</v>
      </c>
      <c r="U13" s="25">
        <v>6104</v>
      </c>
      <c r="V13" s="25">
        <v>2297.8200000000002</v>
      </c>
      <c r="W13" s="25">
        <v>1754</v>
      </c>
      <c r="X13" s="25">
        <v>1533.31</v>
      </c>
      <c r="Y13" s="25">
        <v>323</v>
      </c>
      <c r="Z13" s="25">
        <v>523.5</v>
      </c>
      <c r="AA13" s="25">
        <v>52</v>
      </c>
      <c r="AB13" s="25">
        <v>14.61</v>
      </c>
      <c r="AC13" s="25">
        <f t="shared" si="2"/>
        <v>20583</v>
      </c>
      <c r="AD13" s="25">
        <f t="shared" si="3"/>
        <v>6329.2000000000007</v>
      </c>
      <c r="AE13" s="25">
        <v>66</v>
      </c>
      <c r="AF13" s="25">
        <v>220</v>
      </c>
      <c r="AG13" s="25">
        <v>159</v>
      </c>
      <c r="AH13" s="25">
        <v>13.3</v>
      </c>
      <c r="AI13" s="25">
        <v>2044</v>
      </c>
      <c r="AJ13" s="25">
        <v>400</v>
      </c>
      <c r="AK13" s="25">
        <v>510</v>
      </c>
      <c r="AL13" s="25">
        <v>60</v>
      </c>
      <c r="AM13" s="25">
        <v>3094</v>
      </c>
      <c r="AN13" s="25">
        <v>28.09</v>
      </c>
      <c r="AO13" s="25">
        <v>557</v>
      </c>
      <c r="AP13" s="25">
        <v>47.09</v>
      </c>
      <c r="AQ13" s="25">
        <v>5</v>
      </c>
      <c r="AR13" s="25">
        <v>18.84</v>
      </c>
      <c r="AS13" s="25">
        <f t="shared" si="4"/>
        <v>30279</v>
      </c>
      <c r="AT13" s="25">
        <f t="shared" si="5"/>
        <v>8028.5600000000013</v>
      </c>
      <c r="AU13" s="25">
        <v>3468</v>
      </c>
      <c r="AV13" s="25">
        <v>963.43</v>
      </c>
      <c r="AW13" s="25">
        <v>2081</v>
      </c>
      <c r="AX13" s="25">
        <v>578.05999999999995</v>
      </c>
      <c r="AY13" s="25">
        <v>149</v>
      </c>
      <c r="AZ13" s="25">
        <v>133.15</v>
      </c>
      <c r="BA13" s="25">
        <v>257</v>
      </c>
      <c r="BB13" s="25">
        <v>58.99</v>
      </c>
      <c r="BC13" s="25">
        <v>998</v>
      </c>
      <c r="BD13" s="25">
        <v>1707.46</v>
      </c>
      <c r="BE13" s="25">
        <v>21669</v>
      </c>
      <c r="BF13" s="25">
        <v>1134.3800000000001</v>
      </c>
      <c r="BG13" s="25">
        <v>1088068</v>
      </c>
      <c r="BH13" s="25">
        <v>80903.600000000006</v>
      </c>
      <c r="BI13" s="25">
        <f t="shared" si="6"/>
        <v>1111141</v>
      </c>
      <c r="BJ13" s="25">
        <f t="shared" si="7"/>
        <v>83937.58</v>
      </c>
      <c r="BK13" s="25">
        <f t="shared" si="8"/>
        <v>1141420</v>
      </c>
      <c r="BL13" s="25">
        <f t="shared" si="9"/>
        <v>91966.14</v>
      </c>
    </row>
    <row r="14" spans="1:64" x14ac:dyDescent="0.25">
      <c r="A14" s="25">
        <v>7</v>
      </c>
      <c r="B14" s="23" t="s">
        <v>48</v>
      </c>
      <c r="C14" s="25">
        <v>60</v>
      </c>
      <c r="D14" s="25">
        <v>6.68</v>
      </c>
      <c r="E14" s="25">
        <v>1035</v>
      </c>
      <c r="F14" s="25">
        <v>120.2</v>
      </c>
      <c r="G14" s="25">
        <v>356</v>
      </c>
      <c r="H14" s="25">
        <v>11.33</v>
      </c>
      <c r="I14" s="25">
        <v>77</v>
      </c>
      <c r="J14" s="25">
        <v>46.65</v>
      </c>
      <c r="K14" s="25">
        <v>620</v>
      </c>
      <c r="L14" s="25">
        <v>336.97</v>
      </c>
      <c r="M14" s="25">
        <v>12</v>
      </c>
      <c r="N14" s="25">
        <v>6.74</v>
      </c>
      <c r="O14" s="25">
        <v>437</v>
      </c>
      <c r="P14" s="25">
        <v>94.23</v>
      </c>
      <c r="Q14" s="25">
        <f t="shared" si="0"/>
        <v>1792</v>
      </c>
      <c r="R14" s="25">
        <f t="shared" si="1"/>
        <v>510.5</v>
      </c>
      <c r="S14" s="25">
        <v>6801</v>
      </c>
      <c r="T14" s="25">
        <v>1082.83</v>
      </c>
      <c r="U14" s="25">
        <v>3347</v>
      </c>
      <c r="V14" s="25">
        <v>1260.0899999999999</v>
      </c>
      <c r="W14" s="25">
        <v>962</v>
      </c>
      <c r="X14" s="25">
        <v>840.84</v>
      </c>
      <c r="Y14" s="25">
        <v>177</v>
      </c>
      <c r="Z14" s="25">
        <v>287.08</v>
      </c>
      <c r="AA14" s="25">
        <v>28</v>
      </c>
      <c r="AB14" s="25">
        <v>8.01</v>
      </c>
      <c r="AC14" s="25">
        <f t="shared" si="2"/>
        <v>11287</v>
      </c>
      <c r="AD14" s="25">
        <f t="shared" si="3"/>
        <v>3470.84</v>
      </c>
      <c r="AE14" s="25">
        <v>36</v>
      </c>
      <c r="AF14" s="25">
        <v>140</v>
      </c>
      <c r="AG14" s="25">
        <v>87</v>
      </c>
      <c r="AH14" s="25">
        <v>7.3</v>
      </c>
      <c r="AI14" s="25">
        <v>1121</v>
      </c>
      <c r="AJ14" s="25">
        <v>210</v>
      </c>
      <c r="AK14" s="25">
        <v>279</v>
      </c>
      <c r="AL14" s="25">
        <v>36.049999999999997</v>
      </c>
      <c r="AM14" s="25">
        <v>1697</v>
      </c>
      <c r="AN14" s="25">
        <v>15.41</v>
      </c>
      <c r="AO14" s="25">
        <v>306</v>
      </c>
      <c r="AP14" s="25">
        <v>25.82</v>
      </c>
      <c r="AQ14" s="25">
        <v>3</v>
      </c>
      <c r="AR14" s="25">
        <v>10.33</v>
      </c>
      <c r="AS14" s="25">
        <f t="shared" si="4"/>
        <v>16605</v>
      </c>
      <c r="AT14" s="25">
        <f t="shared" si="5"/>
        <v>4415.92</v>
      </c>
      <c r="AU14" s="25">
        <v>1902</v>
      </c>
      <c r="AV14" s="25">
        <v>529.91</v>
      </c>
      <c r="AW14" s="25">
        <v>1141</v>
      </c>
      <c r="AX14" s="25">
        <v>317.95</v>
      </c>
      <c r="AY14" s="25">
        <v>82</v>
      </c>
      <c r="AZ14" s="25">
        <v>73.02</v>
      </c>
      <c r="BA14" s="25">
        <v>141</v>
      </c>
      <c r="BB14" s="25">
        <v>32.35</v>
      </c>
      <c r="BC14" s="25">
        <v>548</v>
      </c>
      <c r="BD14" s="25">
        <v>936.35</v>
      </c>
      <c r="BE14" s="25">
        <v>11883</v>
      </c>
      <c r="BF14" s="25">
        <v>622.08000000000004</v>
      </c>
      <c r="BG14" s="25">
        <v>596682</v>
      </c>
      <c r="BH14" s="25">
        <v>44366.49</v>
      </c>
      <c r="BI14" s="25">
        <f t="shared" si="6"/>
        <v>609336</v>
      </c>
      <c r="BJ14" s="25">
        <f t="shared" si="7"/>
        <v>46030.29</v>
      </c>
      <c r="BK14" s="25">
        <f t="shared" si="8"/>
        <v>625941</v>
      </c>
      <c r="BL14" s="25">
        <f t="shared" si="9"/>
        <v>50446.21</v>
      </c>
    </row>
    <row r="15" spans="1:64" x14ac:dyDescent="0.25">
      <c r="A15" s="25">
        <v>8</v>
      </c>
      <c r="B15" s="23" t="s">
        <v>49</v>
      </c>
      <c r="C15" s="25">
        <v>28</v>
      </c>
      <c r="D15" s="25">
        <v>3.28</v>
      </c>
      <c r="E15" s="25">
        <v>487</v>
      </c>
      <c r="F15" s="25">
        <v>56.56</v>
      </c>
      <c r="G15" s="25">
        <v>167</v>
      </c>
      <c r="H15" s="25">
        <v>5.33</v>
      </c>
      <c r="I15" s="25">
        <v>36</v>
      </c>
      <c r="J15" s="25">
        <v>21.95</v>
      </c>
      <c r="K15" s="25">
        <v>292</v>
      </c>
      <c r="L15" s="25">
        <v>158.57</v>
      </c>
      <c r="M15" s="25">
        <v>6</v>
      </c>
      <c r="N15" s="25">
        <v>3.17</v>
      </c>
      <c r="O15" s="25">
        <v>206</v>
      </c>
      <c r="P15" s="25">
        <v>44.34</v>
      </c>
      <c r="Q15" s="25">
        <f t="shared" si="0"/>
        <v>843</v>
      </c>
      <c r="R15" s="25">
        <f t="shared" si="1"/>
        <v>240.36</v>
      </c>
      <c r="S15" s="25">
        <v>3200</v>
      </c>
      <c r="T15" s="25">
        <v>509.56</v>
      </c>
      <c r="U15" s="25">
        <v>1575</v>
      </c>
      <c r="V15" s="25">
        <v>592.99</v>
      </c>
      <c r="W15" s="25">
        <v>453</v>
      </c>
      <c r="X15" s="25">
        <v>395.69</v>
      </c>
      <c r="Y15" s="25">
        <v>83</v>
      </c>
      <c r="Z15" s="25">
        <v>135.09</v>
      </c>
      <c r="AA15" s="25">
        <v>13</v>
      </c>
      <c r="AB15" s="25">
        <v>3.77</v>
      </c>
      <c r="AC15" s="25">
        <f t="shared" si="2"/>
        <v>5311</v>
      </c>
      <c r="AD15" s="25">
        <f t="shared" si="3"/>
        <v>1633.33</v>
      </c>
      <c r="AE15" s="25">
        <v>17</v>
      </c>
      <c r="AF15" s="25">
        <v>68</v>
      </c>
      <c r="AG15" s="25">
        <v>41</v>
      </c>
      <c r="AH15" s="25">
        <v>3.44</v>
      </c>
      <c r="AI15" s="25">
        <v>528</v>
      </c>
      <c r="AJ15" s="25">
        <v>106.61</v>
      </c>
      <c r="AK15" s="25">
        <v>132</v>
      </c>
      <c r="AL15" s="25">
        <v>17.05</v>
      </c>
      <c r="AM15" s="25">
        <v>798</v>
      </c>
      <c r="AN15" s="25">
        <v>7.25</v>
      </c>
      <c r="AO15" s="25">
        <v>144</v>
      </c>
      <c r="AP15" s="25">
        <v>12.15</v>
      </c>
      <c r="AQ15" s="25">
        <v>1</v>
      </c>
      <c r="AR15" s="25">
        <v>4.8600000000000003</v>
      </c>
      <c r="AS15" s="25">
        <f t="shared" si="4"/>
        <v>7814</v>
      </c>
      <c r="AT15" s="25">
        <f t="shared" si="5"/>
        <v>2088.1900000000005</v>
      </c>
      <c r="AU15" s="25">
        <v>895</v>
      </c>
      <c r="AV15" s="25">
        <v>250.58</v>
      </c>
      <c r="AW15" s="25">
        <v>537</v>
      </c>
      <c r="AX15" s="25">
        <v>150.35</v>
      </c>
      <c r="AY15" s="25">
        <v>39</v>
      </c>
      <c r="AZ15" s="25">
        <v>34.369999999999997</v>
      </c>
      <c r="BA15" s="25">
        <v>67</v>
      </c>
      <c r="BB15" s="25">
        <v>15.23</v>
      </c>
      <c r="BC15" s="25">
        <v>258</v>
      </c>
      <c r="BD15" s="25">
        <v>440.63</v>
      </c>
      <c r="BE15" s="25">
        <v>5592</v>
      </c>
      <c r="BF15" s="25">
        <v>292.74</v>
      </c>
      <c r="BG15" s="25">
        <v>280792</v>
      </c>
      <c r="BH15" s="25">
        <v>20878.34</v>
      </c>
      <c r="BI15" s="25">
        <f t="shared" si="6"/>
        <v>286748</v>
      </c>
      <c r="BJ15" s="25">
        <f t="shared" si="7"/>
        <v>21661.31</v>
      </c>
      <c r="BK15" s="25">
        <f t="shared" si="8"/>
        <v>294562</v>
      </c>
      <c r="BL15" s="25">
        <f t="shared" si="9"/>
        <v>23749.5</v>
      </c>
    </row>
    <row r="16" spans="1:64" x14ac:dyDescent="0.25">
      <c r="A16" s="25">
        <v>9</v>
      </c>
      <c r="B16" s="23" t="s">
        <v>50</v>
      </c>
      <c r="C16" s="25">
        <v>153</v>
      </c>
      <c r="D16" s="25">
        <v>16.899999999999999</v>
      </c>
      <c r="E16" s="25">
        <v>2618</v>
      </c>
      <c r="F16" s="25">
        <v>304</v>
      </c>
      <c r="G16" s="25">
        <v>899</v>
      </c>
      <c r="H16" s="25">
        <v>28.65</v>
      </c>
      <c r="I16" s="25">
        <v>194</v>
      </c>
      <c r="J16" s="25">
        <v>119.5</v>
      </c>
      <c r="K16" s="25">
        <v>1566</v>
      </c>
      <c r="L16" s="25">
        <v>852.33</v>
      </c>
      <c r="M16" s="25">
        <v>31</v>
      </c>
      <c r="N16" s="25">
        <v>17.05</v>
      </c>
      <c r="O16" s="25">
        <v>1106</v>
      </c>
      <c r="P16" s="25">
        <v>238.34</v>
      </c>
      <c r="Q16" s="25">
        <f t="shared" si="0"/>
        <v>4531</v>
      </c>
      <c r="R16" s="25">
        <f t="shared" si="1"/>
        <v>1292.73</v>
      </c>
      <c r="S16" s="25">
        <v>17202</v>
      </c>
      <c r="T16" s="25">
        <v>2738.91</v>
      </c>
      <c r="U16" s="25">
        <v>8467</v>
      </c>
      <c r="V16" s="25">
        <v>3187.31</v>
      </c>
      <c r="W16" s="25">
        <v>2433</v>
      </c>
      <c r="X16" s="25">
        <v>2176</v>
      </c>
      <c r="Y16" s="25">
        <v>448</v>
      </c>
      <c r="Z16" s="25">
        <v>726.14</v>
      </c>
      <c r="AA16" s="25">
        <v>72</v>
      </c>
      <c r="AB16" s="25">
        <v>20.27</v>
      </c>
      <c r="AC16" s="25">
        <f t="shared" si="2"/>
        <v>28550</v>
      </c>
      <c r="AD16" s="25">
        <f t="shared" si="3"/>
        <v>8828.3599999999988</v>
      </c>
      <c r="AE16" s="25">
        <v>92</v>
      </c>
      <c r="AF16" s="25">
        <v>280</v>
      </c>
      <c r="AG16" s="25">
        <v>221</v>
      </c>
      <c r="AH16" s="25">
        <v>18.45</v>
      </c>
      <c r="AI16" s="25">
        <v>2835</v>
      </c>
      <c r="AJ16" s="25">
        <v>500</v>
      </c>
      <c r="AK16" s="25">
        <v>707</v>
      </c>
      <c r="AL16" s="25">
        <v>80</v>
      </c>
      <c r="AM16" s="25">
        <v>4292</v>
      </c>
      <c r="AN16" s="25">
        <v>38.97</v>
      </c>
      <c r="AO16" s="25">
        <v>773</v>
      </c>
      <c r="AP16" s="25">
        <v>65.319999999999993</v>
      </c>
      <c r="AQ16" s="25">
        <v>6</v>
      </c>
      <c r="AR16" s="25">
        <v>26.13</v>
      </c>
      <c r="AS16" s="25">
        <f t="shared" si="4"/>
        <v>42001</v>
      </c>
      <c r="AT16" s="25">
        <f t="shared" si="5"/>
        <v>11103.829999999998</v>
      </c>
      <c r="AU16" s="25">
        <v>4810</v>
      </c>
      <c r="AV16" s="25">
        <v>1332.46</v>
      </c>
      <c r="AW16" s="25">
        <v>2886</v>
      </c>
      <c r="AX16" s="25">
        <v>799.48</v>
      </c>
      <c r="AY16" s="25">
        <v>207</v>
      </c>
      <c r="AZ16" s="25">
        <v>184.71</v>
      </c>
      <c r="BA16" s="25">
        <v>356</v>
      </c>
      <c r="BB16" s="25">
        <v>81.819999999999993</v>
      </c>
      <c r="BC16" s="25">
        <v>1384</v>
      </c>
      <c r="BD16" s="25">
        <v>2368.42</v>
      </c>
      <c r="BE16" s="25">
        <v>30058</v>
      </c>
      <c r="BF16" s="25">
        <v>1573.49</v>
      </c>
      <c r="BG16" s="25">
        <v>1509255</v>
      </c>
      <c r="BH16" s="25">
        <v>112221</v>
      </c>
      <c r="BI16" s="25">
        <f t="shared" si="6"/>
        <v>1541260</v>
      </c>
      <c r="BJ16" s="25">
        <f t="shared" si="7"/>
        <v>116429.44</v>
      </c>
      <c r="BK16" s="25">
        <f t="shared" si="8"/>
        <v>1583261</v>
      </c>
      <c r="BL16" s="25">
        <f t="shared" si="9"/>
        <v>127533.27</v>
      </c>
    </row>
    <row r="17" spans="1:64" x14ac:dyDescent="0.25">
      <c r="A17" s="25">
        <v>10</v>
      </c>
      <c r="B17" s="23" t="s">
        <v>51</v>
      </c>
      <c r="C17" s="25">
        <v>331</v>
      </c>
      <c r="D17" s="25">
        <v>35.909999999999997</v>
      </c>
      <c r="E17" s="25">
        <v>5662</v>
      </c>
      <c r="F17" s="25">
        <v>657.45</v>
      </c>
      <c r="G17" s="25">
        <v>1944</v>
      </c>
      <c r="H17" s="25">
        <v>61.98</v>
      </c>
      <c r="I17" s="25">
        <v>420</v>
      </c>
      <c r="J17" s="25">
        <v>255.21</v>
      </c>
      <c r="K17" s="25">
        <v>3388</v>
      </c>
      <c r="L17" s="25">
        <v>1843.41</v>
      </c>
      <c r="M17" s="25">
        <v>68</v>
      </c>
      <c r="N17" s="25">
        <v>36.869999999999997</v>
      </c>
      <c r="O17" s="25">
        <v>2392</v>
      </c>
      <c r="P17" s="25">
        <v>515.48</v>
      </c>
      <c r="Q17" s="25">
        <f t="shared" si="0"/>
        <v>9801</v>
      </c>
      <c r="R17" s="25">
        <f t="shared" si="1"/>
        <v>2791.98</v>
      </c>
      <c r="S17" s="25">
        <v>37205</v>
      </c>
      <c r="T17" s="25">
        <v>5923.69</v>
      </c>
      <c r="U17" s="25">
        <v>18313</v>
      </c>
      <c r="V17" s="25">
        <v>6893.47</v>
      </c>
      <c r="W17" s="25">
        <v>5262</v>
      </c>
      <c r="X17" s="25">
        <v>4599.93</v>
      </c>
      <c r="Y17" s="25">
        <v>970</v>
      </c>
      <c r="Z17" s="25">
        <v>1565.88</v>
      </c>
      <c r="AA17" s="25">
        <v>156</v>
      </c>
      <c r="AB17" s="25">
        <v>43.83</v>
      </c>
      <c r="AC17" s="25">
        <f t="shared" si="2"/>
        <v>61750</v>
      </c>
      <c r="AD17" s="25">
        <f t="shared" si="3"/>
        <v>18982.97</v>
      </c>
      <c r="AE17" s="25">
        <v>199</v>
      </c>
      <c r="AF17" s="25">
        <v>650</v>
      </c>
      <c r="AG17" s="25">
        <v>477</v>
      </c>
      <c r="AH17" s="25">
        <v>40.14</v>
      </c>
      <c r="AI17" s="25">
        <v>6131</v>
      </c>
      <c r="AJ17" s="25">
        <v>1000</v>
      </c>
      <c r="AK17" s="25">
        <v>1529</v>
      </c>
      <c r="AL17" s="25">
        <v>80</v>
      </c>
      <c r="AM17" s="25">
        <v>9283</v>
      </c>
      <c r="AN17" s="25">
        <v>84.27</v>
      </c>
      <c r="AO17" s="25">
        <v>1671</v>
      </c>
      <c r="AP17" s="25">
        <v>140.91999999999999</v>
      </c>
      <c r="AQ17" s="25">
        <v>14</v>
      </c>
      <c r="AR17" s="25">
        <v>56.37</v>
      </c>
      <c r="AS17" s="25">
        <f t="shared" si="4"/>
        <v>90841</v>
      </c>
      <c r="AT17" s="25">
        <f t="shared" si="5"/>
        <v>23770.28</v>
      </c>
      <c r="AU17" s="25">
        <v>10404</v>
      </c>
      <c r="AV17" s="25">
        <v>2852.42</v>
      </c>
      <c r="AW17" s="25">
        <v>6242</v>
      </c>
      <c r="AX17" s="25">
        <v>1711.45</v>
      </c>
      <c r="AY17" s="25">
        <v>448</v>
      </c>
      <c r="AZ17" s="25">
        <v>399.51</v>
      </c>
      <c r="BA17" s="25">
        <v>770</v>
      </c>
      <c r="BB17" s="25">
        <v>176.98</v>
      </c>
      <c r="BC17" s="25">
        <v>2994</v>
      </c>
      <c r="BD17" s="25">
        <v>5122.3900000000003</v>
      </c>
      <c r="BE17" s="25">
        <v>65007</v>
      </c>
      <c r="BF17" s="25">
        <v>3403.13</v>
      </c>
      <c r="BG17" s="25">
        <v>3264202</v>
      </c>
      <c r="BH17" s="25">
        <v>242747</v>
      </c>
      <c r="BI17" s="25">
        <f t="shared" si="6"/>
        <v>3333421</v>
      </c>
      <c r="BJ17" s="25">
        <f t="shared" si="7"/>
        <v>251849.01</v>
      </c>
      <c r="BK17" s="25">
        <f t="shared" si="8"/>
        <v>3424262</v>
      </c>
      <c r="BL17" s="25">
        <f t="shared" si="9"/>
        <v>275619.29000000004</v>
      </c>
    </row>
    <row r="18" spans="1:64" x14ac:dyDescent="0.25">
      <c r="A18" s="25">
        <v>11</v>
      </c>
      <c r="B18" s="23" t="s">
        <v>52</v>
      </c>
      <c r="C18" s="25">
        <v>53</v>
      </c>
      <c r="D18" s="25">
        <v>5.9</v>
      </c>
      <c r="E18" s="25">
        <v>913</v>
      </c>
      <c r="F18" s="25">
        <v>106.05</v>
      </c>
      <c r="G18" s="25">
        <v>314</v>
      </c>
      <c r="H18" s="25">
        <v>10</v>
      </c>
      <c r="I18" s="25">
        <v>68</v>
      </c>
      <c r="J18" s="25">
        <v>41.16</v>
      </c>
      <c r="K18" s="25">
        <v>547</v>
      </c>
      <c r="L18" s="25">
        <v>297.99</v>
      </c>
      <c r="M18" s="25">
        <v>11</v>
      </c>
      <c r="N18" s="25">
        <v>5.96</v>
      </c>
      <c r="O18" s="25">
        <v>386</v>
      </c>
      <c r="P18" s="25">
        <v>83.14</v>
      </c>
      <c r="Q18" s="25">
        <f t="shared" si="0"/>
        <v>1581</v>
      </c>
      <c r="R18" s="25">
        <f t="shared" si="1"/>
        <v>451.1</v>
      </c>
      <c r="S18" s="25">
        <v>6001</v>
      </c>
      <c r="T18" s="25">
        <v>955.44</v>
      </c>
      <c r="U18" s="25">
        <v>2954</v>
      </c>
      <c r="V18" s="25">
        <v>1111.8499999999999</v>
      </c>
      <c r="W18" s="25">
        <v>849</v>
      </c>
      <c r="X18" s="25">
        <v>741.92</v>
      </c>
      <c r="Y18" s="25">
        <v>156</v>
      </c>
      <c r="Z18" s="25">
        <v>250.31</v>
      </c>
      <c r="AA18" s="25">
        <v>25</v>
      </c>
      <c r="AB18" s="25">
        <v>7.07</v>
      </c>
      <c r="AC18" s="25">
        <f t="shared" si="2"/>
        <v>9960</v>
      </c>
      <c r="AD18" s="25">
        <f t="shared" si="3"/>
        <v>3059.52</v>
      </c>
      <c r="AE18" s="25">
        <v>32</v>
      </c>
      <c r="AF18" s="25">
        <v>124</v>
      </c>
      <c r="AG18" s="25">
        <v>77</v>
      </c>
      <c r="AH18" s="25">
        <v>6.44</v>
      </c>
      <c r="AI18" s="25">
        <v>989</v>
      </c>
      <c r="AJ18" s="25">
        <v>200.4</v>
      </c>
      <c r="AK18" s="25">
        <v>246</v>
      </c>
      <c r="AL18" s="25">
        <v>31.99</v>
      </c>
      <c r="AM18" s="25">
        <v>1498</v>
      </c>
      <c r="AN18" s="25">
        <v>13.59</v>
      </c>
      <c r="AO18" s="25">
        <v>270</v>
      </c>
      <c r="AP18" s="25">
        <v>22.79</v>
      </c>
      <c r="AQ18" s="25">
        <v>2</v>
      </c>
      <c r="AR18" s="25">
        <v>9.1199999999999992</v>
      </c>
      <c r="AS18" s="25">
        <f t="shared" si="4"/>
        <v>14653</v>
      </c>
      <c r="AT18" s="25">
        <f t="shared" si="5"/>
        <v>3909.83</v>
      </c>
      <c r="AU18" s="25">
        <v>1678</v>
      </c>
      <c r="AV18" s="25">
        <v>469.18</v>
      </c>
      <c r="AW18" s="25">
        <v>1007</v>
      </c>
      <c r="AX18" s="25">
        <v>281.51</v>
      </c>
      <c r="AY18" s="25">
        <v>72</v>
      </c>
      <c r="AZ18" s="25">
        <v>64.44</v>
      </c>
      <c r="BA18" s="25">
        <v>124</v>
      </c>
      <c r="BB18" s="25">
        <v>28.55</v>
      </c>
      <c r="BC18" s="25">
        <v>482</v>
      </c>
      <c r="BD18" s="25">
        <v>826.2</v>
      </c>
      <c r="BE18" s="25">
        <v>10485</v>
      </c>
      <c r="BF18" s="25">
        <v>548.89</v>
      </c>
      <c r="BG18" s="25">
        <v>526485</v>
      </c>
      <c r="BH18" s="25">
        <v>39146.910000000003</v>
      </c>
      <c r="BI18" s="25">
        <f t="shared" si="6"/>
        <v>537648</v>
      </c>
      <c r="BJ18" s="25">
        <f t="shared" si="7"/>
        <v>40614.990000000005</v>
      </c>
      <c r="BK18" s="25">
        <f t="shared" si="8"/>
        <v>552301</v>
      </c>
      <c r="BL18" s="25">
        <f t="shared" si="9"/>
        <v>44524.820000000007</v>
      </c>
    </row>
    <row r="19" spans="1:64" x14ac:dyDescent="0.25">
      <c r="A19" s="25">
        <v>12</v>
      </c>
      <c r="B19" s="23" t="s">
        <v>53</v>
      </c>
      <c r="C19" s="25">
        <v>277</v>
      </c>
      <c r="D19" s="25">
        <v>31</v>
      </c>
      <c r="E19" s="25">
        <v>4748</v>
      </c>
      <c r="F19" s="25">
        <v>551.44000000000005</v>
      </c>
      <c r="G19" s="25">
        <v>1630</v>
      </c>
      <c r="H19" s="25">
        <v>51.97</v>
      </c>
      <c r="I19" s="25">
        <v>352</v>
      </c>
      <c r="J19" s="25">
        <v>214.04</v>
      </c>
      <c r="K19" s="25">
        <v>2842</v>
      </c>
      <c r="L19" s="25">
        <v>1546.71</v>
      </c>
      <c r="M19" s="25">
        <v>57</v>
      </c>
      <c r="N19" s="25">
        <v>30.93</v>
      </c>
      <c r="O19" s="25">
        <v>2006</v>
      </c>
      <c r="P19" s="25">
        <v>432.33</v>
      </c>
      <c r="Q19" s="25">
        <f t="shared" si="0"/>
        <v>8219</v>
      </c>
      <c r="R19" s="25">
        <f t="shared" si="1"/>
        <v>2343.19</v>
      </c>
      <c r="S19" s="25">
        <v>31204</v>
      </c>
      <c r="T19" s="25">
        <v>4968.26</v>
      </c>
      <c r="U19" s="25">
        <v>15359</v>
      </c>
      <c r="V19" s="25">
        <v>5781.62</v>
      </c>
      <c r="W19" s="25">
        <v>4414</v>
      </c>
      <c r="X19" s="25">
        <v>3898</v>
      </c>
      <c r="Y19" s="25">
        <v>814</v>
      </c>
      <c r="Z19" s="25">
        <v>1317.18</v>
      </c>
      <c r="AA19" s="25">
        <v>130</v>
      </c>
      <c r="AB19" s="25">
        <v>36.76</v>
      </c>
      <c r="AC19" s="25">
        <f t="shared" si="2"/>
        <v>51791</v>
      </c>
      <c r="AD19" s="25">
        <f t="shared" si="3"/>
        <v>15965.060000000001</v>
      </c>
      <c r="AE19" s="25">
        <v>167</v>
      </c>
      <c r="AF19" s="25">
        <v>625</v>
      </c>
      <c r="AG19" s="25">
        <v>400</v>
      </c>
      <c r="AH19" s="25">
        <v>33.47</v>
      </c>
      <c r="AI19" s="25">
        <v>5142</v>
      </c>
      <c r="AJ19" s="25">
        <v>800</v>
      </c>
      <c r="AK19" s="25">
        <v>1283</v>
      </c>
      <c r="AL19" s="25">
        <v>80</v>
      </c>
      <c r="AM19" s="25">
        <v>7786</v>
      </c>
      <c r="AN19" s="25">
        <v>70.680000000000007</v>
      </c>
      <c r="AO19" s="25">
        <v>1401</v>
      </c>
      <c r="AP19" s="25">
        <v>118.49</v>
      </c>
      <c r="AQ19" s="25">
        <v>12</v>
      </c>
      <c r="AR19" s="25">
        <v>47.4</v>
      </c>
      <c r="AS19" s="25">
        <f t="shared" si="4"/>
        <v>76189</v>
      </c>
      <c r="AT19" s="25">
        <f t="shared" si="5"/>
        <v>20035.890000000003</v>
      </c>
      <c r="AU19" s="25">
        <v>8726</v>
      </c>
      <c r="AV19" s="25">
        <v>2404.31</v>
      </c>
      <c r="AW19" s="25">
        <v>5236</v>
      </c>
      <c r="AX19" s="25">
        <v>1442.59</v>
      </c>
      <c r="AY19" s="25">
        <v>376</v>
      </c>
      <c r="AZ19" s="25">
        <v>335.04</v>
      </c>
      <c r="BA19" s="25">
        <v>645</v>
      </c>
      <c r="BB19" s="25">
        <v>148.43</v>
      </c>
      <c r="BC19" s="25">
        <v>2511</v>
      </c>
      <c r="BD19" s="25">
        <v>4296.1899999999996</v>
      </c>
      <c r="BE19" s="25">
        <v>54522</v>
      </c>
      <c r="BF19" s="25">
        <v>2854.24</v>
      </c>
      <c r="BG19" s="25">
        <v>2737719</v>
      </c>
      <c r="BH19" s="25">
        <v>203687.11</v>
      </c>
      <c r="BI19" s="25">
        <f t="shared" si="6"/>
        <v>2795773</v>
      </c>
      <c r="BJ19" s="25">
        <f t="shared" si="7"/>
        <v>211321.00999999998</v>
      </c>
      <c r="BK19" s="25">
        <f t="shared" si="8"/>
        <v>2871962</v>
      </c>
      <c r="BL19" s="25">
        <f t="shared" si="9"/>
        <v>231356.9</v>
      </c>
    </row>
    <row r="20" spans="1:64" x14ac:dyDescent="0.25">
      <c r="A20" s="25">
        <v>13</v>
      </c>
      <c r="B20" s="23" t="s">
        <v>54</v>
      </c>
      <c r="C20" s="25">
        <v>156</v>
      </c>
      <c r="D20" s="25">
        <v>17.309999999999999</v>
      </c>
      <c r="E20" s="25">
        <v>2679</v>
      </c>
      <c r="F20" s="25">
        <v>311.07</v>
      </c>
      <c r="G20" s="25">
        <v>920</v>
      </c>
      <c r="H20" s="25">
        <v>29.32</v>
      </c>
      <c r="I20" s="25">
        <v>199</v>
      </c>
      <c r="J20" s="25">
        <v>120.74</v>
      </c>
      <c r="K20" s="25">
        <v>1603</v>
      </c>
      <c r="L20" s="25">
        <v>872.15</v>
      </c>
      <c r="M20" s="25">
        <v>32</v>
      </c>
      <c r="N20" s="25">
        <v>17.440000000000001</v>
      </c>
      <c r="O20" s="25">
        <v>1132</v>
      </c>
      <c r="P20" s="25">
        <v>243.88</v>
      </c>
      <c r="Q20" s="25">
        <f t="shared" si="0"/>
        <v>4637</v>
      </c>
      <c r="R20" s="25">
        <f t="shared" si="1"/>
        <v>1321.27</v>
      </c>
      <c r="S20" s="25">
        <v>17602</v>
      </c>
      <c r="T20" s="25">
        <v>2802.61</v>
      </c>
      <c r="U20" s="25">
        <v>8664</v>
      </c>
      <c r="V20" s="25">
        <v>3261.43</v>
      </c>
      <c r="W20" s="25">
        <v>2490</v>
      </c>
      <c r="X20" s="25">
        <v>2196</v>
      </c>
      <c r="Y20" s="25">
        <v>459</v>
      </c>
      <c r="Z20" s="25">
        <v>743.03</v>
      </c>
      <c r="AA20" s="25">
        <v>73</v>
      </c>
      <c r="AB20" s="25">
        <v>20.74</v>
      </c>
      <c r="AC20" s="25">
        <f t="shared" si="2"/>
        <v>29215</v>
      </c>
      <c r="AD20" s="25">
        <f t="shared" si="3"/>
        <v>9003.0700000000015</v>
      </c>
      <c r="AE20" s="25">
        <v>94</v>
      </c>
      <c r="AF20" s="25">
        <v>376</v>
      </c>
      <c r="AG20" s="25">
        <v>226</v>
      </c>
      <c r="AH20" s="25">
        <v>18.88</v>
      </c>
      <c r="AI20" s="25">
        <v>2901</v>
      </c>
      <c r="AJ20" s="25">
        <v>400</v>
      </c>
      <c r="AK20" s="25">
        <v>724</v>
      </c>
      <c r="AL20" s="25">
        <v>70</v>
      </c>
      <c r="AM20" s="25">
        <v>4392</v>
      </c>
      <c r="AN20" s="25">
        <v>39.9</v>
      </c>
      <c r="AO20" s="25">
        <v>790</v>
      </c>
      <c r="AP20" s="25">
        <v>66.84</v>
      </c>
      <c r="AQ20" s="25">
        <v>7</v>
      </c>
      <c r="AR20" s="25">
        <v>26.74</v>
      </c>
      <c r="AS20" s="25">
        <f t="shared" si="4"/>
        <v>42979</v>
      </c>
      <c r="AT20" s="25">
        <f t="shared" si="5"/>
        <v>11295.960000000001</v>
      </c>
      <c r="AU20" s="25">
        <v>4922</v>
      </c>
      <c r="AV20" s="25">
        <v>1355.51</v>
      </c>
      <c r="AW20" s="25">
        <v>2953</v>
      </c>
      <c r="AX20" s="25">
        <v>813.31</v>
      </c>
      <c r="AY20" s="25">
        <v>212</v>
      </c>
      <c r="AZ20" s="25">
        <v>189</v>
      </c>
      <c r="BA20" s="25">
        <v>364</v>
      </c>
      <c r="BB20" s="25">
        <v>83.74</v>
      </c>
      <c r="BC20" s="25">
        <v>1417</v>
      </c>
      <c r="BD20" s="25">
        <v>2423.5</v>
      </c>
      <c r="BE20" s="25">
        <v>30756</v>
      </c>
      <c r="BF20" s="25">
        <v>1610.08</v>
      </c>
      <c r="BG20" s="25">
        <v>1544354</v>
      </c>
      <c r="BH20" s="25">
        <v>114830</v>
      </c>
      <c r="BI20" s="25">
        <f t="shared" si="6"/>
        <v>1577103</v>
      </c>
      <c r="BJ20" s="25">
        <f t="shared" si="7"/>
        <v>119136.32000000001</v>
      </c>
      <c r="BK20" s="25">
        <f t="shared" si="8"/>
        <v>1620082</v>
      </c>
      <c r="BL20" s="25">
        <f t="shared" si="9"/>
        <v>130432.28000000001</v>
      </c>
    </row>
    <row r="21" spans="1:64" x14ac:dyDescent="0.25">
      <c r="A21" s="25">
        <v>14</v>
      </c>
      <c r="B21" s="23" t="s">
        <v>55</v>
      </c>
      <c r="C21" s="25">
        <v>28</v>
      </c>
      <c r="D21" s="25">
        <v>3.14</v>
      </c>
      <c r="E21" s="25">
        <v>487</v>
      </c>
      <c r="F21" s="25">
        <v>56.56</v>
      </c>
      <c r="G21" s="25">
        <v>167</v>
      </c>
      <c r="H21" s="25">
        <v>5.33</v>
      </c>
      <c r="I21" s="25">
        <v>36</v>
      </c>
      <c r="J21" s="25">
        <v>21.95</v>
      </c>
      <c r="K21" s="25">
        <v>292</v>
      </c>
      <c r="L21" s="25">
        <v>158.57</v>
      </c>
      <c r="M21" s="25">
        <v>6</v>
      </c>
      <c r="N21" s="25">
        <v>3.17</v>
      </c>
      <c r="O21" s="25">
        <v>206</v>
      </c>
      <c r="P21" s="25">
        <v>44.34</v>
      </c>
      <c r="Q21" s="25">
        <f t="shared" si="0"/>
        <v>843</v>
      </c>
      <c r="R21" s="25">
        <f t="shared" si="1"/>
        <v>240.22</v>
      </c>
      <c r="S21" s="25">
        <v>3200</v>
      </c>
      <c r="T21" s="25">
        <v>509.56</v>
      </c>
      <c r="U21" s="25">
        <v>1575</v>
      </c>
      <c r="V21" s="25">
        <v>592.99</v>
      </c>
      <c r="W21" s="25">
        <v>453</v>
      </c>
      <c r="X21" s="25">
        <v>395.69</v>
      </c>
      <c r="Y21" s="25">
        <v>83</v>
      </c>
      <c r="Z21" s="25">
        <v>135.09</v>
      </c>
      <c r="AA21" s="25">
        <v>13</v>
      </c>
      <c r="AB21" s="25">
        <v>3.77</v>
      </c>
      <c r="AC21" s="25">
        <f t="shared" si="2"/>
        <v>5311</v>
      </c>
      <c r="AD21" s="25">
        <f t="shared" si="3"/>
        <v>1633.33</v>
      </c>
      <c r="AE21" s="25">
        <v>17</v>
      </c>
      <c r="AF21" s="25">
        <v>68.5</v>
      </c>
      <c r="AG21" s="25">
        <v>41</v>
      </c>
      <c r="AH21" s="25">
        <v>3.44</v>
      </c>
      <c r="AI21" s="25">
        <v>528</v>
      </c>
      <c r="AJ21" s="25">
        <v>106.61</v>
      </c>
      <c r="AK21" s="25">
        <v>132</v>
      </c>
      <c r="AL21" s="25">
        <v>17.05</v>
      </c>
      <c r="AM21" s="25">
        <v>798</v>
      </c>
      <c r="AN21" s="25">
        <v>7.25</v>
      </c>
      <c r="AO21" s="25">
        <v>144</v>
      </c>
      <c r="AP21" s="25">
        <v>12.15</v>
      </c>
      <c r="AQ21" s="25">
        <v>1</v>
      </c>
      <c r="AR21" s="25">
        <v>4.8600000000000003</v>
      </c>
      <c r="AS21" s="25">
        <f t="shared" si="4"/>
        <v>7814</v>
      </c>
      <c r="AT21" s="25">
        <f t="shared" si="5"/>
        <v>2088.5500000000002</v>
      </c>
      <c r="AU21" s="25">
        <v>895</v>
      </c>
      <c r="AV21" s="25">
        <v>250.63</v>
      </c>
      <c r="AW21" s="25">
        <v>537</v>
      </c>
      <c r="AX21" s="25">
        <v>150.38</v>
      </c>
      <c r="AY21" s="25">
        <v>39</v>
      </c>
      <c r="AZ21" s="25">
        <v>34.369999999999997</v>
      </c>
      <c r="BA21" s="25">
        <v>67</v>
      </c>
      <c r="BB21" s="25">
        <v>15.23</v>
      </c>
      <c r="BC21" s="25">
        <v>258</v>
      </c>
      <c r="BD21" s="25">
        <v>440.63</v>
      </c>
      <c r="BE21" s="25">
        <v>5592</v>
      </c>
      <c r="BF21" s="25">
        <v>292.74</v>
      </c>
      <c r="BG21" s="25">
        <v>280792</v>
      </c>
      <c r="BH21" s="25">
        <v>20878.34</v>
      </c>
      <c r="BI21" s="25">
        <f t="shared" si="6"/>
        <v>286748</v>
      </c>
      <c r="BJ21" s="25">
        <f t="shared" si="7"/>
        <v>21661.31</v>
      </c>
      <c r="BK21" s="25">
        <f t="shared" si="8"/>
        <v>294562</v>
      </c>
      <c r="BL21" s="25">
        <f t="shared" si="9"/>
        <v>23749.86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0</v>
      </c>
      <c r="AT22" s="25">
        <f t="shared" si="5"/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0</v>
      </c>
      <c r="BL22" s="25">
        <f t="shared" si="9"/>
        <v>0</v>
      </c>
    </row>
    <row r="23" spans="1:64" x14ac:dyDescent="0.25">
      <c r="A23" s="25">
        <v>16</v>
      </c>
      <c r="B23" s="23" t="s">
        <v>57</v>
      </c>
      <c r="C23" s="25">
        <v>28</v>
      </c>
      <c r="D23" s="25">
        <v>3.14</v>
      </c>
      <c r="E23" s="25">
        <v>487</v>
      </c>
      <c r="F23" s="25">
        <v>56.56</v>
      </c>
      <c r="G23" s="25">
        <v>167</v>
      </c>
      <c r="H23" s="25">
        <v>5.33</v>
      </c>
      <c r="I23" s="25">
        <v>36</v>
      </c>
      <c r="J23" s="25">
        <v>21.95</v>
      </c>
      <c r="K23" s="25">
        <v>292</v>
      </c>
      <c r="L23" s="25">
        <v>158.57</v>
      </c>
      <c r="M23" s="25">
        <v>6</v>
      </c>
      <c r="N23" s="25">
        <v>3.17</v>
      </c>
      <c r="O23" s="25">
        <v>206</v>
      </c>
      <c r="P23" s="25">
        <v>44.34</v>
      </c>
      <c r="Q23" s="25">
        <f t="shared" si="0"/>
        <v>843</v>
      </c>
      <c r="R23" s="25">
        <f t="shared" si="1"/>
        <v>240.22</v>
      </c>
      <c r="S23" s="25">
        <v>3200</v>
      </c>
      <c r="T23" s="25">
        <v>509.56</v>
      </c>
      <c r="U23" s="25">
        <v>1575</v>
      </c>
      <c r="V23" s="25">
        <v>592.99</v>
      </c>
      <c r="W23" s="25">
        <v>453</v>
      </c>
      <c r="X23" s="25">
        <v>395.69</v>
      </c>
      <c r="Y23" s="25">
        <v>83</v>
      </c>
      <c r="Z23" s="25">
        <v>135.09</v>
      </c>
      <c r="AA23" s="25">
        <v>13</v>
      </c>
      <c r="AB23" s="25">
        <v>3.77</v>
      </c>
      <c r="AC23" s="25">
        <f t="shared" si="2"/>
        <v>5311</v>
      </c>
      <c r="AD23" s="25">
        <f t="shared" si="3"/>
        <v>1633.33</v>
      </c>
      <c r="AE23" s="25">
        <v>17</v>
      </c>
      <c r="AF23" s="25">
        <v>68.5</v>
      </c>
      <c r="AG23" s="25">
        <v>41</v>
      </c>
      <c r="AH23" s="25">
        <v>3.44</v>
      </c>
      <c r="AI23" s="25">
        <v>528</v>
      </c>
      <c r="AJ23" s="25">
        <v>106.61</v>
      </c>
      <c r="AK23" s="25">
        <v>132</v>
      </c>
      <c r="AL23" s="25">
        <v>17.05</v>
      </c>
      <c r="AM23" s="25">
        <v>798</v>
      </c>
      <c r="AN23" s="25">
        <v>7.25</v>
      </c>
      <c r="AO23" s="25">
        <v>144</v>
      </c>
      <c r="AP23" s="25">
        <v>12.15</v>
      </c>
      <c r="AQ23" s="25">
        <v>1</v>
      </c>
      <c r="AR23" s="25">
        <v>4.8600000000000003</v>
      </c>
      <c r="AS23" s="25">
        <f t="shared" si="4"/>
        <v>7814</v>
      </c>
      <c r="AT23" s="25">
        <f t="shared" si="5"/>
        <v>2088.5500000000002</v>
      </c>
      <c r="AU23" s="25">
        <v>895</v>
      </c>
      <c r="AV23" s="25">
        <v>250.63</v>
      </c>
      <c r="AW23" s="25">
        <v>537</v>
      </c>
      <c r="AX23" s="25">
        <v>150.38</v>
      </c>
      <c r="AY23" s="25">
        <v>39</v>
      </c>
      <c r="AZ23" s="25">
        <v>34.369999999999997</v>
      </c>
      <c r="BA23" s="25">
        <v>67</v>
      </c>
      <c r="BB23" s="25">
        <v>15.23</v>
      </c>
      <c r="BC23" s="25">
        <v>258</v>
      </c>
      <c r="BD23" s="25">
        <v>440.63</v>
      </c>
      <c r="BE23" s="25">
        <v>5592</v>
      </c>
      <c r="BF23" s="25">
        <v>292.74</v>
      </c>
      <c r="BG23" s="25">
        <v>280792</v>
      </c>
      <c r="BH23" s="25">
        <v>20878.34</v>
      </c>
      <c r="BI23" s="25">
        <f t="shared" si="6"/>
        <v>286748</v>
      </c>
      <c r="BJ23" s="25">
        <f t="shared" si="7"/>
        <v>21661.31</v>
      </c>
      <c r="BK23" s="25">
        <f t="shared" si="8"/>
        <v>294562</v>
      </c>
      <c r="BL23" s="25">
        <f t="shared" si="9"/>
        <v>23749.86</v>
      </c>
    </row>
    <row r="24" spans="1:64" x14ac:dyDescent="0.25">
      <c r="A24" s="25">
        <v>17</v>
      </c>
      <c r="B24" s="23" t="s">
        <v>58</v>
      </c>
      <c r="C24" s="25">
        <v>14</v>
      </c>
      <c r="D24" s="25">
        <v>1.59</v>
      </c>
      <c r="E24" s="25">
        <v>244</v>
      </c>
      <c r="F24" s="25">
        <v>28.28</v>
      </c>
      <c r="G24" s="25">
        <v>84</v>
      </c>
      <c r="H24" s="25">
        <v>2.67</v>
      </c>
      <c r="I24" s="25">
        <v>18</v>
      </c>
      <c r="J24" s="25">
        <v>10.98</v>
      </c>
      <c r="K24" s="25">
        <v>146</v>
      </c>
      <c r="L24" s="25">
        <v>79.2</v>
      </c>
      <c r="M24" s="25">
        <v>3</v>
      </c>
      <c r="N24" s="25">
        <v>1.58</v>
      </c>
      <c r="O24" s="25">
        <v>103</v>
      </c>
      <c r="P24" s="25">
        <v>22.17</v>
      </c>
      <c r="Q24" s="25">
        <f t="shared" si="0"/>
        <v>422</v>
      </c>
      <c r="R24" s="25">
        <f t="shared" si="1"/>
        <v>120.05000000000001</v>
      </c>
      <c r="S24" s="25">
        <v>1600</v>
      </c>
      <c r="T24" s="25">
        <v>254.78</v>
      </c>
      <c r="U24" s="25">
        <v>788</v>
      </c>
      <c r="V24" s="25">
        <v>296.49</v>
      </c>
      <c r="W24" s="25">
        <v>226</v>
      </c>
      <c r="X24" s="25">
        <v>210</v>
      </c>
      <c r="Y24" s="25">
        <v>42</v>
      </c>
      <c r="Z24" s="25">
        <v>67.5</v>
      </c>
      <c r="AA24" s="25">
        <v>7</v>
      </c>
      <c r="AB24" s="25">
        <v>1.89</v>
      </c>
      <c r="AC24" s="25">
        <f t="shared" si="2"/>
        <v>2656</v>
      </c>
      <c r="AD24" s="25">
        <f t="shared" si="3"/>
        <v>828.77</v>
      </c>
      <c r="AE24" s="25">
        <v>9</v>
      </c>
      <c r="AF24" s="25">
        <v>35</v>
      </c>
      <c r="AG24" s="25">
        <v>21</v>
      </c>
      <c r="AH24" s="25">
        <v>1.72</v>
      </c>
      <c r="AI24" s="25">
        <v>264</v>
      </c>
      <c r="AJ24" s="25">
        <v>53.31</v>
      </c>
      <c r="AK24" s="25">
        <v>66</v>
      </c>
      <c r="AL24" s="25">
        <v>8.5299999999999994</v>
      </c>
      <c r="AM24" s="25">
        <v>400</v>
      </c>
      <c r="AN24" s="25">
        <v>3.62</v>
      </c>
      <c r="AO24" s="25">
        <v>72</v>
      </c>
      <c r="AP24" s="25">
        <v>6.08</v>
      </c>
      <c r="AQ24" s="25">
        <v>1</v>
      </c>
      <c r="AR24" s="25">
        <v>2.4300000000000002</v>
      </c>
      <c r="AS24" s="25">
        <f t="shared" si="4"/>
        <v>3910</v>
      </c>
      <c r="AT24" s="25">
        <f t="shared" si="5"/>
        <v>1057.0799999999997</v>
      </c>
      <c r="AU24" s="25">
        <v>448</v>
      </c>
      <c r="AV24" s="25">
        <v>126.85</v>
      </c>
      <c r="AW24" s="25">
        <v>269</v>
      </c>
      <c r="AX24" s="25">
        <v>76.11</v>
      </c>
      <c r="AY24" s="25">
        <v>19</v>
      </c>
      <c r="AZ24" s="25">
        <v>17.170000000000002</v>
      </c>
      <c r="BA24" s="25">
        <v>32</v>
      </c>
      <c r="BB24" s="25">
        <v>7.61</v>
      </c>
      <c r="BC24" s="25">
        <v>129</v>
      </c>
      <c r="BD24" s="25">
        <v>220.32</v>
      </c>
      <c r="BE24" s="25">
        <v>2796</v>
      </c>
      <c r="BF24" s="25">
        <v>146.37</v>
      </c>
      <c r="BG24" s="25">
        <v>140396</v>
      </c>
      <c r="BH24" s="25">
        <v>10439.17</v>
      </c>
      <c r="BI24" s="25">
        <f t="shared" si="6"/>
        <v>143372</v>
      </c>
      <c r="BJ24" s="25">
        <f t="shared" si="7"/>
        <v>10830.64</v>
      </c>
      <c r="BK24" s="25">
        <f t="shared" si="8"/>
        <v>147282</v>
      </c>
      <c r="BL24" s="25">
        <f t="shared" si="9"/>
        <v>11887.72</v>
      </c>
    </row>
    <row r="25" spans="1:64" x14ac:dyDescent="0.25">
      <c r="A25" s="25">
        <v>18</v>
      </c>
      <c r="B25" s="23" t="s">
        <v>59</v>
      </c>
      <c r="C25" s="25">
        <v>14</v>
      </c>
      <c r="D25" s="25">
        <v>1.59</v>
      </c>
      <c r="E25" s="25">
        <v>244</v>
      </c>
      <c r="F25" s="25">
        <v>28.28</v>
      </c>
      <c r="G25" s="25">
        <v>84</v>
      </c>
      <c r="H25" s="25">
        <v>2.67</v>
      </c>
      <c r="I25" s="25">
        <v>18</v>
      </c>
      <c r="J25" s="25">
        <v>10.98</v>
      </c>
      <c r="K25" s="25">
        <v>146</v>
      </c>
      <c r="L25" s="25">
        <v>79.27</v>
      </c>
      <c r="M25" s="25">
        <v>3</v>
      </c>
      <c r="N25" s="25">
        <v>1.59</v>
      </c>
      <c r="O25" s="25">
        <v>103</v>
      </c>
      <c r="P25" s="25">
        <v>22.17</v>
      </c>
      <c r="Q25" s="25">
        <f t="shared" si="0"/>
        <v>422</v>
      </c>
      <c r="R25" s="25">
        <f t="shared" si="1"/>
        <v>120.12</v>
      </c>
      <c r="S25" s="25">
        <v>1600</v>
      </c>
      <c r="T25" s="25">
        <v>254.78</v>
      </c>
      <c r="U25" s="25">
        <v>788</v>
      </c>
      <c r="V25" s="25">
        <v>296.49</v>
      </c>
      <c r="W25" s="25">
        <v>226</v>
      </c>
      <c r="X25" s="25">
        <v>197.83</v>
      </c>
      <c r="Y25" s="25">
        <v>42</v>
      </c>
      <c r="Z25" s="25">
        <v>67.150000000000006</v>
      </c>
      <c r="AA25" s="25">
        <v>7</v>
      </c>
      <c r="AB25" s="25">
        <v>1.89</v>
      </c>
      <c r="AC25" s="25">
        <f t="shared" si="2"/>
        <v>2656</v>
      </c>
      <c r="AD25" s="25">
        <f t="shared" si="3"/>
        <v>816.25</v>
      </c>
      <c r="AE25" s="25">
        <v>9</v>
      </c>
      <c r="AF25" s="25">
        <v>35</v>
      </c>
      <c r="AG25" s="25">
        <v>21</v>
      </c>
      <c r="AH25" s="25">
        <v>1.72</v>
      </c>
      <c r="AI25" s="25">
        <v>264</v>
      </c>
      <c r="AJ25" s="25">
        <v>53.31</v>
      </c>
      <c r="AK25" s="25">
        <v>66</v>
      </c>
      <c r="AL25" s="25">
        <v>8.5299999999999994</v>
      </c>
      <c r="AM25" s="25">
        <v>400</v>
      </c>
      <c r="AN25" s="25">
        <v>3.62</v>
      </c>
      <c r="AO25" s="25">
        <v>72</v>
      </c>
      <c r="AP25" s="25">
        <v>6.08</v>
      </c>
      <c r="AQ25" s="25">
        <v>1</v>
      </c>
      <c r="AR25" s="25">
        <v>2.4300000000000002</v>
      </c>
      <c r="AS25" s="25">
        <f t="shared" si="4"/>
        <v>3910</v>
      </c>
      <c r="AT25" s="25">
        <f t="shared" si="5"/>
        <v>1044.6299999999999</v>
      </c>
      <c r="AU25" s="25">
        <v>448</v>
      </c>
      <c r="AV25" s="25">
        <v>125.36</v>
      </c>
      <c r="AW25" s="25">
        <v>269</v>
      </c>
      <c r="AX25" s="25">
        <v>75.22</v>
      </c>
      <c r="AY25" s="25">
        <v>19</v>
      </c>
      <c r="AZ25" s="25">
        <v>17.170000000000002</v>
      </c>
      <c r="BA25" s="25">
        <v>32</v>
      </c>
      <c r="BB25" s="25">
        <v>7.61</v>
      </c>
      <c r="BC25" s="25">
        <v>129</v>
      </c>
      <c r="BD25" s="25">
        <v>220.32</v>
      </c>
      <c r="BE25" s="25">
        <v>2796</v>
      </c>
      <c r="BF25" s="25">
        <v>146.37</v>
      </c>
      <c r="BG25" s="25">
        <v>140396</v>
      </c>
      <c r="BH25" s="25">
        <v>10439.17</v>
      </c>
      <c r="BI25" s="25">
        <f t="shared" si="6"/>
        <v>143372</v>
      </c>
      <c r="BJ25" s="25">
        <f t="shared" si="7"/>
        <v>10830.64</v>
      </c>
      <c r="BK25" s="25">
        <f t="shared" si="8"/>
        <v>147282</v>
      </c>
      <c r="BL25" s="25">
        <f t="shared" si="9"/>
        <v>11875.269999999999</v>
      </c>
    </row>
    <row r="26" spans="1:64" x14ac:dyDescent="0.25">
      <c r="A26" s="25">
        <v>19</v>
      </c>
      <c r="B26" s="23" t="s">
        <v>60</v>
      </c>
      <c r="C26" s="25">
        <v>220</v>
      </c>
      <c r="D26" s="25">
        <v>24.69</v>
      </c>
      <c r="E26" s="25">
        <v>3774</v>
      </c>
      <c r="F26" s="25">
        <v>438.32</v>
      </c>
      <c r="G26" s="25">
        <v>1296</v>
      </c>
      <c r="H26" s="25">
        <v>41.31</v>
      </c>
      <c r="I26" s="25">
        <v>280</v>
      </c>
      <c r="J26" s="25">
        <v>170.14</v>
      </c>
      <c r="K26" s="25">
        <v>2259</v>
      </c>
      <c r="L26" s="25">
        <v>1228.95</v>
      </c>
      <c r="M26" s="25">
        <v>45</v>
      </c>
      <c r="N26" s="25">
        <v>24.58</v>
      </c>
      <c r="O26" s="25">
        <v>1595</v>
      </c>
      <c r="P26" s="25">
        <v>343.69</v>
      </c>
      <c r="Q26" s="25">
        <f t="shared" si="0"/>
        <v>6533</v>
      </c>
      <c r="R26" s="25">
        <f t="shared" si="1"/>
        <v>1862.1</v>
      </c>
      <c r="S26" s="25">
        <v>24803</v>
      </c>
      <c r="T26" s="25">
        <v>3949.13</v>
      </c>
      <c r="U26" s="25">
        <v>12208</v>
      </c>
      <c r="V26" s="25">
        <v>4595.6499999999996</v>
      </c>
      <c r="W26" s="25">
        <v>3508</v>
      </c>
      <c r="X26" s="25">
        <v>3096</v>
      </c>
      <c r="Y26" s="25">
        <v>647</v>
      </c>
      <c r="Z26" s="25">
        <v>1046.99</v>
      </c>
      <c r="AA26" s="25">
        <v>103</v>
      </c>
      <c r="AB26" s="25">
        <v>29.22</v>
      </c>
      <c r="AC26" s="25">
        <f t="shared" si="2"/>
        <v>41166</v>
      </c>
      <c r="AD26" s="25">
        <f t="shared" si="3"/>
        <v>12687.769999999999</v>
      </c>
      <c r="AE26" s="25">
        <v>132</v>
      </c>
      <c r="AF26" s="25">
        <v>530</v>
      </c>
      <c r="AG26" s="25">
        <v>250</v>
      </c>
      <c r="AH26" s="25">
        <v>26.61</v>
      </c>
      <c r="AI26" s="25">
        <v>4087</v>
      </c>
      <c r="AJ26" s="25">
        <v>600</v>
      </c>
      <c r="AK26" s="25">
        <v>1020</v>
      </c>
      <c r="AL26" s="25">
        <v>80</v>
      </c>
      <c r="AM26" s="25">
        <v>6188</v>
      </c>
      <c r="AN26" s="25">
        <v>56.18</v>
      </c>
      <c r="AO26" s="25">
        <v>1114</v>
      </c>
      <c r="AP26" s="25">
        <v>94.18</v>
      </c>
      <c r="AQ26" s="25">
        <v>9</v>
      </c>
      <c r="AR26" s="25">
        <v>37.67</v>
      </c>
      <c r="AS26" s="25">
        <f t="shared" si="4"/>
        <v>60490</v>
      </c>
      <c r="AT26" s="25">
        <f t="shared" si="5"/>
        <v>15936.84</v>
      </c>
      <c r="AU26" s="25">
        <v>6927</v>
      </c>
      <c r="AV26" s="25">
        <v>1912.42</v>
      </c>
      <c r="AW26" s="25">
        <v>4156</v>
      </c>
      <c r="AX26" s="25">
        <v>1147.45</v>
      </c>
      <c r="AY26" s="25">
        <v>299</v>
      </c>
      <c r="AZ26" s="25">
        <v>266.32</v>
      </c>
      <c r="BA26" s="25">
        <v>513</v>
      </c>
      <c r="BB26" s="25">
        <v>117.99</v>
      </c>
      <c r="BC26" s="25">
        <v>1996</v>
      </c>
      <c r="BD26" s="25">
        <v>3414.93</v>
      </c>
      <c r="BE26" s="25">
        <v>43339</v>
      </c>
      <c r="BF26" s="25">
        <v>2268.75</v>
      </c>
      <c r="BG26" s="25">
        <v>2176135</v>
      </c>
      <c r="BH26" s="25">
        <v>161817.39000000001</v>
      </c>
      <c r="BI26" s="25">
        <f t="shared" si="6"/>
        <v>2222282</v>
      </c>
      <c r="BJ26" s="25">
        <f t="shared" si="7"/>
        <v>167885.38</v>
      </c>
      <c r="BK26" s="25">
        <f t="shared" si="8"/>
        <v>2282772</v>
      </c>
      <c r="BL26" s="25">
        <f t="shared" si="9"/>
        <v>183822.22</v>
      </c>
    </row>
    <row r="27" spans="1:64" x14ac:dyDescent="0.25">
      <c r="A27" s="25">
        <v>20</v>
      </c>
      <c r="B27" s="23" t="s">
        <v>61</v>
      </c>
      <c r="C27" s="25">
        <v>167</v>
      </c>
      <c r="D27" s="25">
        <v>18.489999999999998</v>
      </c>
      <c r="E27" s="25">
        <v>2861</v>
      </c>
      <c r="F27" s="25">
        <v>332.27</v>
      </c>
      <c r="G27" s="25">
        <v>982</v>
      </c>
      <c r="H27" s="25">
        <v>31.32</v>
      </c>
      <c r="I27" s="25">
        <v>212</v>
      </c>
      <c r="J27" s="25">
        <v>128.97</v>
      </c>
      <c r="K27" s="25">
        <v>1713</v>
      </c>
      <c r="L27" s="25">
        <v>931.6</v>
      </c>
      <c r="M27" s="25">
        <v>34</v>
      </c>
      <c r="N27" s="25">
        <v>18.63</v>
      </c>
      <c r="O27" s="25">
        <v>1209</v>
      </c>
      <c r="P27" s="25">
        <v>260.51</v>
      </c>
      <c r="Q27" s="25">
        <f t="shared" si="0"/>
        <v>4953</v>
      </c>
      <c r="R27" s="25">
        <f t="shared" si="1"/>
        <v>1411.33</v>
      </c>
      <c r="S27" s="25">
        <v>18802</v>
      </c>
      <c r="T27" s="25">
        <v>2805</v>
      </c>
      <c r="U27" s="25">
        <v>9255</v>
      </c>
      <c r="V27" s="25">
        <v>3300</v>
      </c>
      <c r="W27" s="25">
        <v>2660</v>
      </c>
      <c r="X27" s="25">
        <v>2195</v>
      </c>
      <c r="Y27" s="25">
        <v>490</v>
      </c>
      <c r="Z27" s="25">
        <v>794</v>
      </c>
      <c r="AA27" s="25">
        <v>78</v>
      </c>
      <c r="AB27" s="25">
        <v>22.15</v>
      </c>
      <c r="AC27" s="25">
        <f t="shared" si="2"/>
        <v>31207</v>
      </c>
      <c r="AD27" s="25">
        <f t="shared" si="3"/>
        <v>9094</v>
      </c>
      <c r="AE27" s="25">
        <v>100</v>
      </c>
      <c r="AF27" s="25">
        <v>401.5</v>
      </c>
      <c r="AG27" s="25">
        <v>200</v>
      </c>
      <c r="AH27" s="25">
        <v>20.170000000000002</v>
      </c>
      <c r="AI27" s="25">
        <v>3099</v>
      </c>
      <c r="AJ27" s="25">
        <v>500</v>
      </c>
      <c r="AK27" s="25">
        <v>773</v>
      </c>
      <c r="AL27" s="25">
        <v>70</v>
      </c>
      <c r="AM27" s="25">
        <v>4692</v>
      </c>
      <c r="AN27" s="25">
        <v>42.59</v>
      </c>
      <c r="AO27" s="25">
        <v>844</v>
      </c>
      <c r="AP27" s="25">
        <v>71.400000000000006</v>
      </c>
      <c r="AQ27" s="25">
        <v>7</v>
      </c>
      <c r="AR27" s="25">
        <v>28.56</v>
      </c>
      <c r="AS27" s="25">
        <f t="shared" si="4"/>
        <v>45868</v>
      </c>
      <c r="AT27" s="25">
        <f t="shared" si="5"/>
        <v>11610.99</v>
      </c>
      <c r="AU27" s="25">
        <v>5253</v>
      </c>
      <c r="AV27" s="25">
        <v>1393.32</v>
      </c>
      <c r="AW27" s="25">
        <v>3152</v>
      </c>
      <c r="AX27" s="25">
        <v>835.99</v>
      </c>
      <c r="AY27" s="25">
        <v>226</v>
      </c>
      <c r="AZ27" s="25">
        <v>201.88</v>
      </c>
      <c r="BA27" s="25">
        <v>389</v>
      </c>
      <c r="BB27" s="25">
        <v>89.45</v>
      </c>
      <c r="BC27" s="25">
        <v>1513</v>
      </c>
      <c r="BD27" s="25">
        <v>2588.73</v>
      </c>
      <c r="BE27" s="25">
        <v>32853</v>
      </c>
      <c r="BF27" s="25">
        <v>1719.86</v>
      </c>
      <c r="BG27" s="25">
        <v>1649651</v>
      </c>
      <c r="BH27" s="25">
        <v>122670.5</v>
      </c>
      <c r="BI27" s="25">
        <f t="shared" si="6"/>
        <v>1684632</v>
      </c>
      <c r="BJ27" s="25">
        <f t="shared" si="7"/>
        <v>127270.42</v>
      </c>
      <c r="BK27" s="25">
        <f t="shared" si="8"/>
        <v>1730500</v>
      </c>
      <c r="BL27" s="25">
        <f t="shared" si="9"/>
        <v>138881.41</v>
      </c>
    </row>
    <row r="28" spans="1:64" x14ac:dyDescent="0.25">
      <c r="A28" s="25">
        <v>21</v>
      </c>
      <c r="B28" s="23" t="s">
        <v>62</v>
      </c>
      <c r="C28" s="25">
        <v>78</v>
      </c>
      <c r="D28" s="25">
        <v>8.67</v>
      </c>
      <c r="E28" s="25">
        <v>1339</v>
      </c>
      <c r="F28" s="25">
        <v>155.53</v>
      </c>
      <c r="G28" s="25">
        <v>460</v>
      </c>
      <c r="H28" s="25">
        <v>14.66</v>
      </c>
      <c r="I28" s="25">
        <v>99</v>
      </c>
      <c r="J28" s="25">
        <v>60.37</v>
      </c>
      <c r="K28" s="25">
        <v>802</v>
      </c>
      <c r="L28" s="25">
        <v>436.11</v>
      </c>
      <c r="M28" s="25">
        <v>16</v>
      </c>
      <c r="N28" s="25">
        <v>8.7200000000000006</v>
      </c>
      <c r="O28" s="25">
        <v>566</v>
      </c>
      <c r="P28" s="25">
        <v>121.94</v>
      </c>
      <c r="Q28" s="25">
        <f t="shared" si="0"/>
        <v>2318</v>
      </c>
      <c r="R28" s="25">
        <f t="shared" si="1"/>
        <v>660.68000000000006</v>
      </c>
      <c r="S28" s="25">
        <v>8801</v>
      </c>
      <c r="T28" s="25">
        <v>1401.3</v>
      </c>
      <c r="U28" s="25">
        <v>4332</v>
      </c>
      <c r="V28" s="25">
        <v>1630.72</v>
      </c>
      <c r="W28" s="25">
        <v>1245</v>
      </c>
      <c r="X28" s="25">
        <v>1125</v>
      </c>
      <c r="Y28" s="25">
        <v>229</v>
      </c>
      <c r="Z28" s="25">
        <v>371.51</v>
      </c>
      <c r="AA28" s="25">
        <v>37</v>
      </c>
      <c r="AB28" s="25">
        <v>10.37</v>
      </c>
      <c r="AC28" s="25">
        <f t="shared" si="2"/>
        <v>14607</v>
      </c>
      <c r="AD28" s="25">
        <f t="shared" si="3"/>
        <v>4528.5300000000007</v>
      </c>
      <c r="AE28" s="25">
        <v>47</v>
      </c>
      <c r="AF28" s="25">
        <v>188</v>
      </c>
      <c r="AG28" s="25">
        <v>113</v>
      </c>
      <c r="AH28" s="25">
        <v>9.44</v>
      </c>
      <c r="AI28" s="25">
        <v>1451</v>
      </c>
      <c r="AJ28" s="25">
        <v>210</v>
      </c>
      <c r="AK28" s="25">
        <v>362</v>
      </c>
      <c r="AL28" s="25">
        <v>70</v>
      </c>
      <c r="AM28" s="25">
        <v>2196</v>
      </c>
      <c r="AN28" s="25">
        <v>19.940000000000001</v>
      </c>
      <c r="AO28" s="25">
        <v>395</v>
      </c>
      <c r="AP28" s="25">
        <v>33.42</v>
      </c>
      <c r="AQ28" s="25">
        <v>3</v>
      </c>
      <c r="AR28" s="25">
        <v>13.37</v>
      </c>
      <c r="AS28" s="25">
        <f t="shared" si="4"/>
        <v>21489</v>
      </c>
      <c r="AT28" s="25">
        <f t="shared" si="5"/>
        <v>5720.01</v>
      </c>
      <c r="AU28" s="25">
        <v>2461</v>
      </c>
      <c r="AV28" s="25">
        <v>686.4</v>
      </c>
      <c r="AW28" s="25">
        <v>1477</v>
      </c>
      <c r="AX28" s="25">
        <v>411.84</v>
      </c>
      <c r="AY28" s="25">
        <v>106</v>
      </c>
      <c r="AZ28" s="25">
        <v>94.49</v>
      </c>
      <c r="BA28" s="25">
        <v>183</v>
      </c>
      <c r="BB28" s="25">
        <v>41.86</v>
      </c>
      <c r="BC28" s="25">
        <v>708</v>
      </c>
      <c r="BD28" s="25">
        <v>1211.75</v>
      </c>
      <c r="BE28" s="25">
        <v>15378</v>
      </c>
      <c r="BF28" s="25">
        <v>805.04</v>
      </c>
      <c r="BG28" s="25">
        <v>772176</v>
      </c>
      <c r="BH28" s="25">
        <v>57415.46</v>
      </c>
      <c r="BI28" s="25">
        <f t="shared" si="6"/>
        <v>788551</v>
      </c>
      <c r="BJ28" s="25">
        <f t="shared" si="7"/>
        <v>59568.6</v>
      </c>
      <c r="BK28" s="25">
        <f t="shared" si="8"/>
        <v>810040</v>
      </c>
      <c r="BL28" s="25">
        <f t="shared" si="9"/>
        <v>65288.61</v>
      </c>
    </row>
    <row r="29" spans="1:64" x14ac:dyDescent="0.25">
      <c r="A29" s="25">
        <v>22</v>
      </c>
      <c r="B29" s="23" t="s">
        <v>63</v>
      </c>
      <c r="C29" s="25">
        <v>36</v>
      </c>
      <c r="D29" s="25">
        <v>3.95</v>
      </c>
      <c r="E29" s="25">
        <v>609</v>
      </c>
      <c r="F29" s="25">
        <v>70.7</v>
      </c>
      <c r="G29" s="25">
        <v>209</v>
      </c>
      <c r="H29" s="25">
        <v>6.67</v>
      </c>
      <c r="I29" s="25">
        <v>45</v>
      </c>
      <c r="J29" s="25">
        <v>27.44</v>
      </c>
      <c r="K29" s="25">
        <v>364</v>
      </c>
      <c r="L29" s="25">
        <v>198.22</v>
      </c>
      <c r="M29" s="25">
        <v>7</v>
      </c>
      <c r="N29" s="25">
        <v>3.96</v>
      </c>
      <c r="O29" s="25">
        <v>257</v>
      </c>
      <c r="P29" s="25">
        <v>55.43</v>
      </c>
      <c r="Q29" s="25">
        <f t="shared" si="0"/>
        <v>1054</v>
      </c>
      <c r="R29" s="25">
        <f t="shared" si="1"/>
        <v>300.31</v>
      </c>
      <c r="S29" s="25">
        <v>4001</v>
      </c>
      <c r="T29" s="25">
        <v>636.96</v>
      </c>
      <c r="U29" s="25">
        <v>1969</v>
      </c>
      <c r="V29" s="25">
        <v>741.24</v>
      </c>
      <c r="W29" s="25">
        <v>566</v>
      </c>
      <c r="X29" s="25">
        <v>493</v>
      </c>
      <c r="Y29" s="25">
        <v>104</v>
      </c>
      <c r="Z29" s="25">
        <v>168.87</v>
      </c>
      <c r="AA29" s="25">
        <v>17</v>
      </c>
      <c r="AB29" s="25">
        <v>4.71</v>
      </c>
      <c r="AC29" s="25">
        <f t="shared" si="2"/>
        <v>6640</v>
      </c>
      <c r="AD29" s="25">
        <f t="shared" si="3"/>
        <v>2040.0700000000002</v>
      </c>
      <c r="AE29" s="25">
        <v>22</v>
      </c>
      <c r="AF29" s="25">
        <v>85.54</v>
      </c>
      <c r="AG29" s="25">
        <v>52</v>
      </c>
      <c r="AH29" s="25">
        <v>4.29</v>
      </c>
      <c r="AI29" s="25">
        <v>659</v>
      </c>
      <c r="AJ29" s="25">
        <v>133.26</v>
      </c>
      <c r="AK29" s="25">
        <v>165</v>
      </c>
      <c r="AL29" s="25">
        <v>21.34</v>
      </c>
      <c r="AM29" s="25">
        <v>998</v>
      </c>
      <c r="AN29" s="25">
        <v>9.06</v>
      </c>
      <c r="AO29" s="25">
        <v>179</v>
      </c>
      <c r="AP29" s="25">
        <v>15.2</v>
      </c>
      <c r="AQ29" s="25">
        <v>1</v>
      </c>
      <c r="AR29" s="25">
        <v>6.08</v>
      </c>
      <c r="AS29" s="25">
        <f t="shared" si="4"/>
        <v>9769</v>
      </c>
      <c r="AT29" s="25">
        <f t="shared" si="5"/>
        <v>2609.0700000000002</v>
      </c>
      <c r="AU29" s="25">
        <v>1119</v>
      </c>
      <c r="AV29" s="25">
        <v>313.08999999999997</v>
      </c>
      <c r="AW29" s="25">
        <v>671</v>
      </c>
      <c r="AX29" s="25">
        <v>187.85</v>
      </c>
      <c r="AY29" s="25">
        <v>48</v>
      </c>
      <c r="AZ29" s="25">
        <v>42.95</v>
      </c>
      <c r="BA29" s="25">
        <v>83</v>
      </c>
      <c r="BB29" s="25">
        <v>19.04</v>
      </c>
      <c r="BC29" s="25">
        <v>323</v>
      </c>
      <c r="BD29" s="25">
        <v>550.79999999999995</v>
      </c>
      <c r="BE29" s="25">
        <v>6990</v>
      </c>
      <c r="BF29" s="25">
        <v>365.92</v>
      </c>
      <c r="BG29" s="25">
        <v>350990</v>
      </c>
      <c r="BH29" s="25">
        <v>26097.94</v>
      </c>
      <c r="BI29" s="25">
        <f t="shared" si="6"/>
        <v>358434</v>
      </c>
      <c r="BJ29" s="25">
        <f t="shared" si="7"/>
        <v>27076.649999999998</v>
      </c>
      <c r="BK29" s="25">
        <f t="shared" si="8"/>
        <v>368203</v>
      </c>
      <c r="BL29" s="25">
        <f t="shared" si="9"/>
        <v>29685.719999999998</v>
      </c>
    </row>
    <row r="30" spans="1:64" x14ac:dyDescent="0.25">
      <c r="A30" s="25">
        <v>23</v>
      </c>
      <c r="B30" s="23" t="s">
        <v>64</v>
      </c>
      <c r="C30" s="25">
        <v>132</v>
      </c>
      <c r="D30" s="25">
        <v>14.54</v>
      </c>
      <c r="E30" s="25">
        <v>2252</v>
      </c>
      <c r="F30" s="25">
        <v>261.58</v>
      </c>
      <c r="G30" s="25">
        <v>773</v>
      </c>
      <c r="H30" s="25">
        <v>24.66</v>
      </c>
      <c r="I30" s="25">
        <v>167</v>
      </c>
      <c r="J30" s="25">
        <v>101.53</v>
      </c>
      <c r="K30" s="25">
        <v>1348</v>
      </c>
      <c r="L30" s="25">
        <v>733.4</v>
      </c>
      <c r="M30" s="25">
        <v>27</v>
      </c>
      <c r="N30" s="25">
        <v>14.67</v>
      </c>
      <c r="O30" s="25">
        <v>952</v>
      </c>
      <c r="P30" s="25">
        <v>205.08</v>
      </c>
      <c r="Q30" s="25">
        <f t="shared" si="0"/>
        <v>3899</v>
      </c>
      <c r="R30" s="25">
        <f t="shared" si="1"/>
        <v>1111.05</v>
      </c>
      <c r="S30" s="25">
        <v>14802</v>
      </c>
      <c r="T30" s="25">
        <v>2356.7399999999998</v>
      </c>
      <c r="U30" s="25">
        <v>7286</v>
      </c>
      <c r="V30" s="25">
        <v>2742.56</v>
      </c>
      <c r="W30" s="25">
        <v>2094</v>
      </c>
      <c r="X30" s="25">
        <v>1925</v>
      </c>
      <c r="Y30" s="25">
        <v>386</v>
      </c>
      <c r="Z30" s="25">
        <v>624.82000000000005</v>
      </c>
      <c r="AA30" s="25">
        <v>62</v>
      </c>
      <c r="AB30" s="25">
        <v>17.440000000000001</v>
      </c>
      <c r="AC30" s="25">
        <f t="shared" si="2"/>
        <v>24568</v>
      </c>
      <c r="AD30" s="25">
        <f t="shared" si="3"/>
        <v>7649.119999999999</v>
      </c>
      <c r="AE30" s="25">
        <v>79</v>
      </c>
      <c r="AF30" s="25">
        <v>316</v>
      </c>
      <c r="AG30" s="25">
        <v>150</v>
      </c>
      <c r="AH30" s="25">
        <v>15.88</v>
      </c>
      <c r="AI30" s="25">
        <v>2439</v>
      </c>
      <c r="AJ30" s="25">
        <v>401.47</v>
      </c>
      <c r="AK30" s="25">
        <v>608</v>
      </c>
      <c r="AL30" s="25">
        <v>78.89</v>
      </c>
      <c r="AM30" s="25">
        <v>3694</v>
      </c>
      <c r="AN30" s="25">
        <v>33.53</v>
      </c>
      <c r="AO30" s="25">
        <v>665</v>
      </c>
      <c r="AP30" s="25">
        <v>56.21</v>
      </c>
      <c r="AQ30" s="25">
        <v>6</v>
      </c>
      <c r="AR30" s="25">
        <v>22.48</v>
      </c>
      <c r="AS30" s="25">
        <f t="shared" si="4"/>
        <v>36102</v>
      </c>
      <c r="AT30" s="25">
        <f t="shared" si="5"/>
        <v>9662.149999999996</v>
      </c>
      <c r="AU30" s="25">
        <v>4134</v>
      </c>
      <c r="AV30" s="25">
        <v>1159.46</v>
      </c>
      <c r="AW30" s="25">
        <v>2480</v>
      </c>
      <c r="AX30" s="25">
        <v>695.68</v>
      </c>
      <c r="AY30" s="25">
        <v>179</v>
      </c>
      <c r="AZ30" s="25">
        <v>158.93</v>
      </c>
      <c r="BA30" s="25">
        <v>306</v>
      </c>
      <c r="BB30" s="25">
        <v>70.41</v>
      </c>
      <c r="BC30" s="25">
        <v>1192</v>
      </c>
      <c r="BD30" s="25">
        <v>2037.94</v>
      </c>
      <c r="BE30" s="25">
        <v>25863</v>
      </c>
      <c r="BF30" s="25">
        <v>1353.94</v>
      </c>
      <c r="BG30" s="25">
        <v>1298661</v>
      </c>
      <c r="BH30" s="25">
        <v>96562.35</v>
      </c>
      <c r="BI30" s="25">
        <f t="shared" si="6"/>
        <v>1326201</v>
      </c>
      <c r="BJ30" s="25">
        <f t="shared" si="7"/>
        <v>100183.57</v>
      </c>
      <c r="BK30" s="25">
        <f t="shared" si="8"/>
        <v>1362303</v>
      </c>
      <c r="BL30" s="25">
        <f t="shared" si="9"/>
        <v>109845.72</v>
      </c>
    </row>
    <row r="31" spans="1:64" x14ac:dyDescent="0.25">
      <c r="A31" s="25">
        <v>24</v>
      </c>
      <c r="B31" s="23" t="s">
        <v>65</v>
      </c>
      <c r="C31" s="25">
        <v>14</v>
      </c>
      <c r="D31" s="25">
        <v>1.59</v>
      </c>
      <c r="E31" s="25">
        <v>244</v>
      </c>
      <c r="F31" s="25">
        <v>28.28</v>
      </c>
      <c r="G31" s="25">
        <v>84</v>
      </c>
      <c r="H31" s="25">
        <v>2.67</v>
      </c>
      <c r="I31" s="25">
        <v>18</v>
      </c>
      <c r="J31" s="25">
        <v>10.98</v>
      </c>
      <c r="K31" s="25">
        <v>146</v>
      </c>
      <c r="L31" s="25">
        <v>79.27</v>
      </c>
      <c r="M31" s="25">
        <v>3</v>
      </c>
      <c r="N31" s="25">
        <v>1.59</v>
      </c>
      <c r="O31" s="25">
        <v>103</v>
      </c>
      <c r="P31" s="25">
        <v>22.17</v>
      </c>
      <c r="Q31" s="25">
        <f t="shared" si="0"/>
        <v>422</v>
      </c>
      <c r="R31" s="25">
        <f t="shared" si="1"/>
        <v>120.12</v>
      </c>
      <c r="S31" s="25">
        <v>1600</v>
      </c>
      <c r="T31" s="25">
        <v>254.78</v>
      </c>
      <c r="U31" s="25">
        <v>788</v>
      </c>
      <c r="V31" s="25">
        <v>296.49</v>
      </c>
      <c r="W31" s="25">
        <v>226</v>
      </c>
      <c r="X31" s="25">
        <v>197.83</v>
      </c>
      <c r="Y31" s="25">
        <v>42</v>
      </c>
      <c r="Z31" s="25">
        <v>67.55</v>
      </c>
      <c r="AA31" s="25">
        <v>7</v>
      </c>
      <c r="AB31" s="25">
        <v>1.89</v>
      </c>
      <c r="AC31" s="25">
        <f t="shared" si="2"/>
        <v>2656</v>
      </c>
      <c r="AD31" s="25">
        <f t="shared" si="3"/>
        <v>816.65</v>
      </c>
      <c r="AE31" s="25">
        <v>9</v>
      </c>
      <c r="AF31" s="25">
        <v>34.5</v>
      </c>
      <c r="AG31" s="25">
        <v>21</v>
      </c>
      <c r="AH31" s="25">
        <v>1.72</v>
      </c>
      <c r="AI31" s="25">
        <v>264</v>
      </c>
      <c r="AJ31" s="25">
        <v>53.31</v>
      </c>
      <c r="AK31" s="25">
        <v>66</v>
      </c>
      <c r="AL31" s="25">
        <v>8.5299999999999994</v>
      </c>
      <c r="AM31" s="25">
        <v>400</v>
      </c>
      <c r="AN31" s="25">
        <v>3.62</v>
      </c>
      <c r="AO31" s="25">
        <v>72</v>
      </c>
      <c r="AP31" s="25">
        <v>6.08</v>
      </c>
      <c r="AQ31" s="25">
        <v>1</v>
      </c>
      <c r="AR31" s="25">
        <v>2.4300000000000002</v>
      </c>
      <c r="AS31" s="25">
        <f t="shared" si="4"/>
        <v>3910</v>
      </c>
      <c r="AT31" s="25">
        <f t="shared" si="5"/>
        <v>1044.5299999999997</v>
      </c>
      <c r="AU31" s="25">
        <v>448</v>
      </c>
      <c r="AV31" s="25">
        <v>125.34</v>
      </c>
      <c r="AW31" s="25">
        <v>269</v>
      </c>
      <c r="AX31" s="25">
        <v>75.2</v>
      </c>
      <c r="AY31" s="25">
        <v>19</v>
      </c>
      <c r="AZ31" s="25">
        <v>17.170000000000002</v>
      </c>
      <c r="BA31" s="25">
        <v>32</v>
      </c>
      <c r="BB31" s="25">
        <v>7.61</v>
      </c>
      <c r="BC31" s="25">
        <v>129</v>
      </c>
      <c r="BD31" s="25">
        <v>220.32</v>
      </c>
      <c r="BE31" s="25">
        <v>2796</v>
      </c>
      <c r="BF31" s="25">
        <v>146.37</v>
      </c>
      <c r="BG31" s="25">
        <v>140396</v>
      </c>
      <c r="BH31" s="25">
        <v>10439.17</v>
      </c>
      <c r="BI31" s="25">
        <f t="shared" si="6"/>
        <v>143372</v>
      </c>
      <c r="BJ31" s="25">
        <f t="shared" si="7"/>
        <v>10830.64</v>
      </c>
      <c r="BK31" s="25">
        <f t="shared" si="8"/>
        <v>147282</v>
      </c>
      <c r="BL31" s="25">
        <f t="shared" si="9"/>
        <v>11875.169999999998</v>
      </c>
    </row>
    <row r="32" spans="1:64" x14ac:dyDescent="0.25">
      <c r="A32" s="25">
        <v>25</v>
      </c>
      <c r="B32" s="23" t="s">
        <v>66</v>
      </c>
      <c r="C32" s="25">
        <v>14</v>
      </c>
      <c r="D32" s="25">
        <v>1.59</v>
      </c>
      <c r="E32" s="25">
        <v>244</v>
      </c>
      <c r="F32" s="25">
        <v>28.28</v>
      </c>
      <c r="G32" s="25">
        <v>84</v>
      </c>
      <c r="H32" s="25">
        <v>2.67</v>
      </c>
      <c r="I32" s="25">
        <v>18</v>
      </c>
      <c r="J32" s="25">
        <v>10.98</v>
      </c>
      <c r="K32" s="25">
        <v>146</v>
      </c>
      <c r="L32" s="25">
        <v>79.27</v>
      </c>
      <c r="M32" s="25">
        <v>3</v>
      </c>
      <c r="N32" s="25">
        <v>1.59</v>
      </c>
      <c r="O32" s="25">
        <v>103</v>
      </c>
      <c r="P32" s="25">
        <v>22.17</v>
      </c>
      <c r="Q32" s="25">
        <f t="shared" si="0"/>
        <v>422</v>
      </c>
      <c r="R32" s="25">
        <f t="shared" si="1"/>
        <v>120.12</v>
      </c>
      <c r="S32" s="25">
        <v>1600</v>
      </c>
      <c r="T32" s="25">
        <v>254.78</v>
      </c>
      <c r="U32" s="25">
        <v>788</v>
      </c>
      <c r="V32" s="25">
        <v>296.49</v>
      </c>
      <c r="W32" s="25">
        <v>226</v>
      </c>
      <c r="X32" s="25">
        <v>197.83</v>
      </c>
      <c r="Y32" s="25">
        <v>42</v>
      </c>
      <c r="Z32" s="25">
        <v>67.55</v>
      </c>
      <c r="AA32" s="25">
        <v>7</v>
      </c>
      <c r="AB32" s="25">
        <v>1.89</v>
      </c>
      <c r="AC32" s="25">
        <f t="shared" si="2"/>
        <v>2656</v>
      </c>
      <c r="AD32" s="25">
        <f t="shared" si="3"/>
        <v>816.65</v>
      </c>
      <c r="AE32" s="25">
        <v>9</v>
      </c>
      <c r="AF32" s="25">
        <v>34.5</v>
      </c>
      <c r="AG32" s="25">
        <v>21</v>
      </c>
      <c r="AH32" s="25">
        <v>1.72</v>
      </c>
      <c r="AI32" s="25">
        <v>264</v>
      </c>
      <c r="AJ32" s="25">
        <v>53.31</v>
      </c>
      <c r="AK32" s="25">
        <v>66</v>
      </c>
      <c r="AL32" s="25">
        <v>8.5299999999999994</v>
      </c>
      <c r="AM32" s="25">
        <v>400</v>
      </c>
      <c r="AN32" s="25">
        <v>3.62</v>
      </c>
      <c r="AO32" s="25">
        <v>72</v>
      </c>
      <c r="AP32" s="25">
        <v>6.08</v>
      </c>
      <c r="AQ32" s="25">
        <v>1</v>
      </c>
      <c r="AR32" s="25">
        <v>2.4300000000000002</v>
      </c>
      <c r="AS32" s="25">
        <f t="shared" si="4"/>
        <v>3910</v>
      </c>
      <c r="AT32" s="25">
        <f t="shared" si="5"/>
        <v>1044.5299999999997</v>
      </c>
      <c r="AU32" s="25">
        <v>448</v>
      </c>
      <c r="AV32" s="25">
        <v>125.34</v>
      </c>
      <c r="AW32" s="25">
        <v>269</v>
      </c>
      <c r="AX32" s="25">
        <v>75.2</v>
      </c>
      <c r="AY32" s="25">
        <v>19</v>
      </c>
      <c r="AZ32" s="25">
        <v>17.170000000000002</v>
      </c>
      <c r="BA32" s="25">
        <v>32</v>
      </c>
      <c r="BB32" s="25">
        <v>7.61</v>
      </c>
      <c r="BC32" s="25">
        <v>129</v>
      </c>
      <c r="BD32" s="25">
        <v>220.32</v>
      </c>
      <c r="BE32" s="25">
        <v>2796</v>
      </c>
      <c r="BF32" s="25">
        <v>146.37</v>
      </c>
      <c r="BG32" s="25">
        <v>140396</v>
      </c>
      <c r="BH32" s="25">
        <v>10439.17</v>
      </c>
      <c r="BI32" s="25">
        <f t="shared" si="6"/>
        <v>143372</v>
      </c>
      <c r="BJ32" s="25">
        <f t="shared" si="7"/>
        <v>10830.64</v>
      </c>
      <c r="BK32" s="25">
        <f t="shared" si="8"/>
        <v>147282</v>
      </c>
      <c r="BL32" s="25">
        <f t="shared" si="9"/>
        <v>11875.169999999998</v>
      </c>
    </row>
    <row r="33" spans="1:64" x14ac:dyDescent="0.25">
      <c r="A33" s="25">
        <v>26</v>
      </c>
      <c r="B33" s="23" t="s">
        <v>67</v>
      </c>
      <c r="C33" s="25">
        <v>122</v>
      </c>
      <c r="D33" s="25">
        <v>13.36</v>
      </c>
      <c r="E33" s="25">
        <v>2070</v>
      </c>
      <c r="F33" s="25">
        <v>240.38</v>
      </c>
      <c r="G33" s="25">
        <v>711</v>
      </c>
      <c r="H33" s="25">
        <v>22.66</v>
      </c>
      <c r="I33" s="25">
        <v>153</v>
      </c>
      <c r="J33" s="25">
        <v>93.3</v>
      </c>
      <c r="K33" s="25">
        <v>1238</v>
      </c>
      <c r="L33" s="25">
        <v>673.95</v>
      </c>
      <c r="M33" s="25">
        <v>25</v>
      </c>
      <c r="N33" s="25">
        <v>13.48</v>
      </c>
      <c r="O33" s="25">
        <v>875</v>
      </c>
      <c r="P33" s="25">
        <v>188.45</v>
      </c>
      <c r="Q33" s="25">
        <f t="shared" si="0"/>
        <v>3583</v>
      </c>
      <c r="R33" s="25">
        <f t="shared" si="1"/>
        <v>1020.99</v>
      </c>
      <c r="S33" s="25">
        <v>13602</v>
      </c>
      <c r="T33" s="25">
        <v>2165.65</v>
      </c>
      <c r="U33" s="25">
        <v>6695</v>
      </c>
      <c r="V33" s="25">
        <v>2520.1999999999998</v>
      </c>
      <c r="W33" s="25">
        <v>1924</v>
      </c>
      <c r="X33" s="25">
        <v>1725</v>
      </c>
      <c r="Y33" s="25">
        <v>355</v>
      </c>
      <c r="Z33" s="25">
        <v>574.16</v>
      </c>
      <c r="AA33" s="25">
        <v>57</v>
      </c>
      <c r="AB33" s="25">
        <v>16.02</v>
      </c>
      <c r="AC33" s="25">
        <f t="shared" si="2"/>
        <v>22576</v>
      </c>
      <c r="AD33" s="25">
        <f t="shared" si="3"/>
        <v>6985.01</v>
      </c>
      <c r="AE33" s="25">
        <v>73</v>
      </c>
      <c r="AF33" s="25">
        <v>289.98</v>
      </c>
      <c r="AG33" s="25">
        <v>150</v>
      </c>
      <c r="AH33" s="25">
        <v>14.59</v>
      </c>
      <c r="AI33" s="25">
        <v>2242</v>
      </c>
      <c r="AJ33" s="25">
        <v>400</v>
      </c>
      <c r="AK33" s="25">
        <v>559</v>
      </c>
      <c r="AL33" s="25">
        <v>72.489999999999995</v>
      </c>
      <c r="AM33" s="25">
        <v>3394</v>
      </c>
      <c r="AN33" s="25">
        <v>30.81</v>
      </c>
      <c r="AO33" s="25">
        <v>611</v>
      </c>
      <c r="AP33" s="25">
        <v>51.65</v>
      </c>
      <c r="AQ33" s="25">
        <v>5</v>
      </c>
      <c r="AR33" s="25">
        <v>20.66</v>
      </c>
      <c r="AS33" s="25">
        <f t="shared" si="4"/>
        <v>33188</v>
      </c>
      <c r="AT33" s="25">
        <f t="shared" si="5"/>
        <v>8865.5199999999986</v>
      </c>
      <c r="AU33" s="25">
        <v>3801</v>
      </c>
      <c r="AV33" s="25">
        <v>1063.8599999999999</v>
      </c>
      <c r="AW33" s="25">
        <v>2281</v>
      </c>
      <c r="AX33" s="25">
        <v>638.32000000000005</v>
      </c>
      <c r="AY33" s="25">
        <v>163</v>
      </c>
      <c r="AZ33" s="25">
        <v>146.05000000000001</v>
      </c>
      <c r="BA33" s="25">
        <v>282</v>
      </c>
      <c r="BB33" s="25">
        <v>64.7</v>
      </c>
      <c r="BC33" s="25">
        <v>1094</v>
      </c>
      <c r="BD33" s="25">
        <v>1872.7</v>
      </c>
      <c r="BE33" s="25">
        <v>23767</v>
      </c>
      <c r="BF33" s="25">
        <v>1244.1500000000001</v>
      </c>
      <c r="BG33" s="25">
        <v>1193365</v>
      </c>
      <c r="BH33" s="25">
        <v>88732.98</v>
      </c>
      <c r="BI33" s="25">
        <f t="shared" si="6"/>
        <v>1218671</v>
      </c>
      <c r="BJ33" s="25">
        <f t="shared" si="7"/>
        <v>92060.58</v>
      </c>
      <c r="BK33" s="25">
        <f t="shared" si="8"/>
        <v>1251859</v>
      </c>
      <c r="BL33" s="25">
        <f t="shared" si="9"/>
        <v>100926.1</v>
      </c>
    </row>
    <row r="34" spans="1:64" x14ac:dyDescent="0.25">
      <c r="A34" s="25">
        <v>27</v>
      </c>
      <c r="B34" s="23" t="s">
        <v>68</v>
      </c>
      <c r="C34" s="25">
        <v>57</v>
      </c>
      <c r="D34" s="25">
        <v>6.31</v>
      </c>
      <c r="E34" s="25">
        <v>974</v>
      </c>
      <c r="F34" s="25">
        <v>113.45</v>
      </c>
      <c r="G34" s="25">
        <v>335</v>
      </c>
      <c r="H34" s="25">
        <v>10.66</v>
      </c>
      <c r="I34" s="25">
        <v>72</v>
      </c>
      <c r="J34" s="25">
        <v>43.91</v>
      </c>
      <c r="K34" s="25">
        <v>583</v>
      </c>
      <c r="L34" s="25">
        <v>317.14999999999998</v>
      </c>
      <c r="M34" s="25">
        <v>12</v>
      </c>
      <c r="N34" s="25">
        <v>6.34</v>
      </c>
      <c r="O34" s="25">
        <v>412</v>
      </c>
      <c r="P34" s="25">
        <v>88.68</v>
      </c>
      <c r="Q34" s="25">
        <f t="shared" si="0"/>
        <v>1686</v>
      </c>
      <c r="R34" s="25">
        <f t="shared" si="1"/>
        <v>480.82</v>
      </c>
      <c r="S34" s="25">
        <v>6401</v>
      </c>
      <c r="T34" s="25">
        <v>1019.13</v>
      </c>
      <c r="U34" s="25">
        <v>3151</v>
      </c>
      <c r="V34" s="25">
        <v>1185.98</v>
      </c>
      <c r="W34" s="25">
        <v>905</v>
      </c>
      <c r="X34" s="25">
        <v>791.39</v>
      </c>
      <c r="Y34" s="25">
        <v>167</v>
      </c>
      <c r="Z34" s="25">
        <v>270.19</v>
      </c>
      <c r="AA34" s="25">
        <v>27</v>
      </c>
      <c r="AB34" s="25">
        <v>7.54</v>
      </c>
      <c r="AC34" s="25">
        <f t="shared" si="2"/>
        <v>10624</v>
      </c>
      <c r="AD34" s="25">
        <f t="shared" si="3"/>
        <v>3266.69</v>
      </c>
      <c r="AE34" s="25">
        <v>34</v>
      </c>
      <c r="AF34" s="25">
        <v>136.46</v>
      </c>
      <c r="AG34" s="25">
        <v>82</v>
      </c>
      <c r="AH34" s="25">
        <v>6.87</v>
      </c>
      <c r="AI34" s="25">
        <v>1055</v>
      </c>
      <c r="AJ34" s="25">
        <v>213.22</v>
      </c>
      <c r="AK34" s="25">
        <v>263</v>
      </c>
      <c r="AL34" s="25">
        <v>34.119999999999997</v>
      </c>
      <c r="AM34" s="25">
        <v>1597</v>
      </c>
      <c r="AN34" s="25">
        <v>14.5</v>
      </c>
      <c r="AO34" s="25">
        <v>287</v>
      </c>
      <c r="AP34" s="25">
        <v>24.31</v>
      </c>
      <c r="AQ34" s="25">
        <v>2</v>
      </c>
      <c r="AR34" s="25">
        <v>9.7200000000000006</v>
      </c>
      <c r="AS34" s="25">
        <f t="shared" si="4"/>
        <v>15628</v>
      </c>
      <c r="AT34" s="25">
        <f t="shared" si="5"/>
        <v>4176.9900000000007</v>
      </c>
      <c r="AU34" s="25">
        <v>1790</v>
      </c>
      <c r="AV34" s="25">
        <v>501.24</v>
      </c>
      <c r="AW34" s="25">
        <v>1074</v>
      </c>
      <c r="AX34" s="25">
        <v>300.74</v>
      </c>
      <c r="AY34" s="25">
        <v>78</v>
      </c>
      <c r="AZ34" s="25">
        <v>68.73</v>
      </c>
      <c r="BA34" s="25">
        <v>133</v>
      </c>
      <c r="BB34" s="25">
        <v>30.45</v>
      </c>
      <c r="BC34" s="25">
        <v>516</v>
      </c>
      <c r="BD34" s="25">
        <v>881.28</v>
      </c>
      <c r="BE34" s="25">
        <v>11185</v>
      </c>
      <c r="BF34" s="25">
        <v>585.49</v>
      </c>
      <c r="BG34" s="25">
        <v>561583</v>
      </c>
      <c r="BH34" s="25">
        <v>41756.69</v>
      </c>
      <c r="BI34" s="25">
        <f t="shared" si="6"/>
        <v>573495</v>
      </c>
      <c r="BJ34" s="25">
        <f t="shared" si="7"/>
        <v>43322.64</v>
      </c>
      <c r="BK34" s="25">
        <f t="shared" si="8"/>
        <v>589123</v>
      </c>
      <c r="BL34" s="25">
        <f t="shared" si="9"/>
        <v>47499.63</v>
      </c>
    </row>
    <row r="35" spans="1:64" x14ac:dyDescent="0.25">
      <c r="A35" s="25">
        <v>28</v>
      </c>
      <c r="B35" s="23" t="s">
        <v>69</v>
      </c>
      <c r="C35" s="25">
        <v>28</v>
      </c>
      <c r="D35" s="25">
        <v>3.09</v>
      </c>
      <c r="E35" s="25">
        <v>487</v>
      </c>
      <c r="F35" s="25">
        <v>56.55</v>
      </c>
      <c r="G35" s="25">
        <v>167</v>
      </c>
      <c r="H35" s="25">
        <v>5.33</v>
      </c>
      <c r="I35" s="25">
        <v>36</v>
      </c>
      <c r="J35" s="25">
        <v>21.95</v>
      </c>
      <c r="K35" s="25">
        <v>292</v>
      </c>
      <c r="L35" s="25">
        <v>158.57</v>
      </c>
      <c r="M35" s="25">
        <v>6</v>
      </c>
      <c r="N35" s="25">
        <v>3.17</v>
      </c>
      <c r="O35" s="25">
        <v>205</v>
      </c>
      <c r="P35" s="25">
        <v>44.34</v>
      </c>
      <c r="Q35" s="25">
        <f t="shared" si="0"/>
        <v>843</v>
      </c>
      <c r="R35" s="25">
        <f t="shared" si="1"/>
        <v>240.16</v>
      </c>
      <c r="S35" s="25">
        <v>3200</v>
      </c>
      <c r="T35" s="25">
        <v>509.57</v>
      </c>
      <c r="U35" s="25">
        <v>1575</v>
      </c>
      <c r="V35" s="25">
        <v>592.99</v>
      </c>
      <c r="W35" s="25">
        <v>453</v>
      </c>
      <c r="X35" s="25">
        <v>395.69</v>
      </c>
      <c r="Y35" s="25">
        <v>83</v>
      </c>
      <c r="Z35" s="25">
        <v>134.69999999999999</v>
      </c>
      <c r="AA35" s="25">
        <v>13</v>
      </c>
      <c r="AB35" s="25">
        <v>3.77</v>
      </c>
      <c r="AC35" s="25">
        <f t="shared" si="2"/>
        <v>5311</v>
      </c>
      <c r="AD35" s="25">
        <f t="shared" si="3"/>
        <v>1632.95</v>
      </c>
      <c r="AE35" s="25">
        <v>17</v>
      </c>
      <c r="AF35" s="25">
        <v>68.319999999999993</v>
      </c>
      <c r="AG35" s="25">
        <v>41</v>
      </c>
      <c r="AH35" s="25">
        <v>3.46</v>
      </c>
      <c r="AI35" s="25">
        <v>528</v>
      </c>
      <c r="AJ35" s="25">
        <v>106.65</v>
      </c>
      <c r="AK35" s="25">
        <v>132</v>
      </c>
      <c r="AL35" s="25">
        <v>17.12</v>
      </c>
      <c r="AM35" s="25">
        <v>799</v>
      </c>
      <c r="AN35" s="25">
        <v>7.25</v>
      </c>
      <c r="AO35" s="25">
        <v>144</v>
      </c>
      <c r="AP35" s="25">
        <v>12.12</v>
      </c>
      <c r="AQ35" s="25">
        <v>1</v>
      </c>
      <c r="AR35" s="25">
        <v>4.8499999999999996</v>
      </c>
      <c r="AS35" s="25">
        <f t="shared" si="4"/>
        <v>7815</v>
      </c>
      <c r="AT35" s="25">
        <f t="shared" si="5"/>
        <v>2088.0299999999997</v>
      </c>
      <c r="AU35" s="25">
        <v>895</v>
      </c>
      <c r="AV35" s="25">
        <v>250.56</v>
      </c>
      <c r="AW35" s="25">
        <v>537</v>
      </c>
      <c r="AX35" s="25">
        <v>150.34</v>
      </c>
      <c r="AY35" s="25">
        <v>39</v>
      </c>
      <c r="AZ35" s="25">
        <v>34.369999999999997</v>
      </c>
      <c r="BA35" s="25">
        <v>66</v>
      </c>
      <c r="BB35" s="25">
        <v>15.23</v>
      </c>
      <c r="BC35" s="25">
        <v>258</v>
      </c>
      <c r="BD35" s="25">
        <v>440.63</v>
      </c>
      <c r="BE35" s="25">
        <v>5593</v>
      </c>
      <c r="BF35" s="25">
        <v>292.74</v>
      </c>
      <c r="BG35" s="25">
        <v>280792</v>
      </c>
      <c r="BH35" s="25">
        <v>20879.150000000001</v>
      </c>
      <c r="BI35" s="25">
        <f t="shared" si="6"/>
        <v>286748</v>
      </c>
      <c r="BJ35" s="25">
        <f t="shared" si="7"/>
        <v>21662.120000000003</v>
      </c>
      <c r="BK35" s="25">
        <f t="shared" si="8"/>
        <v>294563</v>
      </c>
      <c r="BL35" s="25">
        <f t="shared" si="9"/>
        <v>23750.15</v>
      </c>
    </row>
    <row r="36" spans="1:64" x14ac:dyDescent="0.25">
      <c r="A36" s="25">
        <v>29</v>
      </c>
      <c r="B36" s="23" t="s">
        <v>70</v>
      </c>
      <c r="C36" s="25">
        <v>71</v>
      </c>
      <c r="D36" s="25">
        <v>7.86</v>
      </c>
      <c r="E36" s="25">
        <v>1218</v>
      </c>
      <c r="F36" s="25">
        <v>141.38999999999999</v>
      </c>
      <c r="G36" s="25">
        <v>418</v>
      </c>
      <c r="H36" s="25">
        <v>13.33</v>
      </c>
      <c r="I36" s="25">
        <v>90</v>
      </c>
      <c r="J36" s="25">
        <v>54.88</v>
      </c>
      <c r="K36" s="25">
        <v>728</v>
      </c>
      <c r="L36" s="25">
        <v>397.02</v>
      </c>
      <c r="M36" s="25">
        <v>15</v>
      </c>
      <c r="N36" s="25">
        <v>7.94</v>
      </c>
      <c r="O36" s="25">
        <v>514</v>
      </c>
      <c r="P36" s="25">
        <v>110.85</v>
      </c>
      <c r="Q36" s="25">
        <f t="shared" si="0"/>
        <v>2107</v>
      </c>
      <c r="R36" s="25">
        <f t="shared" si="1"/>
        <v>601.15</v>
      </c>
      <c r="S36" s="25">
        <v>8001</v>
      </c>
      <c r="T36" s="25">
        <v>1273.9100000000001</v>
      </c>
      <c r="U36" s="25">
        <v>3938</v>
      </c>
      <c r="V36" s="25">
        <v>1482.47</v>
      </c>
      <c r="W36" s="25">
        <v>1132</v>
      </c>
      <c r="X36" s="25">
        <v>989.22</v>
      </c>
      <c r="Y36" s="25">
        <v>209</v>
      </c>
      <c r="Z36" s="25">
        <v>337.74</v>
      </c>
      <c r="AA36" s="25">
        <v>33</v>
      </c>
      <c r="AB36" s="25">
        <v>9.43</v>
      </c>
      <c r="AC36" s="25">
        <f t="shared" si="2"/>
        <v>13280</v>
      </c>
      <c r="AD36" s="25">
        <f t="shared" si="3"/>
        <v>4083.34</v>
      </c>
      <c r="AE36" s="25">
        <v>43</v>
      </c>
      <c r="AF36" s="25">
        <v>170.58</v>
      </c>
      <c r="AG36" s="25">
        <v>103</v>
      </c>
      <c r="AH36" s="25">
        <v>8.58</v>
      </c>
      <c r="AI36" s="25">
        <v>1319</v>
      </c>
      <c r="AJ36" s="25">
        <v>238.35</v>
      </c>
      <c r="AK36" s="25">
        <v>329</v>
      </c>
      <c r="AL36" s="25">
        <v>42.64</v>
      </c>
      <c r="AM36" s="25">
        <v>1996</v>
      </c>
      <c r="AN36" s="25">
        <v>18.12</v>
      </c>
      <c r="AO36" s="25">
        <v>360</v>
      </c>
      <c r="AP36" s="25">
        <v>30.38</v>
      </c>
      <c r="AQ36" s="25">
        <v>3</v>
      </c>
      <c r="AR36" s="25">
        <v>12.15</v>
      </c>
      <c r="AS36" s="25">
        <f t="shared" si="4"/>
        <v>19537</v>
      </c>
      <c r="AT36" s="25">
        <f t="shared" si="5"/>
        <v>5193.1400000000003</v>
      </c>
      <c r="AU36" s="25">
        <v>2238</v>
      </c>
      <c r="AV36" s="25">
        <v>623.17999999999995</v>
      </c>
      <c r="AW36" s="25">
        <v>1343</v>
      </c>
      <c r="AX36" s="25">
        <v>373.91</v>
      </c>
      <c r="AY36" s="25">
        <v>96</v>
      </c>
      <c r="AZ36" s="25">
        <v>85.91</v>
      </c>
      <c r="BA36" s="25">
        <v>165</v>
      </c>
      <c r="BB36" s="25">
        <v>38.06</v>
      </c>
      <c r="BC36" s="25">
        <v>644</v>
      </c>
      <c r="BD36" s="25">
        <v>1101.5999999999999</v>
      </c>
      <c r="BE36" s="25">
        <v>13981</v>
      </c>
      <c r="BF36" s="25">
        <v>731.87</v>
      </c>
      <c r="BG36" s="25">
        <v>701978</v>
      </c>
      <c r="BH36" s="25">
        <v>52195.87</v>
      </c>
      <c r="BI36" s="25">
        <f t="shared" si="6"/>
        <v>716864</v>
      </c>
      <c r="BJ36" s="25">
        <f t="shared" si="7"/>
        <v>54153.310000000005</v>
      </c>
      <c r="BK36" s="25">
        <f t="shared" si="8"/>
        <v>736401</v>
      </c>
      <c r="BL36" s="25">
        <f t="shared" si="9"/>
        <v>59346.450000000004</v>
      </c>
    </row>
    <row r="37" spans="1:64" x14ac:dyDescent="0.25">
      <c r="A37" s="25">
        <v>30</v>
      </c>
      <c r="B37" s="23" t="s">
        <v>71</v>
      </c>
      <c r="C37" s="25">
        <v>25</v>
      </c>
      <c r="D37" s="25">
        <v>2.77</v>
      </c>
      <c r="E37" s="25">
        <v>426</v>
      </c>
      <c r="F37" s="25">
        <v>49.49</v>
      </c>
      <c r="G37" s="25">
        <v>147</v>
      </c>
      <c r="H37" s="25">
        <v>4.67</v>
      </c>
      <c r="I37" s="25">
        <v>32</v>
      </c>
      <c r="J37" s="25">
        <v>19.21</v>
      </c>
      <c r="K37" s="25">
        <v>254</v>
      </c>
      <c r="L37" s="25">
        <v>138.74</v>
      </c>
      <c r="M37" s="25">
        <v>5</v>
      </c>
      <c r="N37" s="25">
        <v>2.77</v>
      </c>
      <c r="O37" s="25">
        <v>180</v>
      </c>
      <c r="P37" s="25">
        <v>38.799999999999997</v>
      </c>
      <c r="Q37" s="25">
        <f t="shared" si="0"/>
        <v>737</v>
      </c>
      <c r="R37" s="25">
        <f t="shared" si="1"/>
        <v>210.21</v>
      </c>
      <c r="S37" s="25">
        <v>2800</v>
      </c>
      <c r="T37" s="25">
        <v>445.87</v>
      </c>
      <c r="U37" s="25">
        <v>1378</v>
      </c>
      <c r="V37" s="25">
        <v>518.86</v>
      </c>
      <c r="W37" s="25">
        <v>396</v>
      </c>
      <c r="X37" s="25">
        <v>346.23</v>
      </c>
      <c r="Y37" s="25">
        <v>73</v>
      </c>
      <c r="Z37" s="25">
        <v>118.21</v>
      </c>
      <c r="AA37" s="25">
        <v>12</v>
      </c>
      <c r="AB37" s="25">
        <v>3.3</v>
      </c>
      <c r="AC37" s="25">
        <f t="shared" si="2"/>
        <v>4647</v>
      </c>
      <c r="AD37" s="25">
        <f t="shared" si="3"/>
        <v>1429.17</v>
      </c>
      <c r="AE37" s="25">
        <v>15</v>
      </c>
      <c r="AF37" s="25">
        <v>59.77</v>
      </c>
      <c r="AG37" s="25">
        <v>36</v>
      </c>
      <c r="AH37" s="25">
        <v>3.01</v>
      </c>
      <c r="AI37" s="25">
        <v>462</v>
      </c>
      <c r="AJ37" s="25">
        <v>93.29</v>
      </c>
      <c r="AK37" s="25">
        <v>116</v>
      </c>
      <c r="AL37" s="25">
        <v>14.92</v>
      </c>
      <c r="AM37" s="25">
        <v>698</v>
      </c>
      <c r="AN37" s="25">
        <v>6.34</v>
      </c>
      <c r="AO37" s="25">
        <v>126</v>
      </c>
      <c r="AP37" s="25">
        <v>10.64</v>
      </c>
      <c r="AQ37" s="25">
        <v>1</v>
      </c>
      <c r="AR37" s="25">
        <v>4.26</v>
      </c>
      <c r="AS37" s="25">
        <f t="shared" si="4"/>
        <v>6837</v>
      </c>
      <c r="AT37" s="25">
        <f t="shared" si="5"/>
        <v>1827.3500000000001</v>
      </c>
      <c r="AU37" s="25">
        <v>783</v>
      </c>
      <c r="AV37" s="25">
        <v>219.28</v>
      </c>
      <c r="AW37" s="25">
        <v>470</v>
      </c>
      <c r="AX37" s="25">
        <v>131.57</v>
      </c>
      <c r="AY37" s="25">
        <v>33</v>
      </c>
      <c r="AZ37" s="25">
        <v>30.07</v>
      </c>
      <c r="BA37" s="25">
        <v>58</v>
      </c>
      <c r="BB37" s="25">
        <v>13.33</v>
      </c>
      <c r="BC37" s="25">
        <v>225</v>
      </c>
      <c r="BD37" s="25">
        <v>385.56</v>
      </c>
      <c r="BE37" s="25">
        <v>4893</v>
      </c>
      <c r="BF37" s="25">
        <v>256.14999999999998</v>
      </c>
      <c r="BG37" s="25">
        <v>245693</v>
      </c>
      <c r="BH37" s="25">
        <v>18268.55</v>
      </c>
      <c r="BI37" s="25">
        <f t="shared" si="6"/>
        <v>250902</v>
      </c>
      <c r="BJ37" s="25">
        <f t="shared" si="7"/>
        <v>18953.66</v>
      </c>
      <c r="BK37" s="25">
        <f t="shared" si="8"/>
        <v>257739</v>
      </c>
      <c r="BL37" s="25">
        <f t="shared" si="9"/>
        <v>20781.009999999998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f t="shared" si="0"/>
        <v>0</v>
      </c>
      <c r="R38" s="25">
        <f t="shared" si="1"/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f t="shared" si="2"/>
        <v>0</v>
      </c>
      <c r="AD38" s="25">
        <f t="shared" si="3"/>
        <v>0</v>
      </c>
      <c r="AE38" s="25">
        <v>0</v>
      </c>
      <c r="AF38" s="25">
        <v>0</v>
      </c>
      <c r="AG38" s="25">
        <v>0</v>
      </c>
      <c r="AH38" s="25">
        <v>0</v>
      </c>
      <c r="AI38" s="25">
        <v>0</v>
      </c>
      <c r="AJ38" s="25">
        <v>0</v>
      </c>
      <c r="AK38" s="25">
        <v>0</v>
      </c>
      <c r="AL38" s="25">
        <v>0</v>
      </c>
      <c r="AM38" s="25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5">
        <f t="shared" si="4"/>
        <v>0</v>
      </c>
      <c r="AT38" s="25">
        <f t="shared" si="5"/>
        <v>0</v>
      </c>
      <c r="AU38" s="25">
        <v>0</v>
      </c>
      <c r="AV38" s="25">
        <v>0</v>
      </c>
      <c r="AW38" s="25">
        <v>0</v>
      </c>
      <c r="AX38" s="25">
        <v>0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>
        <v>0</v>
      </c>
      <c r="BF38" s="25">
        <v>0</v>
      </c>
      <c r="BG38" s="25">
        <v>0</v>
      </c>
      <c r="BH38" s="25">
        <v>0</v>
      </c>
      <c r="BI38" s="25">
        <f t="shared" si="6"/>
        <v>0</v>
      </c>
      <c r="BJ38" s="25">
        <f t="shared" si="7"/>
        <v>0</v>
      </c>
      <c r="BK38" s="25">
        <f t="shared" si="8"/>
        <v>0</v>
      </c>
      <c r="BL38" s="25">
        <f t="shared" si="9"/>
        <v>0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f t="shared" si="0"/>
        <v>0</v>
      </c>
      <c r="R39" s="25">
        <f t="shared" si="1"/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0</v>
      </c>
      <c r="AD39" s="25">
        <f t="shared" si="3"/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0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5">
        <f t="shared" si="4"/>
        <v>0</v>
      </c>
      <c r="AT39" s="25">
        <f t="shared" si="5"/>
        <v>0</v>
      </c>
      <c r="AU39" s="25">
        <v>0</v>
      </c>
      <c r="AV39" s="25">
        <v>0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f t="shared" si="6"/>
        <v>0</v>
      </c>
      <c r="BJ39" s="25">
        <f t="shared" si="7"/>
        <v>0</v>
      </c>
      <c r="BK39" s="25">
        <f t="shared" si="8"/>
        <v>0</v>
      </c>
      <c r="BL39" s="25">
        <f t="shared" si="9"/>
        <v>0</v>
      </c>
    </row>
    <row r="40" spans="1:64" x14ac:dyDescent="0.25">
      <c r="A40" s="25">
        <v>33</v>
      </c>
      <c r="B40" s="23" t="s">
        <v>74</v>
      </c>
      <c r="C40" s="25">
        <v>32</v>
      </c>
      <c r="D40" s="25">
        <v>3.54</v>
      </c>
      <c r="E40" s="25">
        <v>548</v>
      </c>
      <c r="F40" s="25">
        <v>63.63</v>
      </c>
      <c r="G40" s="25">
        <v>188</v>
      </c>
      <c r="H40" s="25">
        <v>6</v>
      </c>
      <c r="I40" s="25">
        <v>41</v>
      </c>
      <c r="J40" s="25">
        <v>24.7</v>
      </c>
      <c r="K40" s="25">
        <v>328</v>
      </c>
      <c r="L40" s="25">
        <v>178.41</v>
      </c>
      <c r="M40" s="25">
        <v>7</v>
      </c>
      <c r="N40" s="25">
        <v>3.57</v>
      </c>
      <c r="O40" s="25">
        <v>231</v>
      </c>
      <c r="P40" s="25">
        <v>49.88</v>
      </c>
      <c r="Q40" s="25">
        <f t="shared" si="0"/>
        <v>949</v>
      </c>
      <c r="R40" s="25">
        <f t="shared" si="1"/>
        <v>270.27999999999997</v>
      </c>
      <c r="S40" s="25">
        <v>3600</v>
      </c>
      <c r="T40" s="25">
        <v>573.27</v>
      </c>
      <c r="U40" s="25">
        <v>1772</v>
      </c>
      <c r="V40" s="25">
        <v>667.11</v>
      </c>
      <c r="W40" s="25">
        <v>509</v>
      </c>
      <c r="X40" s="25">
        <v>445.92</v>
      </c>
      <c r="Y40" s="25">
        <v>94</v>
      </c>
      <c r="Z40" s="25">
        <v>151.99</v>
      </c>
      <c r="AA40" s="25">
        <v>15</v>
      </c>
      <c r="AB40" s="25">
        <v>4.24</v>
      </c>
      <c r="AC40" s="25">
        <f t="shared" si="2"/>
        <v>5975</v>
      </c>
      <c r="AD40" s="25">
        <f t="shared" si="3"/>
        <v>1838.2900000000002</v>
      </c>
      <c r="AE40" s="25">
        <v>19</v>
      </c>
      <c r="AF40" s="25">
        <v>77</v>
      </c>
      <c r="AG40" s="25">
        <v>46</v>
      </c>
      <c r="AH40" s="25">
        <v>3.86</v>
      </c>
      <c r="AI40" s="25">
        <v>594</v>
      </c>
      <c r="AJ40" s="25">
        <v>119.94</v>
      </c>
      <c r="AK40" s="25">
        <v>149</v>
      </c>
      <c r="AL40" s="25">
        <v>19.190000000000001</v>
      </c>
      <c r="AM40" s="25">
        <v>898</v>
      </c>
      <c r="AN40" s="25">
        <v>8.16</v>
      </c>
      <c r="AO40" s="25">
        <v>162</v>
      </c>
      <c r="AP40" s="25">
        <v>13.67</v>
      </c>
      <c r="AQ40" s="25">
        <v>1</v>
      </c>
      <c r="AR40" s="25">
        <v>5.47</v>
      </c>
      <c r="AS40" s="25">
        <f t="shared" si="4"/>
        <v>8792</v>
      </c>
      <c r="AT40" s="25">
        <f t="shared" si="5"/>
        <v>2350.3900000000003</v>
      </c>
      <c r="AU40" s="25">
        <v>1007</v>
      </c>
      <c r="AV40" s="25">
        <v>282.05</v>
      </c>
      <c r="AW40" s="25">
        <v>604</v>
      </c>
      <c r="AX40" s="25">
        <v>169.23</v>
      </c>
      <c r="AY40" s="25">
        <v>43</v>
      </c>
      <c r="AZ40" s="25">
        <v>38.659999999999997</v>
      </c>
      <c r="BA40" s="25">
        <v>74</v>
      </c>
      <c r="BB40" s="25">
        <v>17.13</v>
      </c>
      <c r="BC40" s="25">
        <v>289</v>
      </c>
      <c r="BD40" s="25">
        <v>495.72</v>
      </c>
      <c r="BE40" s="25">
        <v>6292</v>
      </c>
      <c r="BF40" s="25">
        <v>329.34</v>
      </c>
      <c r="BG40" s="25">
        <v>315890</v>
      </c>
      <c r="BH40" s="25">
        <v>23488.14</v>
      </c>
      <c r="BI40" s="25">
        <f t="shared" si="6"/>
        <v>322588</v>
      </c>
      <c r="BJ40" s="25">
        <f t="shared" si="7"/>
        <v>24368.989999999998</v>
      </c>
      <c r="BK40" s="25">
        <f t="shared" si="8"/>
        <v>331380</v>
      </c>
      <c r="BL40" s="25">
        <f t="shared" si="9"/>
        <v>26719.379999999997</v>
      </c>
    </row>
    <row r="41" spans="1:64" x14ac:dyDescent="0.25">
      <c r="A41" s="25">
        <v>34</v>
      </c>
      <c r="B41" s="23" t="s">
        <v>75</v>
      </c>
      <c r="C41" s="25">
        <v>43</v>
      </c>
      <c r="D41" s="25">
        <v>4.72</v>
      </c>
      <c r="E41" s="25">
        <v>731</v>
      </c>
      <c r="F41" s="25">
        <v>84.83</v>
      </c>
      <c r="G41" s="25">
        <v>251</v>
      </c>
      <c r="H41" s="25">
        <v>8</v>
      </c>
      <c r="I41" s="25">
        <v>54</v>
      </c>
      <c r="J41" s="25">
        <v>32.93</v>
      </c>
      <c r="K41" s="25">
        <v>437</v>
      </c>
      <c r="L41" s="25">
        <v>237.85</v>
      </c>
      <c r="M41" s="25">
        <v>9</v>
      </c>
      <c r="N41" s="25">
        <v>4.76</v>
      </c>
      <c r="O41" s="25">
        <v>309</v>
      </c>
      <c r="P41" s="25">
        <v>66.510000000000005</v>
      </c>
      <c r="Q41" s="25">
        <f t="shared" si="0"/>
        <v>1265</v>
      </c>
      <c r="R41" s="25">
        <f t="shared" si="1"/>
        <v>360.33</v>
      </c>
      <c r="S41" s="25">
        <v>4801</v>
      </c>
      <c r="T41" s="25">
        <v>764.35</v>
      </c>
      <c r="U41" s="25">
        <v>2363</v>
      </c>
      <c r="V41" s="25">
        <v>889.48</v>
      </c>
      <c r="W41" s="25">
        <v>679</v>
      </c>
      <c r="X41" s="25">
        <v>596</v>
      </c>
      <c r="Y41" s="25">
        <v>125</v>
      </c>
      <c r="Z41" s="25">
        <v>202.64</v>
      </c>
      <c r="AA41" s="25">
        <v>20</v>
      </c>
      <c r="AB41" s="25">
        <v>5.66</v>
      </c>
      <c r="AC41" s="25">
        <f t="shared" si="2"/>
        <v>7968</v>
      </c>
      <c r="AD41" s="25">
        <f t="shared" si="3"/>
        <v>2452.4699999999998</v>
      </c>
      <c r="AE41" s="25">
        <v>26</v>
      </c>
      <c r="AF41" s="25">
        <v>102.5</v>
      </c>
      <c r="AG41" s="25">
        <v>62</v>
      </c>
      <c r="AH41" s="25">
        <v>5.15</v>
      </c>
      <c r="AI41" s="25">
        <v>791</v>
      </c>
      <c r="AJ41" s="25">
        <v>159.91999999999999</v>
      </c>
      <c r="AK41" s="25">
        <v>197</v>
      </c>
      <c r="AL41" s="25">
        <v>25</v>
      </c>
      <c r="AM41" s="25">
        <v>1198</v>
      </c>
      <c r="AN41" s="25">
        <v>10.87</v>
      </c>
      <c r="AO41" s="25">
        <v>216</v>
      </c>
      <c r="AP41" s="25">
        <v>18.23</v>
      </c>
      <c r="AQ41" s="25">
        <v>2</v>
      </c>
      <c r="AR41" s="25">
        <v>7.29</v>
      </c>
      <c r="AS41" s="25">
        <f t="shared" si="4"/>
        <v>11723</v>
      </c>
      <c r="AT41" s="25">
        <f t="shared" si="5"/>
        <v>3134.47</v>
      </c>
      <c r="AU41" s="25">
        <v>1343</v>
      </c>
      <c r="AV41" s="25">
        <v>376.14</v>
      </c>
      <c r="AW41" s="25">
        <v>806</v>
      </c>
      <c r="AX41" s="25">
        <v>225.68</v>
      </c>
      <c r="AY41" s="25">
        <v>58</v>
      </c>
      <c r="AZ41" s="25">
        <v>51.54</v>
      </c>
      <c r="BA41" s="25">
        <v>99</v>
      </c>
      <c r="BB41" s="25">
        <v>22.84</v>
      </c>
      <c r="BC41" s="25">
        <v>387</v>
      </c>
      <c r="BD41" s="25">
        <v>660.95</v>
      </c>
      <c r="BE41" s="25">
        <v>8387</v>
      </c>
      <c r="BF41" s="25">
        <v>439.11</v>
      </c>
      <c r="BG41" s="25">
        <v>421187</v>
      </c>
      <c r="BH41" s="25">
        <v>31317.53</v>
      </c>
      <c r="BI41" s="25">
        <f t="shared" si="6"/>
        <v>430118</v>
      </c>
      <c r="BJ41" s="25">
        <f t="shared" si="7"/>
        <v>32491.969999999998</v>
      </c>
      <c r="BK41" s="25">
        <f t="shared" si="8"/>
        <v>441841</v>
      </c>
      <c r="BL41" s="25">
        <f t="shared" si="9"/>
        <v>35626.439999999995</v>
      </c>
    </row>
    <row r="42" spans="1:64" x14ac:dyDescent="0.25">
      <c r="A42" s="25">
        <v>35</v>
      </c>
      <c r="B42" s="23" t="s">
        <v>76</v>
      </c>
      <c r="C42" s="25">
        <v>4</v>
      </c>
      <c r="D42" s="25">
        <v>0.41</v>
      </c>
      <c r="E42" s="25">
        <v>61</v>
      </c>
      <c r="F42" s="25">
        <v>7.07</v>
      </c>
      <c r="G42" s="25">
        <v>21</v>
      </c>
      <c r="H42" s="25">
        <v>0.67</v>
      </c>
      <c r="I42" s="25">
        <v>5</v>
      </c>
      <c r="J42" s="25">
        <v>2.74</v>
      </c>
      <c r="K42" s="25">
        <v>36</v>
      </c>
      <c r="L42" s="25">
        <v>19.82</v>
      </c>
      <c r="M42" s="25">
        <v>1</v>
      </c>
      <c r="N42" s="25">
        <v>0.4</v>
      </c>
      <c r="O42" s="25">
        <v>26</v>
      </c>
      <c r="P42" s="25">
        <v>5.54</v>
      </c>
      <c r="Q42" s="25">
        <f t="shared" si="0"/>
        <v>106</v>
      </c>
      <c r="R42" s="25">
        <f t="shared" si="1"/>
        <v>30.04</v>
      </c>
      <c r="S42" s="25">
        <v>400</v>
      </c>
      <c r="T42" s="25">
        <v>63.7</v>
      </c>
      <c r="U42" s="25">
        <v>197</v>
      </c>
      <c r="V42" s="25">
        <v>74.12</v>
      </c>
      <c r="W42" s="25">
        <v>57</v>
      </c>
      <c r="X42" s="25">
        <v>49.47</v>
      </c>
      <c r="Y42" s="25">
        <v>10</v>
      </c>
      <c r="Z42" s="25">
        <v>16.89</v>
      </c>
      <c r="AA42" s="25">
        <v>2</v>
      </c>
      <c r="AB42" s="25">
        <v>0.47</v>
      </c>
      <c r="AC42" s="25">
        <f t="shared" si="2"/>
        <v>664</v>
      </c>
      <c r="AD42" s="25">
        <f t="shared" si="3"/>
        <v>204.18</v>
      </c>
      <c r="AE42" s="25">
        <v>2</v>
      </c>
      <c r="AF42" s="25">
        <v>8.5</v>
      </c>
      <c r="AG42" s="25">
        <v>5</v>
      </c>
      <c r="AH42" s="25">
        <v>0.43</v>
      </c>
      <c r="AI42" s="25">
        <v>66</v>
      </c>
      <c r="AJ42" s="25">
        <v>13.33</v>
      </c>
      <c r="AK42" s="25">
        <v>17</v>
      </c>
      <c r="AL42" s="25">
        <v>2.13</v>
      </c>
      <c r="AM42" s="25">
        <v>100</v>
      </c>
      <c r="AN42" s="25">
        <v>0.91</v>
      </c>
      <c r="AO42" s="25">
        <v>18</v>
      </c>
      <c r="AP42" s="25">
        <v>1.52</v>
      </c>
      <c r="AQ42" s="25">
        <v>0</v>
      </c>
      <c r="AR42" s="25">
        <v>0.61</v>
      </c>
      <c r="AS42" s="25">
        <f t="shared" si="4"/>
        <v>978</v>
      </c>
      <c r="AT42" s="25">
        <f t="shared" si="5"/>
        <v>261.04000000000002</v>
      </c>
      <c r="AU42" s="25">
        <v>112</v>
      </c>
      <c r="AV42" s="25">
        <v>31.32</v>
      </c>
      <c r="AW42" s="25">
        <v>67</v>
      </c>
      <c r="AX42" s="25">
        <v>18.79</v>
      </c>
      <c r="AY42" s="25">
        <v>6</v>
      </c>
      <c r="AZ42" s="25">
        <v>4.29</v>
      </c>
      <c r="BA42" s="25">
        <v>8</v>
      </c>
      <c r="BB42" s="25">
        <v>1.91</v>
      </c>
      <c r="BC42" s="25">
        <v>32</v>
      </c>
      <c r="BD42" s="25">
        <v>55.08</v>
      </c>
      <c r="BE42" s="25">
        <v>699</v>
      </c>
      <c r="BF42" s="25">
        <v>36.590000000000003</v>
      </c>
      <c r="BG42" s="25">
        <v>35099</v>
      </c>
      <c r="BH42" s="25">
        <v>2609.7800000000002</v>
      </c>
      <c r="BI42" s="25">
        <f t="shared" si="6"/>
        <v>35844</v>
      </c>
      <c r="BJ42" s="25">
        <f t="shared" si="7"/>
        <v>2707.65</v>
      </c>
      <c r="BK42" s="25">
        <f t="shared" si="8"/>
        <v>36822</v>
      </c>
      <c r="BL42" s="25">
        <f t="shared" si="9"/>
        <v>2968.69</v>
      </c>
    </row>
    <row r="43" spans="1:64" x14ac:dyDescent="0.25">
      <c r="A43" s="25">
        <v>36</v>
      </c>
      <c r="B43" s="23" t="s">
        <v>77</v>
      </c>
      <c r="C43" s="25">
        <v>6</v>
      </c>
      <c r="D43" s="25">
        <v>0.77</v>
      </c>
      <c r="E43" s="25">
        <v>122</v>
      </c>
      <c r="F43" s="25">
        <v>14.14</v>
      </c>
      <c r="G43" s="25">
        <v>42</v>
      </c>
      <c r="H43" s="25">
        <v>1.34</v>
      </c>
      <c r="I43" s="25">
        <v>9</v>
      </c>
      <c r="J43" s="25">
        <v>5.49</v>
      </c>
      <c r="K43" s="25">
        <v>75</v>
      </c>
      <c r="L43" s="25">
        <v>39.659999999999997</v>
      </c>
      <c r="M43" s="25">
        <v>2</v>
      </c>
      <c r="N43" s="25">
        <v>0.79</v>
      </c>
      <c r="O43" s="25">
        <v>51</v>
      </c>
      <c r="P43" s="25">
        <v>11.09</v>
      </c>
      <c r="Q43" s="25">
        <f t="shared" si="0"/>
        <v>212</v>
      </c>
      <c r="R43" s="25">
        <f t="shared" si="1"/>
        <v>60.059999999999995</v>
      </c>
      <c r="S43" s="25">
        <v>800</v>
      </c>
      <c r="T43" s="25">
        <v>127.39</v>
      </c>
      <c r="U43" s="25">
        <v>394</v>
      </c>
      <c r="V43" s="25">
        <v>148.25</v>
      </c>
      <c r="W43" s="25">
        <v>113</v>
      </c>
      <c r="X43" s="25">
        <v>98.92</v>
      </c>
      <c r="Y43" s="25">
        <v>21</v>
      </c>
      <c r="Z43" s="25">
        <v>33.770000000000003</v>
      </c>
      <c r="AA43" s="25">
        <v>3</v>
      </c>
      <c r="AB43" s="25">
        <v>0.94</v>
      </c>
      <c r="AC43" s="25">
        <f t="shared" si="2"/>
        <v>1328</v>
      </c>
      <c r="AD43" s="25">
        <f t="shared" si="3"/>
        <v>408.33</v>
      </c>
      <c r="AE43" s="25">
        <v>5</v>
      </c>
      <c r="AF43" s="25">
        <v>17.5</v>
      </c>
      <c r="AG43" s="25">
        <v>11</v>
      </c>
      <c r="AH43" s="25">
        <v>0.86</v>
      </c>
      <c r="AI43" s="25">
        <v>132</v>
      </c>
      <c r="AJ43" s="25">
        <v>26.65</v>
      </c>
      <c r="AK43" s="25">
        <v>33</v>
      </c>
      <c r="AL43" s="25">
        <v>4.2699999999999996</v>
      </c>
      <c r="AM43" s="25">
        <v>200</v>
      </c>
      <c r="AN43" s="25">
        <v>1.81</v>
      </c>
      <c r="AO43" s="25">
        <v>36</v>
      </c>
      <c r="AP43" s="25">
        <v>3.04</v>
      </c>
      <c r="AQ43" s="25">
        <v>0</v>
      </c>
      <c r="AR43" s="25">
        <v>1.22</v>
      </c>
      <c r="AS43" s="25">
        <f t="shared" si="4"/>
        <v>1957</v>
      </c>
      <c r="AT43" s="25">
        <f t="shared" si="5"/>
        <v>522.51999999999987</v>
      </c>
      <c r="AU43" s="25">
        <v>224</v>
      </c>
      <c r="AV43" s="25">
        <v>62.7</v>
      </c>
      <c r="AW43" s="25">
        <v>134</v>
      </c>
      <c r="AX43" s="25">
        <v>37.619999999999997</v>
      </c>
      <c r="AY43" s="25">
        <v>9</v>
      </c>
      <c r="AZ43" s="25">
        <v>8.59</v>
      </c>
      <c r="BA43" s="25">
        <v>17</v>
      </c>
      <c r="BB43" s="25">
        <v>3.8</v>
      </c>
      <c r="BC43" s="25">
        <v>64</v>
      </c>
      <c r="BD43" s="25">
        <v>110.16</v>
      </c>
      <c r="BE43" s="25">
        <v>1398</v>
      </c>
      <c r="BF43" s="25">
        <v>73.19</v>
      </c>
      <c r="BG43" s="25">
        <v>70198</v>
      </c>
      <c r="BH43" s="25">
        <v>5219.6000000000004</v>
      </c>
      <c r="BI43" s="25">
        <f t="shared" si="6"/>
        <v>71686</v>
      </c>
      <c r="BJ43" s="25">
        <f t="shared" si="7"/>
        <v>5415.34</v>
      </c>
      <c r="BK43" s="25">
        <f t="shared" si="8"/>
        <v>73643</v>
      </c>
      <c r="BL43" s="25">
        <f t="shared" si="9"/>
        <v>5937.86</v>
      </c>
    </row>
    <row r="44" spans="1:64" x14ac:dyDescent="0.25">
      <c r="A44" s="25">
        <v>37</v>
      </c>
      <c r="B44" s="23" t="s">
        <v>78</v>
      </c>
      <c r="C44" s="25">
        <v>4</v>
      </c>
      <c r="D44" s="25">
        <v>0.41</v>
      </c>
      <c r="E44" s="25">
        <v>61</v>
      </c>
      <c r="F44" s="25">
        <v>7.07</v>
      </c>
      <c r="G44" s="25">
        <v>21</v>
      </c>
      <c r="H44" s="25">
        <v>0.67</v>
      </c>
      <c r="I44" s="25">
        <v>5</v>
      </c>
      <c r="J44" s="25">
        <v>2.74</v>
      </c>
      <c r="K44" s="25">
        <v>36</v>
      </c>
      <c r="L44" s="25">
        <v>19.82</v>
      </c>
      <c r="M44" s="25">
        <v>1</v>
      </c>
      <c r="N44" s="25">
        <v>0.4</v>
      </c>
      <c r="O44" s="25">
        <v>26</v>
      </c>
      <c r="P44" s="25">
        <v>5.54</v>
      </c>
      <c r="Q44" s="25">
        <f t="shared" si="0"/>
        <v>106</v>
      </c>
      <c r="R44" s="25">
        <f t="shared" si="1"/>
        <v>30.04</v>
      </c>
      <c r="S44" s="25">
        <v>400</v>
      </c>
      <c r="T44" s="25">
        <v>63.7</v>
      </c>
      <c r="U44" s="25">
        <v>197</v>
      </c>
      <c r="V44" s="25">
        <v>74.12</v>
      </c>
      <c r="W44" s="25">
        <v>57</v>
      </c>
      <c r="X44" s="25">
        <v>49.47</v>
      </c>
      <c r="Y44" s="25">
        <v>10</v>
      </c>
      <c r="Z44" s="25">
        <v>16.89</v>
      </c>
      <c r="AA44" s="25">
        <v>2</v>
      </c>
      <c r="AB44" s="25">
        <v>0.47</v>
      </c>
      <c r="AC44" s="25">
        <f t="shared" si="2"/>
        <v>664</v>
      </c>
      <c r="AD44" s="25">
        <f t="shared" si="3"/>
        <v>204.18</v>
      </c>
      <c r="AE44" s="25">
        <v>2</v>
      </c>
      <c r="AF44" s="25">
        <v>8.5299999999999994</v>
      </c>
      <c r="AG44" s="25">
        <v>5</v>
      </c>
      <c r="AH44" s="25">
        <v>0.43</v>
      </c>
      <c r="AI44" s="25">
        <v>66</v>
      </c>
      <c r="AJ44" s="25">
        <v>13.33</v>
      </c>
      <c r="AK44" s="25">
        <v>17</v>
      </c>
      <c r="AL44" s="25">
        <v>2.13</v>
      </c>
      <c r="AM44" s="25">
        <v>100</v>
      </c>
      <c r="AN44" s="25">
        <v>0.91</v>
      </c>
      <c r="AO44" s="25">
        <v>18</v>
      </c>
      <c r="AP44" s="25">
        <v>1.52</v>
      </c>
      <c r="AQ44" s="25">
        <v>0</v>
      </c>
      <c r="AR44" s="25">
        <v>0.61</v>
      </c>
      <c r="AS44" s="25">
        <f t="shared" si="4"/>
        <v>978</v>
      </c>
      <c r="AT44" s="25">
        <f t="shared" si="5"/>
        <v>261.07</v>
      </c>
      <c r="AU44" s="25">
        <v>112</v>
      </c>
      <c r="AV44" s="25">
        <v>31.33</v>
      </c>
      <c r="AW44" s="25">
        <v>67</v>
      </c>
      <c r="AX44" s="25">
        <v>18.8</v>
      </c>
      <c r="AY44" s="25">
        <v>6</v>
      </c>
      <c r="AZ44" s="25">
        <v>4.29</v>
      </c>
      <c r="BA44" s="25">
        <v>8</v>
      </c>
      <c r="BB44" s="25">
        <v>1.91</v>
      </c>
      <c r="BC44" s="25">
        <v>32</v>
      </c>
      <c r="BD44" s="25">
        <v>55.08</v>
      </c>
      <c r="BE44" s="25">
        <v>699</v>
      </c>
      <c r="BF44" s="25">
        <v>36.590000000000003</v>
      </c>
      <c r="BG44" s="25">
        <v>35099</v>
      </c>
      <c r="BH44" s="25">
        <v>2609.7800000000002</v>
      </c>
      <c r="BI44" s="25">
        <f t="shared" si="6"/>
        <v>35844</v>
      </c>
      <c r="BJ44" s="25">
        <f t="shared" si="7"/>
        <v>2707.65</v>
      </c>
      <c r="BK44" s="25">
        <f t="shared" si="8"/>
        <v>36822</v>
      </c>
      <c r="BL44" s="25">
        <f t="shared" si="9"/>
        <v>2968.7200000000003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f t="shared" si="0"/>
        <v>0</v>
      </c>
      <c r="R48" s="25">
        <f t="shared" si="1"/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0</v>
      </c>
      <c r="AD48" s="25">
        <f t="shared" si="3"/>
        <v>0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0</v>
      </c>
      <c r="AR48" s="25">
        <v>0</v>
      </c>
      <c r="AS48" s="25">
        <f t="shared" si="4"/>
        <v>0</v>
      </c>
      <c r="AT48" s="25">
        <f t="shared" si="5"/>
        <v>0</v>
      </c>
      <c r="AU48" s="25">
        <v>0</v>
      </c>
      <c r="AV48" s="25">
        <v>0</v>
      </c>
      <c r="AW48" s="25">
        <v>0</v>
      </c>
      <c r="AX48" s="25">
        <v>0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5">
        <v>0</v>
      </c>
      <c r="BF48" s="25">
        <v>0</v>
      </c>
      <c r="BG48" s="25">
        <v>0</v>
      </c>
      <c r="BH48" s="25">
        <v>0</v>
      </c>
      <c r="BI48" s="25">
        <f t="shared" si="6"/>
        <v>0</v>
      </c>
      <c r="BJ48" s="25">
        <f t="shared" si="7"/>
        <v>0</v>
      </c>
      <c r="BK48" s="25">
        <f t="shared" si="8"/>
        <v>0</v>
      </c>
      <c r="BL48" s="25">
        <f t="shared" si="9"/>
        <v>0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39</v>
      </c>
      <c r="D50" s="25">
        <v>4.32</v>
      </c>
      <c r="E50" s="25">
        <v>670</v>
      </c>
      <c r="F50" s="25">
        <v>77.77</v>
      </c>
      <c r="G50" s="25">
        <v>230</v>
      </c>
      <c r="H50" s="25">
        <v>7.33</v>
      </c>
      <c r="I50" s="25">
        <v>50</v>
      </c>
      <c r="J50" s="25">
        <v>30.19</v>
      </c>
      <c r="K50" s="25">
        <v>400</v>
      </c>
      <c r="L50" s="25">
        <v>218.03</v>
      </c>
      <c r="M50" s="25">
        <v>8</v>
      </c>
      <c r="N50" s="25">
        <v>4.3600000000000003</v>
      </c>
      <c r="O50" s="25">
        <v>283</v>
      </c>
      <c r="P50" s="25">
        <v>60.97</v>
      </c>
      <c r="Q50" s="25">
        <f t="shared" si="0"/>
        <v>1159</v>
      </c>
      <c r="R50" s="25">
        <f t="shared" si="1"/>
        <v>330.31</v>
      </c>
      <c r="S50" s="25">
        <v>4401</v>
      </c>
      <c r="T50" s="25">
        <v>700.66</v>
      </c>
      <c r="U50" s="25">
        <v>2166</v>
      </c>
      <c r="V50" s="25">
        <v>815.35</v>
      </c>
      <c r="W50" s="25">
        <v>622</v>
      </c>
      <c r="X50" s="25">
        <v>544.08000000000004</v>
      </c>
      <c r="Y50" s="25">
        <v>115</v>
      </c>
      <c r="Z50" s="25">
        <v>185.76</v>
      </c>
      <c r="AA50" s="25">
        <v>18</v>
      </c>
      <c r="AB50" s="25">
        <v>5.18</v>
      </c>
      <c r="AC50" s="25">
        <f t="shared" si="2"/>
        <v>7304</v>
      </c>
      <c r="AD50" s="25">
        <f t="shared" si="3"/>
        <v>2245.8500000000004</v>
      </c>
      <c r="AE50" s="25">
        <v>24</v>
      </c>
      <c r="AF50" s="25">
        <v>93.82</v>
      </c>
      <c r="AG50" s="25">
        <v>57</v>
      </c>
      <c r="AH50" s="25">
        <v>4.72</v>
      </c>
      <c r="AI50" s="25">
        <v>725</v>
      </c>
      <c r="AJ50" s="25">
        <v>146.59</v>
      </c>
      <c r="AK50" s="25">
        <v>180</v>
      </c>
      <c r="AL50" s="25">
        <v>23.45</v>
      </c>
      <c r="AM50" s="25">
        <v>1098</v>
      </c>
      <c r="AN50" s="25">
        <v>9.9700000000000006</v>
      </c>
      <c r="AO50" s="25">
        <v>198</v>
      </c>
      <c r="AP50" s="25">
        <v>16.71</v>
      </c>
      <c r="AQ50" s="25">
        <v>2</v>
      </c>
      <c r="AR50" s="25">
        <v>6.68</v>
      </c>
      <c r="AS50" s="25">
        <f t="shared" si="4"/>
        <v>10745</v>
      </c>
      <c r="AT50" s="25">
        <f t="shared" si="5"/>
        <v>2871.42</v>
      </c>
      <c r="AU50" s="25">
        <v>1231</v>
      </c>
      <c r="AV50" s="25">
        <v>344.57</v>
      </c>
      <c r="AW50" s="25">
        <v>739</v>
      </c>
      <c r="AX50" s="25">
        <v>206.74</v>
      </c>
      <c r="AY50" s="25">
        <v>53</v>
      </c>
      <c r="AZ50" s="25">
        <v>47.25</v>
      </c>
      <c r="BA50" s="25">
        <v>91</v>
      </c>
      <c r="BB50" s="25">
        <v>20.93</v>
      </c>
      <c r="BC50" s="25">
        <v>354</v>
      </c>
      <c r="BD50" s="25">
        <v>605.88</v>
      </c>
      <c r="BE50" s="25">
        <v>7689</v>
      </c>
      <c r="BF50" s="25">
        <v>402.52</v>
      </c>
      <c r="BG50" s="25">
        <v>386089</v>
      </c>
      <c r="BH50" s="25">
        <v>28707.72</v>
      </c>
      <c r="BI50" s="25">
        <f t="shared" si="6"/>
        <v>394276</v>
      </c>
      <c r="BJ50" s="25">
        <f t="shared" si="7"/>
        <v>29784.300000000003</v>
      </c>
      <c r="BK50" s="25">
        <f t="shared" si="8"/>
        <v>405021</v>
      </c>
      <c r="BL50" s="25">
        <f t="shared" si="9"/>
        <v>32655.72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3332</v>
      </c>
      <c r="D51" s="35">
        <f t="shared" si="10"/>
        <v>369.00000000000006</v>
      </c>
      <c r="E51" s="35">
        <f t="shared" si="10"/>
        <v>57106</v>
      </c>
      <c r="F51" s="35">
        <f t="shared" si="10"/>
        <v>6631.66</v>
      </c>
      <c r="G51" s="35">
        <f t="shared" si="10"/>
        <v>19609</v>
      </c>
      <c r="H51" s="35">
        <f t="shared" si="10"/>
        <v>625.09999999999991</v>
      </c>
      <c r="I51" s="35">
        <f t="shared" si="10"/>
        <v>4234</v>
      </c>
      <c r="J51" s="35">
        <f t="shared" si="10"/>
        <v>2575.4999999999995</v>
      </c>
      <c r="K51" s="35">
        <f t="shared" si="10"/>
        <v>34177</v>
      </c>
      <c r="L51" s="35">
        <f t="shared" si="10"/>
        <v>18592.840000000004</v>
      </c>
      <c r="M51" s="35">
        <f t="shared" si="10"/>
        <v>687</v>
      </c>
      <c r="N51" s="35">
        <f t="shared" si="10"/>
        <v>371.84999999999991</v>
      </c>
      <c r="O51" s="35">
        <f t="shared" si="10"/>
        <v>24128</v>
      </c>
      <c r="P51" s="35">
        <f t="shared" si="10"/>
        <v>5199.090000000002</v>
      </c>
      <c r="Q51" s="35">
        <f t="shared" si="10"/>
        <v>98849</v>
      </c>
      <c r="R51" s="35">
        <f t="shared" si="10"/>
        <v>28169.000000000007</v>
      </c>
      <c r="S51" s="35">
        <f t="shared" si="10"/>
        <v>375246</v>
      </c>
      <c r="T51" s="35">
        <f t="shared" si="10"/>
        <v>59557.799999999988</v>
      </c>
      <c r="U51" s="35">
        <f t="shared" si="10"/>
        <v>184702</v>
      </c>
      <c r="V51" s="35">
        <f t="shared" si="10"/>
        <v>69343.909999999974</v>
      </c>
      <c r="W51" s="35">
        <f t="shared" si="10"/>
        <v>53078</v>
      </c>
      <c r="X51" s="35">
        <f t="shared" si="10"/>
        <v>46769.490000000013</v>
      </c>
      <c r="Y51" s="35">
        <f t="shared" si="10"/>
        <v>9781</v>
      </c>
      <c r="Z51" s="35">
        <f t="shared" si="10"/>
        <v>15828.8</v>
      </c>
      <c r="AA51" s="35">
        <f t="shared" si="10"/>
        <v>1565</v>
      </c>
      <c r="AB51" s="35">
        <f t="shared" si="10"/>
        <v>442.09999999999991</v>
      </c>
      <c r="AC51" s="35">
        <f t="shared" si="10"/>
        <v>622807</v>
      </c>
      <c r="AD51" s="35">
        <f t="shared" si="10"/>
        <v>191500.00000000003</v>
      </c>
      <c r="AE51" s="35">
        <f t="shared" si="10"/>
        <v>2007</v>
      </c>
      <c r="AF51" s="35">
        <f t="shared" si="10"/>
        <v>7013</v>
      </c>
      <c r="AG51" s="35">
        <f t="shared" si="10"/>
        <v>4645</v>
      </c>
      <c r="AH51" s="35">
        <f t="shared" si="10"/>
        <v>402.84000000000015</v>
      </c>
      <c r="AI51" s="35">
        <f t="shared" ref="AI51:BL51" si="11">SUM(AI8:AI50)</f>
        <v>61846</v>
      </c>
      <c r="AJ51" s="35">
        <f t="shared" si="11"/>
        <v>10809.469999999998</v>
      </c>
      <c r="AK51" s="35">
        <f t="shared" si="11"/>
        <v>15430</v>
      </c>
      <c r="AL51" s="35">
        <f t="shared" si="11"/>
        <v>1500.0000000000002</v>
      </c>
      <c r="AM51" s="35">
        <f t="shared" si="11"/>
        <v>93631</v>
      </c>
      <c r="AN51" s="35">
        <f t="shared" si="11"/>
        <v>850.04999999999984</v>
      </c>
      <c r="AO51" s="35">
        <f t="shared" si="11"/>
        <v>16854</v>
      </c>
      <c r="AP51" s="35">
        <f t="shared" si="11"/>
        <v>1424.6400000000003</v>
      </c>
      <c r="AQ51" s="35">
        <f t="shared" si="11"/>
        <v>141</v>
      </c>
      <c r="AR51" s="35">
        <f t="shared" si="11"/>
        <v>569.87000000000012</v>
      </c>
      <c r="AS51" s="35">
        <f t="shared" si="11"/>
        <v>916069</v>
      </c>
      <c r="AT51" s="35">
        <f t="shared" si="11"/>
        <v>241669</v>
      </c>
      <c r="AU51" s="35">
        <f t="shared" si="11"/>
        <v>104917</v>
      </c>
      <c r="AV51" s="35">
        <f t="shared" si="11"/>
        <v>29000.260000000006</v>
      </c>
      <c r="AW51" s="35">
        <f t="shared" si="11"/>
        <v>62951</v>
      </c>
      <c r="AX51" s="35">
        <f t="shared" si="11"/>
        <v>17400.170000000002</v>
      </c>
      <c r="AY51" s="35">
        <f t="shared" si="11"/>
        <v>4520</v>
      </c>
      <c r="AZ51" s="35">
        <f t="shared" si="11"/>
        <v>4029.1</v>
      </c>
      <c r="BA51" s="35">
        <f t="shared" si="11"/>
        <v>7764</v>
      </c>
      <c r="BB51" s="35">
        <f t="shared" si="11"/>
        <v>1785.08</v>
      </c>
      <c r="BC51" s="35">
        <f t="shared" si="11"/>
        <v>30201</v>
      </c>
      <c r="BD51" s="35">
        <f t="shared" si="11"/>
        <v>51664.56</v>
      </c>
      <c r="BE51" s="35">
        <f t="shared" si="11"/>
        <v>655671</v>
      </c>
      <c r="BF51" s="35">
        <f t="shared" si="11"/>
        <v>34324.01999999999</v>
      </c>
      <c r="BG51" s="35">
        <f t="shared" si="11"/>
        <v>32922821</v>
      </c>
      <c r="BH51" s="35">
        <f t="shared" si="11"/>
        <v>2448197.2399999993</v>
      </c>
      <c r="BI51" s="35">
        <f t="shared" si="11"/>
        <v>33620977</v>
      </c>
      <c r="BJ51" s="35">
        <f t="shared" si="11"/>
        <v>2540000.0000000005</v>
      </c>
      <c r="BK51" s="35">
        <f t="shared" si="11"/>
        <v>34537046</v>
      </c>
      <c r="BL51" s="35">
        <f t="shared" si="11"/>
        <v>2781669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77</v>
      </c>
      <c r="D8" s="25">
        <v>4</v>
      </c>
      <c r="E8" s="25">
        <v>357</v>
      </c>
      <c r="F8" s="25">
        <v>200</v>
      </c>
      <c r="G8" s="25">
        <v>77</v>
      </c>
      <c r="H8" s="25">
        <v>4</v>
      </c>
      <c r="I8" s="25">
        <v>55</v>
      </c>
      <c r="J8" s="25">
        <v>5</v>
      </c>
      <c r="K8" s="25">
        <v>220</v>
      </c>
      <c r="L8" s="25">
        <v>250</v>
      </c>
      <c r="M8" s="25">
        <v>0</v>
      </c>
      <c r="N8" s="25">
        <v>0</v>
      </c>
      <c r="O8" s="25">
        <v>0</v>
      </c>
      <c r="P8" s="25">
        <v>0</v>
      </c>
      <c r="Q8" s="25">
        <f t="shared" ref="Q8:Q50" si="0">(C8+E8+I8+K8)</f>
        <v>709</v>
      </c>
      <c r="R8" s="25">
        <f t="shared" ref="R8:R50" si="1">(D8+F8+J8+L8)</f>
        <v>459</v>
      </c>
      <c r="S8" s="25">
        <v>3300</v>
      </c>
      <c r="T8" s="25">
        <v>1200</v>
      </c>
      <c r="U8" s="25">
        <v>770</v>
      </c>
      <c r="V8" s="25">
        <v>1550</v>
      </c>
      <c r="W8" s="25">
        <v>275</v>
      </c>
      <c r="X8" s="25">
        <v>2300</v>
      </c>
      <c r="Y8" s="25">
        <v>55</v>
      </c>
      <c r="Z8" s="25">
        <v>8.25</v>
      </c>
      <c r="AA8" s="25">
        <v>0</v>
      </c>
      <c r="AB8" s="25">
        <v>0</v>
      </c>
      <c r="AC8" s="25">
        <f t="shared" ref="AC8:AC50" si="2">(S8+U8+W8+Y8)</f>
        <v>4400</v>
      </c>
      <c r="AD8" s="25">
        <f t="shared" ref="AD8:AD50" si="3">(T8+V8+X8+Z8)</f>
        <v>5058.25</v>
      </c>
      <c r="AE8" s="25">
        <v>220</v>
      </c>
      <c r="AF8" s="25">
        <v>300</v>
      </c>
      <c r="AG8" s="25">
        <v>550</v>
      </c>
      <c r="AH8" s="25">
        <v>40</v>
      </c>
      <c r="AI8" s="25">
        <v>550</v>
      </c>
      <c r="AJ8" s="25">
        <v>150</v>
      </c>
      <c r="AK8" s="25">
        <v>11</v>
      </c>
      <c r="AL8" s="25">
        <v>8</v>
      </c>
      <c r="AM8" s="25">
        <v>11</v>
      </c>
      <c r="AN8" s="25">
        <v>20</v>
      </c>
      <c r="AO8" s="25">
        <v>275</v>
      </c>
      <c r="AP8" s="25">
        <v>30</v>
      </c>
      <c r="AQ8" s="25">
        <v>0</v>
      </c>
      <c r="AR8" s="25">
        <v>0</v>
      </c>
      <c r="AS8" s="25">
        <f t="shared" ref="AS8:AS50" si="4">(Q8+AC8+AE8+AG8+AI8+AK8+AM8+AO8)</f>
        <v>6726</v>
      </c>
      <c r="AT8" s="25">
        <f t="shared" ref="AT8:AT50" si="5">(R8+AD8+AF8+AH8+AJ8+AL8+AN8+AP8)</f>
        <v>6065.25</v>
      </c>
      <c r="AU8" s="25">
        <v>677</v>
      </c>
      <c r="AV8" s="25">
        <v>451.09</v>
      </c>
      <c r="AW8" s="25">
        <v>0</v>
      </c>
      <c r="AX8" s="25">
        <v>0</v>
      </c>
      <c r="AY8" s="25">
        <v>11</v>
      </c>
      <c r="AZ8" s="25">
        <v>0.53</v>
      </c>
      <c r="BA8" s="25">
        <v>825</v>
      </c>
      <c r="BB8" s="25">
        <v>84</v>
      </c>
      <c r="BC8" s="25">
        <v>1870</v>
      </c>
      <c r="BD8" s="25">
        <v>892.5</v>
      </c>
      <c r="BE8" s="25">
        <v>15400</v>
      </c>
      <c r="BF8" s="25">
        <v>283.5</v>
      </c>
      <c r="BG8" s="25">
        <v>13200</v>
      </c>
      <c r="BH8" s="25">
        <v>70000</v>
      </c>
      <c r="BI8" s="25">
        <f t="shared" ref="BI8:BI50" si="6">(AY8+BA8+BC8+BE8+BG8)</f>
        <v>31306</v>
      </c>
      <c r="BJ8" s="25">
        <f t="shared" ref="BJ8:BJ50" si="7">(AZ8+BB8+BD8+BF8+BH8)</f>
        <v>71260.53</v>
      </c>
      <c r="BK8" s="25">
        <f t="shared" ref="BK8:BK50" si="8">(AS8+BI8)</f>
        <v>38032</v>
      </c>
      <c r="BL8" s="25">
        <f t="shared" ref="BL8:BL50" si="9">(AT8+BJ8)</f>
        <v>77325.78</v>
      </c>
    </row>
    <row r="9" spans="1:64" x14ac:dyDescent="0.25">
      <c r="A9" s="25">
        <v>2</v>
      </c>
      <c r="B9" s="23" t="s">
        <v>43</v>
      </c>
      <c r="C9" s="25">
        <v>102</v>
      </c>
      <c r="D9" s="25">
        <v>1</v>
      </c>
      <c r="E9" s="25">
        <v>123</v>
      </c>
      <c r="F9" s="25">
        <v>125</v>
      </c>
      <c r="G9" s="25">
        <v>102</v>
      </c>
      <c r="H9" s="25">
        <v>1</v>
      </c>
      <c r="I9" s="25">
        <v>55</v>
      </c>
      <c r="J9" s="25">
        <v>5</v>
      </c>
      <c r="K9" s="25">
        <v>193</v>
      </c>
      <c r="L9" s="25">
        <v>175</v>
      </c>
      <c r="M9" s="25">
        <v>0</v>
      </c>
      <c r="N9" s="25">
        <v>0</v>
      </c>
      <c r="O9" s="25">
        <v>0</v>
      </c>
      <c r="P9" s="25">
        <v>0</v>
      </c>
      <c r="Q9" s="25">
        <f t="shared" si="0"/>
        <v>473</v>
      </c>
      <c r="R9" s="25">
        <f t="shared" si="1"/>
        <v>306</v>
      </c>
      <c r="S9" s="25">
        <v>6050</v>
      </c>
      <c r="T9" s="25">
        <v>600</v>
      </c>
      <c r="U9" s="25">
        <v>825</v>
      </c>
      <c r="V9" s="25">
        <v>1700</v>
      </c>
      <c r="W9" s="25">
        <v>248</v>
      </c>
      <c r="X9" s="25">
        <v>12000</v>
      </c>
      <c r="Y9" s="25">
        <v>55</v>
      </c>
      <c r="Z9" s="25">
        <v>8.25</v>
      </c>
      <c r="AA9" s="25">
        <v>0</v>
      </c>
      <c r="AB9" s="25">
        <v>0</v>
      </c>
      <c r="AC9" s="25">
        <f t="shared" si="2"/>
        <v>7178</v>
      </c>
      <c r="AD9" s="25">
        <f t="shared" si="3"/>
        <v>14308.25</v>
      </c>
      <c r="AE9" s="25">
        <v>193</v>
      </c>
      <c r="AF9" s="25">
        <v>200</v>
      </c>
      <c r="AG9" s="25">
        <v>275</v>
      </c>
      <c r="AH9" s="25">
        <v>20</v>
      </c>
      <c r="AI9" s="25">
        <v>660</v>
      </c>
      <c r="AJ9" s="25">
        <v>80</v>
      </c>
      <c r="AK9" s="25">
        <v>11</v>
      </c>
      <c r="AL9" s="25">
        <v>4</v>
      </c>
      <c r="AM9" s="25">
        <v>11</v>
      </c>
      <c r="AN9" s="25">
        <v>5</v>
      </c>
      <c r="AO9" s="25">
        <v>275</v>
      </c>
      <c r="AP9" s="25">
        <v>20</v>
      </c>
      <c r="AQ9" s="25">
        <v>0</v>
      </c>
      <c r="AR9" s="25">
        <v>0</v>
      </c>
      <c r="AS9" s="25">
        <f t="shared" si="4"/>
        <v>9076</v>
      </c>
      <c r="AT9" s="25">
        <f t="shared" si="5"/>
        <v>14943.25</v>
      </c>
      <c r="AU9" s="25">
        <v>909</v>
      </c>
      <c r="AV9" s="25">
        <v>1168.04</v>
      </c>
      <c r="AW9" s="25">
        <v>0</v>
      </c>
      <c r="AX9" s="25">
        <v>0</v>
      </c>
      <c r="AY9" s="25">
        <v>11</v>
      </c>
      <c r="AZ9" s="25">
        <v>0.53</v>
      </c>
      <c r="BA9" s="25">
        <v>385</v>
      </c>
      <c r="BB9" s="25">
        <v>25.2</v>
      </c>
      <c r="BC9" s="25">
        <v>2090</v>
      </c>
      <c r="BD9" s="25">
        <v>1470</v>
      </c>
      <c r="BE9" s="25">
        <v>550</v>
      </c>
      <c r="BF9" s="25">
        <v>26.25</v>
      </c>
      <c r="BG9" s="25">
        <v>8800</v>
      </c>
      <c r="BH9" s="25">
        <v>20000</v>
      </c>
      <c r="BI9" s="25">
        <f t="shared" si="6"/>
        <v>11836</v>
      </c>
      <c r="BJ9" s="25">
        <f t="shared" si="7"/>
        <v>21521.98</v>
      </c>
      <c r="BK9" s="25">
        <f t="shared" si="8"/>
        <v>20912</v>
      </c>
      <c r="BL9" s="25">
        <f t="shared" si="9"/>
        <v>36465.229999999996</v>
      </c>
    </row>
    <row r="10" spans="1:64" x14ac:dyDescent="0.25">
      <c r="A10" s="25">
        <v>3</v>
      </c>
      <c r="B10" s="23" t="s">
        <v>44</v>
      </c>
      <c r="C10" s="25">
        <v>77</v>
      </c>
      <c r="D10" s="25">
        <v>4</v>
      </c>
      <c r="E10" s="25">
        <v>77</v>
      </c>
      <c r="F10" s="25">
        <v>125</v>
      </c>
      <c r="G10" s="25">
        <v>77</v>
      </c>
      <c r="H10" s="25">
        <v>4</v>
      </c>
      <c r="I10" s="25">
        <v>88</v>
      </c>
      <c r="J10" s="25">
        <v>5</v>
      </c>
      <c r="K10" s="25">
        <v>149</v>
      </c>
      <c r="L10" s="25">
        <v>100</v>
      </c>
      <c r="M10" s="25">
        <v>0</v>
      </c>
      <c r="N10" s="25">
        <v>0</v>
      </c>
      <c r="O10" s="25">
        <v>0</v>
      </c>
      <c r="P10" s="25">
        <v>0</v>
      </c>
      <c r="Q10" s="25">
        <f t="shared" si="0"/>
        <v>391</v>
      </c>
      <c r="R10" s="25">
        <f t="shared" si="1"/>
        <v>234</v>
      </c>
      <c r="S10" s="25">
        <v>2750</v>
      </c>
      <c r="T10" s="25">
        <v>200</v>
      </c>
      <c r="U10" s="25">
        <v>330</v>
      </c>
      <c r="V10" s="25">
        <v>500</v>
      </c>
      <c r="W10" s="25">
        <v>105</v>
      </c>
      <c r="X10" s="25">
        <v>350</v>
      </c>
      <c r="Y10" s="25">
        <v>28</v>
      </c>
      <c r="Z10" s="25">
        <v>8.25</v>
      </c>
      <c r="AA10" s="25">
        <v>0</v>
      </c>
      <c r="AB10" s="25">
        <v>0</v>
      </c>
      <c r="AC10" s="25">
        <f t="shared" si="2"/>
        <v>3213</v>
      </c>
      <c r="AD10" s="25">
        <f t="shared" si="3"/>
        <v>1058.25</v>
      </c>
      <c r="AE10" s="25">
        <v>165</v>
      </c>
      <c r="AF10" s="25">
        <v>75</v>
      </c>
      <c r="AG10" s="25">
        <v>440</v>
      </c>
      <c r="AH10" s="25">
        <v>20</v>
      </c>
      <c r="AI10" s="25">
        <v>440</v>
      </c>
      <c r="AJ10" s="25">
        <v>40</v>
      </c>
      <c r="AK10" s="25">
        <v>110</v>
      </c>
      <c r="AL10" s="25">
        <v>8</v>
      </c>
      <c r="AM10" s="25">
        <v>11</v>
      </c>
      <c r="AN10" s="25">
        <v>2</v>
      </c>
      <c r="AO10" s="25">
        <v>275</v>
      </c>
      <c r="AP10" s="25">
        <v>30</v>
      </c>
      <c r="AQ10" s="25">
        <v>0</v>
      </c>
      <c r="AR10" s="25">
        <v>0</v>
      </c>
      <c r="AS10" s="25">
        <f t="shared" si="4"/>
        <v>5045</v>
      </c>
      <c r="AT10" s="25">
        <f t="shared" si="5"/>
        <v>1467.25</v>
      </c>
      <c r="AU10" s="25">
        <v>506</v>
      </c>
      <c r="AV10" s="25">
        <v>204.44</v>
      </c>
      <c r="AW10" s="25">
        <v>0</v>
      </c>
      <c r="AX10" s="25">
        <v>0</v>
      </c>
      <c r="AY10" s="25">
        <v>11</v>
      </c>
      <c r="AZ10" s="25">
        <v>0.53</v>
      </c>
      <c r="BA10" s="25">
        <v>330</v>
      </c>
      <c r="BB10" s="25">
        <v>18.899999999999999</v>
      </c>
      <c r="BC10" s="25">
        <v>880</v>
      </c>
      <c r="BD10" s="25">
        <v>315</v>
      </c>
      <c r="BE10" s="25">
        <v>550</v>
      </c>
      <c r="BF10" s="25">
        <v>23.1</v>
      </c>
      <c r="BG10" s="25">
        <v>7150</v>
      </c>
      <c r="BH10" s="25">
        <v>3000</v>
      </c>
      <c r="BI10" s="25">
        <f t="shared" si="6"/>
        <v>8921</v>
      </c>
      <c r="BJ10" s="25">
        <f t="shared" si="7"/>
        <v>3357.53</v>
      </c>
      <c r="BK10" s="25">
        <f t="shared" si="8"/>
        <v>13966</v>
      </c>
      <c r="BL10" s="25">
        <f t="shared" si="9"/>
        <v>4824.7800000000007</v>
      </c>
    </row>
    <row r="11" spans="1:64" x14ac:dyDescent="0.25">
      <c r="A11" s="25">
        <v>4</v>
      </c>
      <c r="B11" s="23" t="s">
        <v>45</v>
      </c>
      <c r="C11" s="25">
        <v>153</v>
      </c>
      <c r="D11" s="25">
        <v>1</v>
      </c>
      <c r="E11" s="25">
        <v>179</v>
      </c>
      <c r="F11" s="25">
        <v>125</v>
      </c>
      <c r="G11" s="25">
        <v>153</v>
      </c>
      <c r="H11" s="25">
        <v>1</v>
      </c>
      <c r="I11" s="25">
        <v>33</v>
      </c>
      <c r="J11" s="25">
        <v>4</v>
      </c>
      <c r="K11" s="25">
        <v>110</v>
      </c>
      <c r="L11" s="25">
        <v>100</v>
      </c>
      <c r="M11" s="25">
        <v>0</v>
      </c>
      <c r="N11" s="25">
        <v>0</v>
      </c>
      <c r="O11" s="25">
        <v>0</v>
      </c>
      <c r="P11" s="25">
        <v>0</v>
      </c>
      <c r="Q11" s="25">
        <f t="shared" si="0"/>
        <v>475</v>
      </c>
      <c r="R11" s="25">
        <f t="shared" si="1"/>
        <v>230</v>
      </c>
      <c r="S11" s="25">
        <v>3080</v>
      </c>
      <c r="T11" s="25">
        <v>946</v>
      </c>
      <c r="U11" s="25">
        <v>550</v>
      </c>
      <c r="V11" s="25">
        <v>770</v>
      </c>
      <c r="W11" s="25">
        <v>330</v>
      </c>
      <c r="X11" s="25">
        <v>850</v>
      </c>
      <c r="Y11" s="25">
        <v>50</v>
      </c>
      <c r="Z11" s="25">
        <v>8.25</v>
      </c>
      <c r="AA11" s="25">
        <v>0</v>
      </c>
      <c r="AB11" s="25">
        <v>0</v>
      </c>
      <c r="AC11" s="25">
        <f t="shared" si="2"/>
        <v>4010</v>
      </c>
      <c r="AD11" s="25">
        <f t="shared" si="3"/>
        <v>2574.25</v>
      </c>
      <c r="AE11" s="25">
        <v>176</v>
      </c>
      <c r="AF11" s="25">
        <v>200</v>
      </c>
      <c r="AG11" s="25">
        <v>495</v>
      </c>
      <c r="AH11" s="25">
        <v>25</v>
      </c>
      <c r="AI11" s="25">
        <v>495</v>
      </c>
      <c r="AJ11" s="25">
        <v>120</v>
      </c>
      <c r="AK11" s="25">
        <v>11</v>
      </c>
      <c r="AL11" s="25">
        <v>5</v>
      </c>
      <c r="AM11" s="25">
        <v>11</v>
      </c>
      <c r="AN11" s="25">
        <v>5</v>
      </c>
      <c r="AO11" s="25">
        <v>275</v>
      </c>
      <c r="AP11" s="25">
        <v>25</v>
      </c>
      <c r="AQ11" s="25">
        <v>0</v>
      </c>
      <c r="AR11" s="25">
        <v>0</v>
      </c>
      <c r="AS11" s="25">
        <f t="shared" si="4"/>
        <v>5948</v>
      </c>
      <c r="AT11" s="25">
        <f t="shared" si="5"/>
        <v>3184.25</v>
      </c>
      <c r="AU11" s="25">
        <v>615</v>
      </c>
      <c r="AV11" s="25">
        <v>323.02999999999997</v>
      </c>
      <c r="AW11" s="25">
        <v>0</v>
      </c>
      <c r="AX11" s="25">
        <v>0</v>
      </c>
      <c r="AY11" s="25">
        <v>11</v>
      </c>
      <c r="AZ11" s="25">
        <v>0.53</v>
      </c>
      <c r="BA11" s="25">
        <v>220</v>
      </c>
      <c r="BB11" s="25">
        <v>9.4499999999999993</v>
      </c>
      <c r="BC11" s="25">
        <v>715</v>
      </c>
      <c r="BD11" s="25">
        <v>294</v>
      </c>
      <c r="BE11" s="25">
        <v>3850</v>
      </c>
      <c r="BF11" s="25">
        <v>94.5</v>
      </c>
      <c r="BG11" s="25">
        <v>3300</v>
      </c>
      <c r="BH11" s="25">
        <v>26000</v>
      </c>
      <c r="BI11" s="25">
        <f t="shared" si="6"/>
        <v>8096</v>
      </c>
      <c r="BJ11" s="25">
        <f t="shared" si="7"/>
        <v>26398.48</v>
      </c>
      <c r="BK11" s="25">
        <f t="shared" si="8"/>
        <v>14044</v>
      </c>
      <c r="BL11" s="25">
        <f t="shared" si="9"/>
        <v>29582.73</v>
      </c>
    </row>
    <row r="12" spans="1:64" x14ac:dyDescent="0.25">
      <c r="A12" s="25">
        <v>5</v>
      </c>
      <c r="B12" s="23" t="s">
        <v>46</v>
      </c>
      <c r="C12" s="25">
        <v>51</v>
      </c>
      <c r="D12" s="25">
        <v>1</v>
      </c>
      <c r="E12" s="25">
        <v>102</v>
      </c>
      <c r="F12" s="25">
        <v>100</v>
      </c>
      <c r="G12" s="25">
        <v>51</v>
      </c>
      <c r="H12" s="25">
        <v>1</v>
      </c>
      <c r="I12" s="25">
        <v>33</v>
      </c>
      <c r="J12" s="25">
        <v>2.5</v>
      </c>
      <c r="K12" s="25">
        <v>110</v>
      </c>
      <c r="L12" s="25">
        <v>50</v>
      </c>
      <c r="M12" s="25">
        <v>0</v>
      </c>
      <c r="N12" s="25">
        <v>0</v>
      </c>
      <c r="O12" s="25">
        <v>0</v>
      </c>
      <c r="P12" s="25">
        <v>0</v>
      </c>
      <c r="Q12" s="25">
        <f t="shared" si="0"/>
        <v>296</v>
      </c>
      <c r="R12" s="25">
        <f t="shared" si="1"/>
        <v>153.5</v>
      </c>
      <c r="S12" s="25">
        <v>1100</v>
      </c>
      <c r="T12" s="25">
        <v>385</v>
      </c>
      <c r="U12" s="25">
        <v>264</v>
      </c>
      <c r="V12" s="25">
        <v>385</v>
      </c>
      <c r="W12" s="25">
        <v>165</v>
      </c>
      <c r="X12" s="25">
        <v>572</v>
      </c>
      <c r="Y12" s="25">
        <v>55</v>
      </c>
      <c r="Z12" s="25">
        <v>8.25</v>
      </c>
      <c r="AA12" s="25">
        <v>0</v>
      </c>
      <c r="AB12" s="25">
        <v>0</v>
      </c>
      <c r="AC12" s="25">
        <f t="shared" si="2"/>
        <v>1584</v>
      </c>
      <c r="AD12" s="25">
        <f t="shared" si="3"/>
        <v>1350.25</v>
      </c>
      <c r="AE12" s="25">
        <v>83</v>
      </c>
      <c r="AF12" s="25">
        <v>200</v>
      </c>
      <c r="AG12" s="25">
        <v>165</v>
      </c>
      <c r="AH12" s="25">
        <v>20</v>
      </c>
      <c r="AI12" s="25">
        <v>248</v>
      </c>
      <c r="AJ12" s="25">
        <v>25</v>
      </c>
      <c r="AK12" s="25">
        <v>11</v>
      </c>
      <c r="AL12" s="25">
        <v>5</v>
      </c>
      <c r="AM12" s="25">
        <v>11</v>
      </c>
      <c r="AN12" s="25">
        <v>1</v>
      </c>
      <c r="AO12" s="25">
        <v>275</v>
      </c>
      <c r="AP12" s="25">
        <v>15</v>
      </c>
      <c r="AQ12" s="25">
        <v>0</v>
      </c>
      <c r="AR12" s="25">
        <v>0</v>
      </c>
      <c r="AS12" s="25">
        <f t="shared" si="4"/>
        <v>2673</v>
      </c>
      <c r="AT12" s="25">
        <f t="shared" si="5"/>
        <v>1769.75</v>
      </c>
      <c r="AU12" s="25">
        <v>269</v>
      </c>
      <c r="AV12" s="25">
        <v>181.36</v>
      </c>
      <c r="AW12" s="25">
        <v>0</v>
      </c>
      <c r="AX12" s="25">
        <v>0</v>
      </c>
      <c r="AY12" s="25">
        <v>11</v>
      </c>
      <c r="AZ12" s="25">
        <v>0.53</v>
      </c>
      <c r="BA12" s="25">
        <v>28</v>
      </c>
      <c r="BB12" s="25">
        <v>1.58</v>
      </c>
      <c r="BC12" s="25">
        <v>220</v>
      </c>
      <c r="BD12" s="25">
        <v>3.15</v>
      </c>
      <c r="BE12" s="25">
        <v>6050</v>
      </c>
      <c r="BF12" s="25">
        <v>918.75</v>
      </c>
      <c r="BG12" s="25">
        <v>1320</v>
      </c>
      <c r="BH12" s="25">
        <v>4000</v>
      </c>
      <c r="BI12" s="25">
        <f t="shared" si="6"/>
        <v>7629</v>
      </c>
      <c r="BJ12" s="25">
        <f t="shared" si="7"/>
        <v>4924.01</v>
      </c>
      <c r="BK12" s="25">
        <f t="shared" si="8"/>
        <v>10302</v>
      </c>
      <c r="BL12" s="25">
        <f t="shared" si="9"/>
        <v>6693.76</v>
      </c>
    </row>
    <row r="13" spans="1:64" x14ac:dyDescent="0.25">
      <c r="A13" s="25">
        <v>6</v>
      </c>
      <c r="B13" s="23" t="s">
        <v>47</v>
      </c>
      <c r="C13" s="25">
        <v>51</v>
      </c>
      <c r="D13" s="25">
        <v>1</v>
      </c>
      <c r="E13" s="25">
        <v>77</v>
      </c>
      <c r="F13" s="25">
        <v>125</v>
      </c>
      <c r="G13" s="25">
        <v>51</v>
      </c>
      <c r="H13" s="25">
        <v>1</v>
      </c>
      <c r="I13" s="25">
        <v>33</v>
      </c>
      <c r="J13" s="25">
        <v>4</v>
      </c>
      <c r="K13" s="25">
        <v>330</v>
      </c>
      <c r="L13" s="25">
        <v>65</v>
      </c>
      <c r="M13" s="25">
        <v>0</v>
      </c>
      <c r="N13" s="25">
        <v>0</v>
      </c>
      <c r="O13" s="25">
        <v>0</v>
      </c>
      <c r="P13" s="25">
        <v>0</v>
      </c>
      <c r="Q13" s="25">
        <f t="shared" si="0"/>
        <v>491</v>
      </c>
      <c r="R13" s="25">
        <f t="shared" si="1"/>
        <v>195</v>
      </c>
      <c r="S13" s="25">
        <v>4950</v>
      </c>
      <c r="T13" s="25">
        <v>400</v>
      </c>
      <c r="U13" s="25">
        <v>660</v>
      </c>
      <c r="V13" s="25">
        <v>500</v>
      </c>
      <c r="W13" s="25">
        <v>83</v>
      </c>
      <c r="X13" s="25">
        <v>308</v>
      </c>
      <c r="Y13" s="25">
        <v>55</v>
      </c>
      <c r="Z13" s="25">
        <v>8.25</v>
      </c>
      <c r="AA13" s="25">
        <v>0</v>
      </c>
      <c r="AB13" s="25">
        <v>0</v>
      </c>
      <c r="AC13" s="25">
        <f t="shared" si="2"/>
        <v>5748</v>
      </c>
      <c r="AD13" s="25">
        <f t="shared" si="3"/>
        <v>1216.25</v>
      </c>
      <c r="AE13" s="25">
        <v>61</v>
      </c>
      <c r="AF13" s="25">
        <v>175</v>
      </c>
      <c r="AG13" s="25">
        <v>110</v>
      </c>
      <c r="AH13" s="25">
        <v>25</v>
      </c>
      <c r="AI13" s="25">
        <v>385</v>
      </c>
      <c r="AJ13" s="25">
        <v>55</v>
      </c>
      <c r="AK13" s="25">
        <v>11</v>
      </c>
      <c r="AL13" s="25">
        <v>5</v>
      </c>
      <c r="AM13" s="25">
        <v>11</v>
      </c>
      <c r="AN13" s="25">
        <v>1</v>
      </c>
      <c r="AO13" s="25">
        <v>275</v>
      </c>
      <c r="AP13" s="25">
        <v>30</v>
      </c>
      <c r="AQ13" s="25">
        <v>0</v>
      </c>
      <c r="AR13" s="25">
        <v>0</v>
      </c>
      <c r="AS13" s="25">
        <f t="shared" si="4"/>
        <v>7092</v>
      </c>
      <c r="AT13" s="25">
        <f t="shared" si="5"/>
        <v>1702.25</v>
      </c>
      <c r="AU13" s="25">
        <v>711</v>
      </c>
      <c r="AV13" s="25">
        <v>238.33</v>
      </c>
      <c r="AW13" s="25">
        <v>0</v>
      </c>
      <c r="AX13" s="25">
        <v>0</v>
      </c>
      <c r="AY13" s="25">
        <v>110</v>
      </c>
      <c r="AZ13" s="25">
        <v>26.25</v>
      </c>
      <c r="BA13" s="25">
        <v>165</v>
      </c>
      <c r="BB13" s="25">
        <v>10.5</v>
      </c>
      <c r="BC13" s="25">
        <v>605</v>
      </c>
      <c r="BD13" s="25">
        <v>210</v>
      </c>
      <c r="BE13" s="25">
        <v>6710</v>
      </c>
      <c r="BF13" s="25">
        <v>472.5</v>
      </c>
      <c r="BG13" s="25">
        <v>17</v>
      </c>
      <c r="BH13" s="25">
        <v>2000</v>
      </c>
      <c r="BI13" s="25">
        <f t="shared" si="6"/>
        <v>7607</v>
      </c>
      <c r="BJ13" s="25">
        <f t="shared" si="7"/>
        <v>2719.25</v>
      </c>
      <c r="BK13" s="25">
        <f t="shared" si="8"/>
        <v>14699</v>
      </c>
      <c r="BL13" s="25">
        <f t="shared" si="9"/>
        <v>4421.5</v>
      </c>
    </row>
    <row r="14" spans="1:64" x14ac:dyDescent="0.25">
      <c r="A14" s="25">
        <v>7</v>
      </c>
      <c r="B14" s="23" t="s">
        <v>48</v>
      </c>
      <c r="C14" s="25">
        <v>102</v>
      </c>
      <c r="D14" s="25">
        <v>4</v>
      </c>
      <c r="E14" s="25">
        <v>16</v>
      </c>
      <c r="F14" s="25">
        <v>100</v>
      </c>
      <c r="G14" s="25">
        <v>102</v>
      </c>
      <c r="H14" s="25">
        <v>4</v>
      </c>
      <c r="I14" s="25">
        <v>33</v>
      </c>
      <c r="J14" s="25">
        <v>2.5</v>
      </c>
      <c r="K14" s="25">
        <v>110</v>
      </c>
      <c r="L14" s="25">
        <v>2100</v>
      </c>
      <c r="M14" s="25">
        <v>0</v>
      </c>
      <c r="N14" s="25">
        <v>0</v>
      </c>
      <c r="O14" s="25">
        <v>0</v>
      </c>
      <c r="P14" s="25">
        <v>0</v>
      </c>
      <c r="Q14" s="25">
        <f t="shared" si="0"/>
        <v>261</v>
      </c>
      <c r="R14" s="25">
        <f t="shared" si="1"/>
        <v>2206.5</v>
      </c>
      <c r="S14" s="25">
        <v>2255</v>
      </c>
      <c r="T14" s="25">
        <v>1000</v>
      </c>
      <c r="U14" s="25">
        <v>55</v>
      </c>
      <c r="V14" s="25">
        <v>100</v>
      </c>
      <c r="W14" s="25">
        <v>55</v>
      </c>
      <c r="X14" s="25">
        <v>300</v>
      </c>
      <c r="Y14" s="25">
        <v>55</v>
      </c>
      <c r="Z14" s="25">
        <v>8.25</v>
      </c>
      <c r="AA14" s="25">
        <v>0</v>
      </c>
      <c r="AB14" s="25">
        <v>0</v>
      </c>
      <c r="AC14" s="25">
        <f t="shared" si="2"/>
        <v>2420</v>
      </c>
      <c r="AD14" s="25">
        <f t="shared" si="3"/>
        <v>1408.25</v>
      </c>
      <c r="AE14" s="25">
        <v>72</v>
      </c>
      <c r="AF14" s="25">
        <v>125</v>
      </c>
      <c r="AG14" s="25">
        <v>55</v>
      </c>
      <c r="AH14" s="25">
        <v>20</v>
      </c>
      <c r="AI14" s="25">
        <v>660</v>
      </c>
      <c r="AJ14" s="25">
        <v>60</v>
      </c>
      <c r="AK14" s="25">
        <v>11</v>
      </c>
      <c r="AL14" s="25">
        <v>5</v>
      </c>
      <c r="AM14" s="25">
        <v>11</v>
      </c>
      <c r="AN14" s="25">
        <v>1</v>
      </c>
      <c r="AO14" s="25">
        <v>275</v>
      </c>
      <c r="AP14" s="25">
        <v>30</v>
      </c>
      <c r="AQ14" s="25">
        <v>0</v>
      </c>
      <c r="AR14" s="25">
        <v>0</v>
      </c>
      <c r="AS14" s="25">
        <f t="shared" si="4"/>
        <v>3765</v>
      </c>
      <c r="AT14" s="25">
        <f t="shared" si="5"/>
        <v>3855.75</v>
      </c>
      <c r="AU14" s="25">
        <v>412</v>
      </c>
      <c r="AV14" s="25">
        <v>458.75</v>
      </c>
      <c r="AW14" s="25">
        <v>0</v>
      </c>
      <c r="AX14" s="25">
        <v>0</v>
      </c>
      <c r="AY14" s="25">
        <v>11</v>
      </c>
      <c r="AZ14" s="25">
        <v>0.53</v>
      </c>
      <c r="BA14" s="25">
        <v>33</v>
      </c>
      <c r="BB14" s="25">
        <v>1.58</v>
      </c>
      <c r="BC14" s="25">
        <v>660</v>
      </c>
      <c r="BD14" s="25">
        <v>105</v>
      </c>
      <c r="BE14" s="25">
        <v>165</v>
      </c>
      <c r="BF14" s="25">
        <v>5.25</v>
      </c>
      <c r="BG14" s="25">
        <v>6600</v>
      </c>
      <c r="BH14" s="25">
        <v>8000</v>
      </c>
      <c r="BI14" s="25">
        <f t="shared" si="6"/>
        <v>7469</v>
      </c>
      <c r="BJ14" s="25">
        <f t="shared" si="7"/>
        <v>8112.36</v>
      </c>
      <c r="BK14" s="25">
        <f t="shared" si="8"/>
        <v>11234</v>
      </c>
      <c r="BL14" s="25">
        <f t="shared" si="9"/>
        <v>11968.11</v>
      </c>
    </row>
    <row r="15" spans="1:64" x14ac:dyDescent="0.25">
      <c r="A15" s="25">
        <v>8</v>
      </c>
      <c r="B15" s="23" t="s">
        <v>49</v>
      </c>
      <c r="C15" s="25">
        <v>26</v>
      </c>
      <c r="D15" s="25">
        <v>0.5</v>
      </c>
      <c r="E15" s="25">
        <v>26</v>
      </c>
      <c r="F15" s="25">
        <v>5</v>
      </c>
      <c r="G15" s="25">
        <v>26</v>
      </c>
      <c r="H15" s="25">
        <v>0.5</v>
      </c>
      <c r="I15" s="25">
        <v>33</v>
      </c>
      <c r="J15" s="25">
        <v>1</v>
      </c>
      <c r="K15" s="25">
        <v>110</v>
      </c>
      <c r="L15" s="25">
        <v>5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195</v>
      </c>
      <c r="R15" s="25">
        <f t="shared" si="1"/>
        <v>11.5</v>
      </c>
      <c r="S15" s="25">
        <v>220</v>
      </c>
      <c r="T15" s="25">
        <v>13.2</v>
      </c>
      <c r="U15" s="25">
        <v>55</v>
      </c>
      <c r="V15" s="25">
        <v>24.2</v>
      </c>
      <c r="W15" s="25">
        <v>22</v>
      </c>
      <c r="X15" s="25">
        <v>5.5</v>
      </c>
      <c r="Y15" s="25">
        <v>28</v>
      </c>
      <c r="Z15" s="25">
        <v>0.55000000000000004</v>
      </c>
      <c r="AA15" s="25">
        <v>0</v>
      </c>
      <c r="AB15" s="25">
        <v>0</v>
      </c>
      <c r="AC15" s="25">
        <f t="shared" si="2"/>
        <v>325</v>
      </c>
      <c r="AD15" s="25">
        <f t="shared" si="3"/>
        <v>43.449999999999996</v>
      </c>
      <c r="AE15" s="25">
        <v>77</v>
      </c>
      <c r="AF15" s="25">
        <v>5.5</v>
      </c>
      <c r="AG15" s="25">
        <v>83</v>
      </c>
      <c r="AH15" s="25">
        <v>2</v>
      </c>
      <c r="AI15" s="25">
        <v>83</v>
      </c>
      <c r="AJ15" s="25">
        <v>8</v>
      </c>
      <c r="AK15" s="25">
        <v>44</v>
      </c>
      <c r="AL15" s="25">
        <v>1</v>
      </c>
      <c r="AM15" s="25">
        <v>11</v>
      </c>
      <c r="AN15" s="25">
        <v>0.5</v>
      </c>
      <c r="AO15" s="25">
        <v>28</v>
      </c>
      <c r="AP15" s="25">
        <v>10</v>
      </c>
      <c r="AQ15" s="25">
        <v>0</v>
      </c>
      <c r="AR15" s="25">
        <v>0</v>
      </c>
      <c r="AS15" s="25">
        <f t="shared" si="4"/>
        <v>846</v>
      </c>
      <c r="AT15" s="25">
        <f t="shared" si="5"/>
        <v>81.949999999999989</v>
      </c>
      <c r="AU15" s="25">
        <v>85</v>
      </c>
      <c r="AV15" s="25">
        <v>8.0399999999999991</v>
      </c>
      <c r="AW15" s="25">
        <v>0</v>
      </c>
      <c r="AX15" s="25">
        <v>0</v>
      </c>
      <c r="AY15" s="25">
        <v>11</v>
      </c>
      <c r="AZ15" s="25">
        <v>0.21</v>
      </c>
      <c r="BA15" s="25">
        <v>165</v>
      </c>
      <c r="BB15" s="25">
        <v>5.25</v>
      </c>
      <c r="BC15" s="25">
        <v>165</v>
      </c>
      <c r="BD15" s="25">
        <v>36.75</v>
      </c>
      <c r="BE15" s="25">
        <v>110</v>
      </c>
      <c r="BF15" s="25">
        <v>1.79</v>
      </c>
      <c r="BG15" s="25">
        <v>275</v>
      </c>
      <c r="BH15" s="25">
        <v>500</v>
      </c>
      <c r="BI15" s="25">
        <f t="shared" si="6"/>
        <v>726</v>
      </c>
      <c r="BJ15" s="25">
        <f t="shared" si="7"/>
        <v>544</v>
      </c>
      <c r="BK15" s="25">
        <f t="shared" si="8"/>
        <v>1572</v>
      </c>
      <c r="BL15" s="25">
        <f t="shared" si="9"/>
        <v>625.95000000000005</v>
      </c>
    </row>
    <row r="16" spans="1:64" x14ac:dyDescent="0.25">
      <c r="A16" s="25">
        <v>9</v>
      </c>
      <c r="B16" s="23" t="s">
        <v>50</v>
      </c>
      <c r="C16" s="25">
        <v>102</v>
      </c>
      <c r="D16" s="25">
        <v>6</v>
      </c>
      <c r="E16" s="25">
        <v>306</v>
      </c>
      <c r="F16" s="25">
        <v>175</v>
      </c>
      <c r="G16" s="25">
        <v>102</v>
      </c>
      <c r="H16" s="25">
        <v>6</v>
      </c>
      <c r="I16" s="25">
        <v>33</v>
      </c>
      <c r="J16" s="25">
        <v>4</v>
      </c>
      <c r="K16" s="25">
        <v>193</v>
      </c>
      <c r="L16" s="25">
        <v>350</v>
      </c>
      <c r="M16" s="25">
        <v>0</v>
      </c>
      <c r="N16" s="25">
        <v>0</v>
      </c>
      <c r="O16" s="25">
        <v>0</v>
      </c>
      <c r="P16" s="25">
        <v>0</v>
      </c>
      <c r="Q16" s="25">
        <f t="shared" si="0"/>
        <v>634</v>
      </c>
      <c r="R16" s="25">
        <f t="shared" si="1"/>
        <v>535</v>
      </c>
      <c r="S16" s="25">
        <v>880</v>
      </c>
      <c r="T16" s="25">
        <v>5000</v>
      </c>
      <c r="U16" s="25">
        <v>330</v>
      </c>
      <c r="V16" s="25">
        <v>4000</v>
      </c>
      <c r="W16" s="25">
        <v>330</v>
      </c>
      <c r="X16" s="25">
        <v>1300</v>
      </c>
      <c r="Y16" s="25">
        <v>28</v>
      </c>
      <c r="Z16" s="25">
        <v>2.75</v>
      </c>
      <c r="AA16" s="25">
        <v>0</v>
      </c>
      <c r="AB16" s="25">
        <v>0</v>
      </c>
      <c r="AC16" s="25">
        <f t="shared" si="2"/>
        <v>1568</v>
      </c>
      <c r="AD16" s="25">
        <f t="shared" si="3"/>
        <v>10302.75</v>
      </c>
      <c r="AE16" s="25">
        <v>88</v>
      </c>
      <c r="AF16" s="25">
        <v>200</v>
      </c>
      <c r="AG16" s="25">
        <v>275</v>
      </c>
      <c r="AH16" s="25">
        <v>25</v>
      </c>
      <c r="AI16" s="25">
        <v>550</v>
      </c>
      <c r="AJ16" s="25">
        <v>500</v>
      </c>
      <c r="AK16" s="25">
        <v>11</v>
      </c>
      <c r="AL16" s="25">
        <v>5</v>
      </c>
      <c r="AM16" s="25">
        <v>11</v>
      </c>
      <c r="AN16" s="25">
        <v>5</v>
      </c>
      <c r="AO16" s="25">
        <v>275</v>
      </c>
      <c r="AP16" s="25">
        <v>50</v>
      </c>
      <c r="AQ16" s="25">
        <v>0</v>
      </c>
      <c r="AR16" s="25">
        <v>0</v>
      </c>
      <c r="AS16" s="25">
        <f t="shared" si="4"/>
        <v>3412</v>
      </c>
      <c r="AT16" s="25">
        <f t="shared" si="5"/>
        <v>11622.75</v>
      </c>
      <c r="AU16" s="25">
        <v>345</v>
      </c>
      <c r="AV16" s="25">
        <v>411.55</v>
      </c>
      <c r="AW16" s="25">
        <v>0</v>
      </c>
      <c r="AX16" s="25">
        <v>0</v>
      </c>
      <c r="AY16" s="25">
        <v>11</v>
      </c>
      <c r="AZ16" s="25">
        <v>0.53</v>
      </c>
      <c r="BA16" s="25">
        <v>550</v>
      </c>
      <c r="BB16" s="25">
        <v>24.15</v>
      </c>
      <c r="BC16" s="25">
        <v>1320</v>
      </c>
      <c r="BD16" s="25">
        <v>761.25</v>
      </c>
      <c r="BE16" s="25">
        <v>990</v>
      </c>
      <c r="BF16" s="25">
        <v>50.4</v>
      </c>
      <c r="BG16" s="25">
        <v>1980</v>
      </c>
      <c r="BH16" s="25">
        <v>7000</v>
      </c>
      <c r="BI16" s="25">
        <f t="shared" si="6"/>
        <v>4851</v>
      </c>
      <c r="BJ16" s="25">
        <f t="shared" si="7"/>
        <v>7836.33</v>
      </c>
      <c r="BK16" s="25">
        <f t="shared" si="8"/>
        <v>8263</v>
      </c>
      <c r="BL16" s="25">
        <f t="shared" si="9"/>
        <v>19459.080000000002</v>
      </c>
    </row>
    <row r="17" spans="1:64" x14ac:dyDescent="0.25">
      <c r="A17" s="25">
        <v>10</v>
      </c>
      <c r="B17" s="23" t="s">
        <v>51</v>
      </c>
      <c r="C17" s="25">
        <v>306</v>
      </c>
      <c r="D17" s="25">
        <v>5</v>
      </c>
      <c r="E17" s="25">
        <v>204</v>
      </c>
      <c r="F17" s="25">
        <v>225</v>
      </c>
      <c r="G17" s="25">
        <v>306</v>
      </c>
      <c r="H17" s="25">
        <v>5</v>
      </c>
      <c r="I17" s="25">
        <v>110</v>
      </c>
      <c r="J17" s="25">
        <v>9</v>
      </c>
      <c r="K17" s="25">
        <v>440</v>
      </c>
      <c r="L17" s="25">
        <v>300</v>
      </c>
      <c r="M17" s="25">
        <v>0</v>
      </c>
      <c r="N17" s="25">
        <v>0</v>
      </c>
      <c r="O17" s="25">
        <v>0</v>
      </c>
      <c r="P17" s="25">
        <v>0</v>
      </c>
      <c r="Q17" s="25">
        <f t="shared" si="0"/>
        <v>1060</v>
      </c>
      <c r="R17" s="25">
        <f t="shared" si="1"/>
        <v>539</v>
      </c>
      <c r="S17" s="25">
        <v>2750</v>
      </c>
      <c r="T17" s="25">
        <v>1760</v>
      </c>
      <c r="U17" s="25">
        <v>660</v>
      </c>
      <c r="V17" s="25">
        <v>2100</v>
      </c>
      <c r="W17" s="25">
        <v>385</v>
      </c>
      <c r="X17" s="25">
        <v>2000</v>
      </c>
      <c r="Y17" s="25">
        <v>55</v>
      </c>
      <c r="Z17" s="25">
        <v>137.5</v>
      </c>
      <c r="AA17" s="25">
        <v>0</v>
      </c>
      <c r="AB17" s="25">
        <v>0</v>
      </c>
      <c r="AC17" s="25">
        <f t="shared" si="2"/>
        <v>3850</v>
      </c>
      <c r="AD17" s="25">
        <f t="shared" si="3"/>
        <v>5997.5</v>
      </c>
      <c r="AE17" s="25">
        <v>330</v>
      </c>
      <c r="AF17" s="25">
        <v>300</v>
      </c>
      <c r="AG17" s="25">
        <v>1100</v>
      </c>
      <c r="AH17" s="25">
        <v>90</v>
      </c>
      <c r="AI17" s="25">
        <v>3300</v>
      </c>
      <c r="AJ17" s="25">
        <v>450</v>
      </c>
      <c r="AK17" s="25">
        <v>11</v>
      </c>
      <c r="AL17" s="25">
        <v>10</v>
      </c>
      <c r="AM17" s="25">
        <v>11</v>
      </c>
      <c r="AN17" s="25">
        <v>10</v>
      </c>
      <c r="AO17" s="25">
        <v>1100</v>
      </c>
      <c r="AP17" s="25">
        <v>50</v>
      </c>
      <c r="AQ17" s="25">
        <v>0</v>
      </c>
      <c r="AR17" s="25">
        <v>0</v>
      </c>
      <c r="AS17" s="25">
        <f t="shared" si="4"/>
        <v>10762</v>
      </c>
      <c r="AT17" s="25">
        <f t="shared" si="5"/>
        <v>7446.5</v>
      </c>
      <c r="AU17" s="25">
        <v>1081</v>
      </c>
      <c r="AV17" s="25">
        <v>823.43</v>
      </c>
      <c r="AW17" s="25">
        <v>0</v>
      </c>
      <c r="AX17" s="25">
        <v>0</v>
      </c>
      <c r="AY17" s="25">
        <v>28</v>
      </c>
      <c r="AZ17" s="25">
        <v>5.25</v>
      </c>
      <c r="BA17" s="25">
        <v>935</v>
      </c>
      <c r="BB17" s="25">
        <v>147</v>
      </c>
      <c r="BC17" s="25">
        <v>16500</v>
      </c>
      <c r="BD17" s="25">
        <v>7140</v>
      </c>
      <c r="BE17" s="25">
        <v>2816</v>
      </c>
      <c r="BF17" s="25">
        <v>89.25</v>
      </c>
      <c r="BG17" s="25">
        <v>8800</v>
      </c>
      <c r="BH17" s="25">
        <v>15000</v>
      </c>
      <c r="BI17" s="25">
        <f t="shared" si="6"/>
        <v>29079</v>
      </c>
      <c r="BJ17" s="25">
        <f t="shared" si="7"/>
        <v>22381.5</v>
      </c>
      <c r="BK17" s="25">
        <f t="shared" si="8"/>
        <v>39841</v>
      </c>
      <c r="BL17" s="25">
        <f t="shared" si="9"/>
        <v>29828</v>
      </c>
    </row>
    <row r="18" spans="1:64" x14ac:dyDescent="0.25">
      <c r="A18" s="25">
        <v>11</v>
      </c>
      <c r="B18" s="23" t="s">
        <v>52</v>
      </c>
      <c r="C18" s="25">
        <v>26</v>
      </c>
      <c r="D18" s="25">
        <v>1</v>
      </c>
      <c r="E18" s="25">
        <v>204</v>
      </c>
      <c r="F18" s="25">
        <v>75</v>
      </c>
      <c r="G18" s="25">
        <v>26</v>
      </c>
      <c r="H18" s="25">
        <v>1</v>
      </c>
      <c r="I18" s="25">
        <v>33</v>
      </c>
      <c r="J18" s="25">
        <v>2</v>
      </c>
      <c r="K18" s="25">
        <v>110</v>
      </c>
      <c r="L18" s="25">
        <v>50</v>
      </c>
      <c r="M18" s="25">
        <v>0</v>
      </c>
      <c r="N18" s="25">
        <v>0</v>
      </c>
      <c r="O18" s="25">
        <v>0</v>
      </c>
      <c r="P18" s="25">
        <v>0</v>
      </c>
      <c r="Q18" s="25">
        <f t="shared" si="0"/>
        <v>373</v>
      </c>
      <c r="R18" s="25">
        <f t="shared" si="1"/>
        <v>128</v>
      </c>
      <c r="S18" s="25">
        <v>550</v>
      </c>
      <c r="T18" s="25">
        <v>150</v>
      </c>
      <c r="U18" s="25">
        <v>132</v>
      </c>
      <c r="V18" s="25">
        <v>150</v>
      </c>
      <c r="W18" s="25">
        <v>22</v>
      </c>
      <c r="X18" s="25">
        <v>100</v>
      </c>
      <c r="Y18" s="25">
        <v>55</v>
      </c>
      <c r="Z18" s="25">
        <v>7.15</v>
      </c>
      <c r="AA18" s="25">
        <v>0</v>
      </c>
      <c r="AB18" s="25">
        <v>0</v>
      </c>
      <c r="AC18" s="25">
        <f t="shared" si="2"/>
        <v>759</v>
      </c>
      <c r="AD18" s="25">
        <f t="shared" si="3"/>
        <v>407.15</v>
      </c>
      <c r="AE18" s="25">
        <v>83</v>
      </c>
      <c r="AF18" s="25">
        <v>50</v>
      </c>
      <c r="AG18" s="25">
        <v>55</v>
      </c>
      <c r="AH18" s="25">
        <v>15</v>
      </c>
      <c r="AI18" s="25">
        <v>165</v>
      </c>
      <c r="AJ18" s="25">
        <v>60</v>
      </c>
      <c r="AK18" s="25">
        <v>11</v>
      </c>
      <c r="AL18" s="25">
        <v>5</v>
      </c>
      <c r="AM18" s="25">
        <v>11</v>
      </c>
      <c r="AN18" s="25">
        <v>2</v>
      </c>
      <c r="AO18" s="25">
        <v>275</v>
      </c>
      <c r="AP18" s="25">
        <v>50</v>
      </c>
      <c r="AQ18" s="25">
        <v>0</v>
      </c>
      <c r="AR18" s="25">
        <v>0</v>
      </c>
      <c r="AS18" s="25">
        <f t="shared" si="4"/>
        <v>1732</v>
      </c>
      <c r="AT18" s="25">
        <f t="shared" si="5"/>
        <v>717.15</v>
      </c>
      <c r="AU18" s="25">
        <v>175</v>
      </c>
      <c r="AV18" s="25">
        <v>54.83</v>
      </c>
      <c r="AW18" s="25">
        <v>0</v>
      </c>
      <c r="AX18" s="25">
        <v>0</v>
      </c>
      <c r="AY18" s="25">
        <v>11</v>
      </c>
      <c r="AZ18" s="25">
        <v>0.53</v>
      </c>
      <c r="BA18" s="25">
        <v>110</v>
      </c>
      <c r="BB18" s="25">
        <v>1.58</v>
      </c>
      <c r="BC18" s="25">
        <v>825</v>
      </c>
      <c r="BD18" s="25">
        <v>210</v>
      </c>
      <c r="BE18" s="25">
        <v>28</v>
      </c>
      <c r="BF18" s="25">
        <v>1.26</v>
      </c>
      <c r="BG18" s="25">
        <v>990</v>
      </c>
      <c r="BH18" s="25">
        <v>2000</v>
      </c>
      <c r="BI18" s="25">
        <f t="shared" si="6"/>
        <v>1964</v>
      </c>
      <c r="BJ18" s="25">
        <f t="shared" si="7"/>
        <v>2213.37</v>
      </c>
      <c r="BK18" s="25">
        <f t="shared" si="8"/>
        <v>3696</v>
      </c>
      <c r="BL18" s="25">
        <f t="shared" si="9"/>
        <v>2930.52</v>
      </c>
    </row>
    <row r="19" spans="1:64" x14ac:dyDescent="0.25">
      <c r="A19" s="25">
        <v>12</v>
      </c>
      <c r="B19" s="23" t="s">
        <v>53</v>
      </c>
      <c r="C19" s="25">
        <v>102</v>
      </c>
      <c r="D19" s="25">
        <v>4</v>
      </c>
      <c r="E19" s="25">
        <v>102</v>
      </c>
      <c r="F19" s="25">
        <v>175</v>
      </c>
      <c r="G19" s="25">
        <v>102</v>
      </c>
      <c r="H19" s="25">
        <v>4</v>
      </c>
      <c r="I19" s="25">
        <v>99</v>
      </c>
      <c r="J19" s="25">
        <v>5</v>
      </c>
      <c r="K19" s="25">
        <v>880</v>
      </c>
      <c r="L19" s="25">
        <v>150</v>
      </c>
      <c r="M19" s="25">
        <v>0</v>
      </c>
      <c r="N19" s="25">
        <v>0</v>
      </c>
      <c r="O19" s="25">
        <v>0</v>
      </c>
      <c r="P19" s="25">
        <v>0</v>
      </c>
      <c r="Q19" s="25">
        <f t="shared" si="0"/>
        <v>1183</v>
      </c>
      <c r="R19" s="25">
        <f t="shared" si="1"/>
        <v>334</v>
      </c>
      <c r="S19" s="25">
        <v>8800</v>
      </c>
      <c r="T19" s="25">
        <v>1200</v>
      </c>
      <c r="U19" s="25">
        <v>990</v>
      </c>
      <c r="V19" s="25">
        <v>1980</v>
      </c>
      <c r="W19" s="25">
        <v>220</v>
      </c>
      <c r="X19" s="25">
        <v>1210</v>
      </c>
      <c r="Y19" s="25">
        <v>55</v>
      </c>
      <c r="Z19" s="25">
        <v>8.25</v>
      </c>
      <c r="AA19" s="25">
        <v>0</v>
      </c>
      <c r="AB19" s="25">
        <v>0</v>
      </c>
      <c r="AC19" s="25">
        <f t="shared" si="2"/>
        <v>10065</v>
      </c>
      <c r="AD19" s="25">
        <f t="shared" si="3"/>
        <v>4398.25</v>
      </c>
      <c r="AE19" s="25">
        <v>220</v>
      </c>
      <c r="AF19" s="25">
        <v>125</v>
      </c>
      <c r="AG19" s="25">
        <v>660</v>
      </c>
      <c r="AH19" s="25">
        <v>35</v>
      </c>
      <c r="AI19" s="25">
        <v>330</v>
      </c>
      <c r="AJ19" s="25">
        <v>100</v>
      </c>
      <c r="AK19" s="25">
        <v>11</v>
      </c>
      <c r="AL19" s="25">
        <v>5</v>
      </c>
      <c r="AM19" s="25">
        <v>11</v>
      </c>
      <c r="AN19" s="25">
        <v>5</v>
      </c>
      <c r="AO19" s="25">
        <v>275</v>
      </c>
      <c r="AP19" s="25">
        <v>25</v>
      </c>
      <c r="AQ19" s="25">
        <v>0</v>
      </c>
      <c r="AR19" s="25">
        <v>0</v>
      </c>
      <c r="AS19" s="25">
        <f t="shared" si="4"/>
        <v>12755</v>
      </c>
      <c r="AT19" s="25">
        <f t="shared" si="5"/>
        <v>5027.25</v>
      </c>
      <c r="AU19" s="25">
        <v>1278</v>
      </c>
      <c r="AV19" s="25">
        <v>546.55999999999995</v>
      </c>
      <c r="AW19" s="25">
        <v>0</v>
      </c>
      <c r="AX19" s="25">
        <v>0</v>
      </c>
      <c r="AY19" s="25">
        <v>55</v>
      </c>
      <c r="AZ19" s="25">
        <v>9.4499999999999993</v>
      </c>
      <c r="BA19" s="25">
        <v>528</v>
      </c>
      <c r="BB19" s="25">
        <v>73.5</v>
      </c>
      <c r="BC19" s="25">
        <v>1375</v>
      </c>
      <c r="BD19" s="25">
        <v>525</v>
      </c>
      <c r="BE19" s="25">
        <v>6050</v>
      </c>
      <c r="BF19" s="25">
        <v>840</v>
      </c>
      <c r="BG19" s="25">
        <v>3850</v>
      </c>
      <c r="BH19" s="25">
        <v>12000</v>
      </c>
      <c r="BI19" s="25">
        <f t="shared" si="6"/>
        <v>11858</v>
      </c>
      <c r="BJ19" s="25">
        <f t="shared" si="7"/>
        <v>13447.95</v>
      </c>
      <c r="BK19" s="25">
        <f t="shared" si="8"/>
        <v>24613</v>
      </c>
      <c r="BL19" s="25">
        <f t="shared" si="9"/>
        <v>18475.2</v>
      </c>
    </row>
    <row r="20" spans="1:64" x14ac:dyDescent="0.25">
      <c r="A20" s="25">
        <v>13</v>
      </c>
      <c r="B20" s="23" t="s">
        <v>54</v>
      </c>
      <c r="C20" s="25">
        <v>204</v>
      </c>
      <c r="D20" s="25">
        <v>3</v>
      </c>
      <c r="E20" s="25">
        <v>510</v>
      </c>
      <c r="F20" s="25">
        <v>330</v>
      </c>
      <c r="G20" s="25">
        <v>204</v>
      </c>
      <c r="H20" s="25">
        <v>3</v>
      </c>
      <c r="I20" s="25">
        <v>33</v>
      </c>
      <c r="J20" s="25">
        <v>3</v>
      </c>
      <c r="K20" s="25">
        <v>220</v>
      </c>
      <c r="L20" s="25">
        <v>325</v>
      </c>
      <c r="M20" s="25">
        <v>0</v>
      </c>
      <c r="N20" s="25">
        <v>0</v>
      </c>
      <c r="O20" s="25">
        <v>0</v>
      </c>
      <c r="P20" s="25">
        <v>0</v>
      </c>
      <c r="Q20" s="25">
        <f t="shared" si="0"/>
        <v>967</v>
      </c>
      <c r="R20" s="25">
        <f t="shared" si="1"/>
        <v>661</v>
      </c>
      <c r="S20" s="25">
        <v>1650</v>
      </c>
      <c r="T20" s="25">
        <v>2640</v>
      </c>
      <c r="U20" s="25">
        <v>660</v>
      </c>
      <c r="V20" s="25">
        <v>2600</v>
      </c>
      <c r="W20" s="25">
        <v>242</v>
      </c>
      <c r="X20" s="25">
        <v>2750</v>
      </c>
      <c r="Y20" s="25">
        <v>55</v>
      </c>
      <c r="Z20" s="25">
        <v>5.5</v>
      </c>
      <c r="AA20" s="25">
        <v>0</v>
      </c>
      <c r="AB20" s="25">
        <v>0</v>
      </c>
      <c r="AC20" s="25">
        <f t="shared" si="2"/>
        <v>2607</v>
      </c>
      <c r="AD20" s="25">
        <f t="shared" si="3"/>
        <v>7995.5</v>
      </c>
      <c r="AE20" s="25">
        <v>165</v>
      </c>
      <c r="AF20" s="25">
        <v>225</v>
      </c>
      <c r="AG20" s="25">
        <v>220</v>
      </c>
      <c r="AH20" s="25">
        <v>35</v>
      </c>
      <c r="AI20" s="25">
        <v>2200</v>
      </c>
      <c r="AJ20" s="25">
        <v>500</v>
      </c>
      <c r="AK20" s="25">
        <v>11</v>
      </c>
      <c r="AL20" s="25">
        <v>3</v>
      </c>
      <c r="AM20" s="25">
        <v>11</v>
      </c>
      <c r="AN20" s="25">
        <v>5</v>
      </c>
      <c r="AO20" s="25">
        <v>220</v>
      </c>
      <c r="AP20" s="25">
        <v>25</v>
      </c>
      <c r="AQ20" s="25">
        <v>0</v>
      </c>
      <c r="AR20" s="25">
        <v>0</v>
      </c>
      <c r="AS20" s="25">
        <f t="shared" si="4"/>
        <v>6401</v>
      </c>
      <c r="AT20" s="25">
        <f t="shared" si="5"/>
        <v>9449.5</v>
      </c>
      <c r="AU20" s="25">
        <v>646</v>
      </c>
      <c r="AV20" s="25">
        <v>936.37</v>
      </c>
      <c r="AW20" s="25">
        <v>0</v>
      </c>
      <c r="AX20" s="25">
        <v>0</v>
      </c>
      <c r="AY20" s="25">
        <v>11</v>
      </c>
      <c r="AZ20" s="25">
        <v>0.53</v>
      </c>
      <c r="BA20" s="25">
        <v>495</v>
      </c>
      <c r="BB20" s="25">
        <v>73.5</v>
      </c>
      <c r="BC20" s="25">
        <v>2640</v>
      </c>
      <c r="BD20" s="25">
        <v>1470</v>
      </c>
      <c r="BE20" s="25">
        <v>1430</v>
      </c>
      <c r="BF20" s="25">
        <v>367.5</v>
      </c>
      <c r="BG20" s="25">
        <v>39600</v>
      </c>
      <c r="BH20" s="25">
        <v>15000</v>
      </c>
      <c r="BI20" s="25">
        <f t="shared" si="6"/>
        <v>44176</v>
      </c>
      <c r="BJ20" s="25">
        <f t="shared" si="7"/>
        <v>16911.53</v>
      </c>
      <c r="BK20" s="25">
        <f t="shared" si="8"/>
        <v>50577</v>
      </c>
      <c r="BL20" s="25">
        <f t="shared" si="9"/>
        <v>26361.03</v>
      </c>
    </row>
    <row r="21" spans="1:64" x14ac:dyDescent="0.25">
      <c r="A21" s="25">
        <v>14</v>
      </c>
      <c r="B21" s="23" t="s">
        <v>55</v>
      </c>
      <c r="C21" s="25">
        <v>11</v>
      </c>
      <c r="D21" s="25">
        <v>0.5</v>
      </c>
      <c r="E21" s="25">
        <v>1530</v>
      </c>
      <c r="F21" s="25">
        <v>150</v>
      </c>
      <c r="G21" s="25">
        <v>11</v>
      </c>
      <c r="H21" s="25">
        <v>0.5</v>
      </c>
      <c r="I21" s="25">
        <v>28</v>
      </c>
      <c r="J21" s="25">
        <v>1.75</v>
      </c>
      <c r="K21" s="25">
        <v>550</v>
      </c>
      <c r="L21" s="25">
        <v>15</v>
      </c>
      <c r="M21" s="25">
        <v>0</v>
      </c>
      <c r="N21" s="25">
        <v>0</v>
      </c>
      <c r="O21" s="25">
        <v>0</v>
      </c>
      <c r="P21" s="25">
        <v>0</v>
      </c>
      <c r="Q21" s="25">
        <f t="shared" si="0"/>
        <v>2119</v>
      </c>
      <c r="R21" s="25">
        <f t="shared" si="1"/>
        <v>167.25</v>
      </c>
      <c r="S21" s="25">
        <v>165</v>
      </c>
      <c r="T21" s="25">
        <v>50</v>
      </c>
      <c r="U21" s="25">
        <v>28</v>
      </c>
      <c r="V21" s="25">
        <v>40</v>
      </c>
      <c r="W21" s="25">
        <v>28</v>
      </c>
      <c r="X21" s="25">
        <v>10</v>
      </c>
      <c r="Y21" s="25">
        <v>55</v>
      </c>
      <c r="Z21" s="25">
        <v>2.2000000000000002</v>
      </c>
      <c r="AA21" s="25">
        <v>0</v>
      </c>
      <c r="AB21" s="25">
        <v>0</v>
      </c>
      <c r="AC21" s="25">
        <f t="shared" si="2"/>
        <v>276</v>
      </c>
      <c r="AD21" s="25">
        <f t="shared" si="3"/>
        <v>102.2</v>
      </c>
      <c r="AE21" s="25">
        <v>11</v>
      </c>
      <c r="AF21" s="25">
        <v>50</v>
      </c>
      <c r="AG21" s="25">
        <v>11</v>
      </c>
      <c r="AH21" s="25">
        <v>5</v>
      </c>
      <c r="AI21" s="25">
        <v>132</v>
      </c>
      <c r="AJ21" s="25">
        <v>75</v>
      </c>
      <c r="AK21" s="25">
        <v>11</v>
      </c>
      <c r="AL21" s="25">
        <v>0.6</v>
      </c>
      <c r="AM21" s="25">
        <v>11</v>
      </c>
      <c r="AN21" s="25">
        <v>1</v>
      </c>
      <c r="AO21" s="25">
        <v>198</v>
      </c>
      <c r="AP21" s="25">
        <v>35</v>
      </c>
      <c r="AQ21" s="25">
        <v>0</v>
      </c>
      <c r="AR21" s="25">
        <v>0</v>
      </c>
      <c r="AS21" s="25">
        <f t="shared" si="4"/>
        <v>2769</v>
      </c>
      <c r="AT21" s="25">
        <f t="shared" si="5"/>
        <v>436.05</v>
      </c>
      <c r="AU21" s="25">
        <v>290</v>
      </c>
      <c r="AV21" s="25">
        <v>68.540000000000006</v>
      </c>
      <c r="AW21" s="25">
        <v>0</v>
      </c>
      <c r="AX21" s="25">
        <v>0</v>
      </c>
      <c r="AY21" s="25">
        <v>11</v>
      </c>
      <c r="AZ21" s="25">
        <v>0.26</v>
      </c>
      <c r="BA21" s="25">
        <v>28</v>
      </c>
      <c r="BB21" s="25">
        <v>1.05</v>
      </c>
      <c r="BC21" s="25">
        <v>220</v>
      </c>
      <c r="BD21" s="25">
        <v>47.25</v>
      </c>
      <c r="BE21" s="25">
        <v>770</v>
      </c>
      <c r="BF21" s="25">
        <v>21</v>
      </c>
      <c r="BG21" s="25">
        <v>4950</v>
      </c>
      <c r="BH21" s="25">
        <v>2500</v>
      </c>
      <c r="BI21" s="25">
        <f t="shared" si="6"/>
        <v>5979</v>
      </c>
      <c r="BJ21" s="25">
        <f t="shared" si="7"/>
        <v>2569.56</v>
      </c>
      <c r="BK21" s="25">
        <f t="shared" si="8"/>
        <v>8748</v>
      </c>
      <c r="BL21" s="25">
        <f t="shared" si="9"/>
        <v>3005.61</v>
      </c>
    </row>
    <row r="22" spans="1:64" x14ac:dyDescent="0.25">
      <c r="A22" s="25">
        <v>15</v>
      </c>
      <c r="B22" s="23" t="s">
        <v>56</v>
      </c>
      <c r="C22" s="25">
        <v>11</v>
      </c>
      <c r="D22" s="25">
        <v>0.5</v>
      </c>
      <c r="E22" s="25">
        <v>102</v>
      </c>
      <c r="F22" s="25">
        <v>85</v>
      </c>
      <c r="G22" s="25">
        <v>11</v>
      </c>
      <c r="H22" s="25">
        <v>0.5</v>
      </c>
      <c r="I22" s="25">
        <v>33</v>
      </c>
      <c r="J22" s="25">
        <v>1.75</v>
      </c>
      <c r="K22" s="25">
        <v>55</v>
      </c>
      <c r="L22" s="25">
        <v>15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201</v>
      </c>
      <c r="R22" s="25">
        <f t="shared" si="1"/>
        <v>102.25</v>
      </c>
      <c r="S22" s="25">
        <v>165</v>
      </c>
      <c r="T22" s="25">
        <v>125</v>
      </c>
      <c r="U22" s="25">
        <v>110</v>
      </c>
      <c r="V22" s="25">
        <v>125</v>
      </c>
      <c r="W22" s="25">
        <v>55</v>
      </c>
      <c r="X22" s="25">
        <v>150</v>
      </c>
      <c r="Y22" s="25">
        <v>28</v>
      </c>
      <c r="Z22" s="25">
        <v>2.2000000000000002</v>
      </c>
      <c r="AA22" s="25">
        <v>0</v>
      </c>
      <c r="AB22" s="25">
        <v>0</v>
      </c>
      <c r="AC22" s="25">
        <f t="shared" si="2"/>
        <v>358</v>
      </c>
      <c r="AD22" s="25">
        <f t="shared" si="3"/>
        <v>402.2</v>
      </c>
      <c r="AE22" s="25">
        <v>28</v>
      </c>
      <c r="AF22" s="25">
        <v>50</v>
      </c>
      <c r="AG22" s="25">
        <v>55</v>
      </c>
      <c r="AH22" s="25">
        <v>5</v>
      </c>
      <c r="AI22" s="25">
        <v>83</v>
      </c>
      <c r="AJ22" s="25">
        <v>30</v>
      </c>
      <c r="AK22" s="25">
        <v>11</v>
      </c>
      <c r="AL22" s="25">
        <v>3</v>
      </c>
      <c r="AM22" s="25">
        <v>0</v>
      </c>
      <c r="AN22" s="25">
        <v>1</v>
      </c>
      <c r="AO22" s="25">
        <v>165</v>
      </c>
      <c r="AP22" s="25">
        <v>15</v>
      </c>
      <c r="AQ22" s="25">
        <v>0</v>
      </c>
      <c r="AR22" s="25">
        <v>0</v>
      </c>
      <c r="AS22" s="25">
        <f t="shared" si="4"/>
        <v>901</v>
      </c>
      <c r="AT22" s="25">
        <f t="shared" si="5"/>
        <v>608.45000000000005</v>
      </c>
      <c r="AU22" s="25">
        <v>92</v>
      </c>
      <c r="AV22" s="25">
        <v>42.43</v>
      </c>
      <c r="AW22" s="25">
        <v>0</v>
      </c>
      <c r="AX22" s="25">
        <v>0</v>
      </c>
      <c r="AY22" s="25">
        <v>11</v>
      </c>
      <c r="AZ22" s="25">
        <v>0.26</v>
      </c>
      <c r="BA22" s="25">
        <v>28</v>
      </c>
      <c r="BB22" s="25">
        <v>1.05</v>
      </c>
      <c r="BC22" s="25">
        <v>11</v>
      </c>
      <c r="BD22" s="25">
        <v>5.25</v>
      </c>
      <c r="BE22" s="25">
        <v>4400</v>
      </c>
      <c r="BF22" s="25">
        <v>105</v>
      </c>
      <c r="BG22" s="25">
        <v>1650</v>
      </c>
      <c r="BH22" s="25">
        <v>4000</v>
      </c>
      <c r="BI22" s="25">
        <f t="shared" si="6"/>
        <v>6100</v>
      </c>
      <c r="BJ22" s="25">
        <f t="shared" si="7"/>
        <v>4111.5600000000004</v>
      </c>
      <c r="BK22" s="25">
        <f t="shared" si="8"/>
        <v>7001</v>
      </c>
      <c r="BL22" s="25">
        <f t="shared" si="9"/>
        <v>4720.01</v>
      </c>
    </row>
    <row r="23" spans="1:64" x14ac:dyDescent="0.25">
      <c r="A23" s="25">
        <v>16</v>
      </c>
      <c r="B23" s="23" t="s">
        <v>57</v>
      </c>
      <c r="C23" s="25">
        <v>26</v>
      </c>
      <c r="D23" s="25">
        <v>0.5</v>
      </c>
      <c r="E23" s="25">
        <v>153</v>
      </c>
      <c r="F23" s="25">
        <v>85</v>
      </c>
      <c r="G23" s="25">
        <v>26</v>
      </c>
      <c r="H23" s="25">
        <v>0.5</v>
      </c>
      <c r="I23" s="25">
        <v>44</v>
      </c>
      <c r="J23" s="25">
        <v>1.5</v>
      </c>
      <c r="K23" s="25">
        <v>44</v>
      </c>
      <c r="L23" s="25">
        <v>10</v>
      </c>
      <c r="M23" s="25">
        <v>0</v>
      </c>
      <c r="N23" s="25">
        <v>0</v>
      </c>
      <c r="O23" s="25">
        <v>0</v>
      </c>
      <c r="P23" s="25">
        <v>0</v>
      </c>
      <c r="Q23" s="25">
        <f t="shared" si="0"/>
        <v>267</v>
      </c>
      <c r="R23" s="25">
        <f t="shared" si="1"/>
        <v>97</v>
      </c>
      <c r="S23" s="25">
        <v>275</v>
      </c>
      <c r="T23" s="25">
        <v>220</v>
      </c>
      <c r="U23" s="25">
        <v>110</v>
      </c>
      <c r="V23" s="25">
        <v>49.5</v>
      </c>
      <c r="W23" s="25">
        <v>55</v>
      </c>
      <c r="X23" s="25">
        <v>44</v>
      </c>
      <c r="Y23" s="25">
        <v>28</v>
      </c>
      <c r="Z23" s="25">
        <v>5.5</v>
      </c>
      <c r="AA23" s="25">
        <v>0</v>
      </c>
      <c r="AB23" s="25">
        <v>0</v>
      </c>
      <c r="AC23" s="25">
        <f t="shared" si="2"/>
        <v>468</v>
      </c>
      <c r="AD23" s="25">
        <f t="shared" si="3"/>
        <v>319</v>
      </c>
      <c r="AE23" s="25">
        <v>28</v>
      </c>
      <c r="AF23" s="25">
        <v>50</v>
      </c>
      <c r="AG23" s="25">
        <v>83</v>
      </c>
      <c r="AH23" s="25">
        <v>5</v>
      </c>
      <c r="AI23" s="25">
        <v>660</v>
      </c>
      <c r="AJ23" s="25">
        <v>30</v>
      </c>
      <c r="AK23" s="25">
        <v>110</v>
      </c>
      <c r="AL23" s="25">
        <v>10</v>
      </c>
      <c r="AM23" s="25">
        <v>11</v>
      </c>
      <c r="AN23" s="25">
        <v>1</v>
      </c>
      <c r="AO23" s="25">
        <v>165</v>
      </c>
      <c r="AP23" s="25">
        <v>40</v>
      </c>
      <c r="AQ23" s="25">
        <v>0</v>
      </c>
      <c r="AR23" s="25">
        <v>0</v>
      </c>
      <c r="AS23" s="25">
        <f t="shared" si="4"/>
        <v>1792</v>
      </c>
      <c r="AT23" s="25">
        <f t="shared" si="5"/>
        <v>552</v>
      </c>
      <c r="AU23" s="25">
        <v>181</v>
      </c>
      <c r="AV23" s="25">
        <v>90.16</v>
      </c>
      <c r="AW23" s="25">
        <v>0</v>
      </c>
      <c r="AX23" s="25">
        <v>0</v>
      </c>
      <c r="AY23" s="25">
        <v>55</v>
      </c>
      <c r="AZ23" s="25">
        <v>7.35</v>
      </c>
      <c r="BA23" s="25">
        <v>55</v>
      </c>
      <c r="BB23" s="25">
        <v>1.58</v>
      </c>
      <c r="BC23" s="25">
        <v>825</v>
      </c>
      <c r="BD23" s="25">
        <v>315</v>
      </c>
      <c r="BE23" s="25">
        <v>11</v>
      </c>
      <c r="BF23" s="25">
        <v>1.05</v>
      </c>
      <c r="BG23" s="25">
        <v>6600</v>
      </c>
      <c r="BH23" s="25">
        <v>3000</v>
      </c>
      <c r="BI23" s="25">
        <f t="shared" si="6"/>
        <v>7546</v>
      </c>
      <c r="BJ23" s="25">
        <f t="shared" si="7"/>
        <v>3324.98</v>
      </c>
      <c r="BK23" s="25">
        <f t="shared" si="8"/>
        <v>9338</v>
      </c>
      <c r="BL23" s="25">
        <f t="shared" si="9"/>
        <v>3876.98</v>
      </c>
    </row>
    <row r="24" spans="1:64" x14ac:dyDescent="0.25">
      <c r="A24" s="25">
        <v>17</v>
      </c>
      <c r="B24" s="23" t="s">
        <v>58</v>
      </c>
      <c r="C24" s="25">
        <v>11</v>
      </c>
      <c r="D24" s="25">
        <v>0.1</v>
      </c>
      <c r="E24" s="25">
        <v>306</v>
      </c>
      <c r="F24" s="25">
        <v>10</v>
      </c>
      <c r="G24" s="25">
        <v>11</v>
      </c>
      <c r="H24" s="25">
        <v>0.1</v>
      </c>
      <c r="I24" s="25">
        <v>11</v>
      </c>
      <c r="J24" s="25">
        <v>0.5</v>
      </c>
      <c r="K24" s="25">
        <v>50</v>
      </c>
      <c r="L24" s="25">
        <v>5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378</v>
      </c>
      <c r="R24" s="25">
        <f t="shared" si="1"/>
        <v>15.6</v>
      </c>
      <c r="S24" s="25">
        <v>55</v>
      </c>
      <c r="T24" s="25">
        <v>5</v>
      </c>
      <c r="U24" s="25">
        <v>28</v>
      </c>
      <c r="V24" s="25">
        <v>10</v>
      </c>
      <c r="W24" s="25">
        <v>22</v>
      </c>
      <c r="X24" s="25">
        <v>20</v>
      </c>
      <c r="Y24" s="25">
        <v>55</v>
      </c>
      <c r="Z24" s="25">
        <v>0.55000000000000004</v>
      </c>
      <c r="AA24" s="25">
        <v>0</v>
      </c>
      <c r="AB24" s="25">
        <v>0</v>
      </c>
      <c r="AC24" s="25">
        <f t="shared" si="2"/>
        <v>160</v>
      </c>
      <c r="AD24" s="25">
        <f t="shared" si="3"/>
        <v>35.549999999999997</v>
      </c>
      <c r="AE24" s="25">
        <v>11</v>
      </c>
      <c r="AF24" s="25">
        <v>11</v>
      </c>
      <c r="AG24" s="25">
        <v>28</v>
      </c>
      <c r="AH24" s="25">
        <v>1</v>
      </c>
      <c r="AI24" s="25">
        <v>110</v>
      </c>
      <c r="AJ24" s="25">
        <v>85</v>
      </c>
      <c r="AK24" s="25">
        <v>28</v>
      </c>
      <c r="AL24" s="25">
        <v>1</v>
      </c>
      <c r="AM24" s="25">
        <v>0</v>
      </c>
      <c r="AN24" s="25">
        <v>0.1</v>
      </c>
      <c r="AO24" s="25">
        <v>55</v>
      </c>
      <c r="AP24" s="25">
        <v>10</v>
      </c>
      <c r="AQ24" s="25">
        <v>0</v>
      </c>
      <c r="AR24" s="25">
        <v>0</v>
      </c>
      <c r="AS24" s="25">
        <f t="shared" si="4"/>
        <v>770</v>
      </c>
      <c r="AT24" s="25">
        <f t="shared" si="5"/>
        <v>159.25</v>
      </c>
      <c r="AU24" s="25">
        <v>80</v>
      </c>
      <c r="AV24" s="25">
        <v>14.32</v>
      </c>
      <c r="AW24" s="25">
        <v>0</v>
      </c>
      <c r="AX24" s="25">
        <v>0</v>
      </c>
      <c r="AY24" s="25">
        <v>11</v>
      </c>
      <c r="AZ24" s="25">
        <v>0.21</v>
      </c>
      <c r="BA24" s="25">
        <v>28</v>
      </c>
      <c r="BB24" s="25">
        <v>1.05</v>
      </c>
      <c r="BC24" s="25">
        <v>28</v>
      </c>
      <c r="BD24" s="25">
        <v>5.25</v>
      </c>
      <c r="BE24" s="25">
        <v>11</v>
      </c>
      <c r="BF24" s="25">
        <v>1.05</v>
      </c>
      <c r="BG24" s="25">
        <v>550</v>
      </c>
      <c r="BH24" s="25">
        <v>2000</v>
      </c>
      <c r="BI24" s="25">
        <f t="shared" si="6"/>
        <v>628</v>
      </c>
      <c r="BJ24" s="25">
        <f t="shared" si="7"/>
        <v>2007.56</v>
      </c>
      <c r="BK24" s="25">
        <f t="shared" si="8"/>
        <v>1398</v>
      </c>
      <c r="BL24" s="25">
        <f t="shared" si="9"/>
        <v>2166.81</v>
      </c>
    </row>
    <row r="25" spans="1:64" x14ac:dyDescent="0.25">
      <c r="A25" s="25">
        <v>18</v>
      </c>
      <c r="B25" s="23" t="s">
        <v>59</v>
      </c>
      <c r="C25" s="25">
        <v>255</v>
      </c>
      <c r="D25" s="25">
        <v>48</v>
      </c>
      <c r="E25" s="25">
        <v>2244</v>
      </c>
      <c r="F25" s="25">
        <v>100</v>
      </c>
      <c r="G25" s="25">
        <v>255</v>
      </c>
      <c r="H25" s="25">
        <v>48</v>
      </c>
      <c r="I25" s="25">
        <v>44</v>
      </c>
      <c r="J25" s="25">
        <v>2.75</v>
      </c>
      <c r="K25" s="25">
        <v>495</v>
      </c>
      <c r="L25" s="25">
        <v>30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3038</v>
      </c>
      <c r="R25" s="25">
        <f t="shared" si="1"/>
        <v>180.75</v>
      </c>
      <c r="S25" s="25">
        <v>275</v>
      </c>
      <c r="T25" s="25">
        <v>242</v>
      </c>
      <c r="U25" s="25">
        <v>154</v>
      </c>
      <c r="V25" s="25">
        <v>462</v>
      </c>
      <c r="W25" s="25">
        <v>127</v>
      </c>
      <c r="X25" s="25">
        <v>550</v>
      </c>
      <c r="Y25" s="25">
        <v>55</v>
      </c>
      <c r="Z25" s="25">
        <v>5.5</v>
      </c>
      <c r="AA25" s="25">
        <v>0</v>
      </c>
      <c r="AB25" s="25">
        <v>0</v>
      </c>
      <c r="AC25" s="25">
        <f t="shared" si="2"/>
        <v>611</v>
      </c>
      <c r="AD25" s="25">
        <f t="shared" si="3"/>
        <v>1259.5</v>
      </c>
      <c r="AE25" s="25">
        <v>165</v>
      </c>
      <c r="AF25" s="25">
        <v>300</v>
      </c>
      <c r="AG25" s="25">
        <v>55</v>
      </c>
      <c r="AH25" s="25">
        <v>5</v>
      </c>
      <c r="AI25" s="25">
        <v>55</v>
      </c>
      <c r="AJ25" s="25">
        <v>65</v>
      </c>
      <c r="AK25" s="25">
        <v>28</v>
      </c>
      <c r="AL25" s="25">
        <v>3</v>
      </c>
      <c r="AM25" s="25">
        <v>11</v>
      </c>
      <c r="AN25" s="25">
        <v>1</v>
      </c>
      <c r="AO25" s="25">
        <v>165</v>
      </c>
      <c r="AP25" s="25">
        <v>40</v>
      </c>
      <c r="AQ25" s="25">
        <v>0</v>
      </c>
      <c r="AR25" s="25">
        <v>0</v>
      </c>
      <c r="AS25" s="25">
        <f t="shared" si="4"/>
        <v>4128</v>
      </c>
      <c r="AT25" s="25">
        <f t="shared" si="5"/>
        <v>1854.25</v>
      </c>
      <c r="AU25" s="25">
        <v>433</v>
      </c>
      <c r="AV25" s="25">
        <v>213.08</v>
      </c>
      <c r="AW25" s="25">
        <v>0</v>
      </c>
      <c r="AX25" s="25">
        <v>0</v>
      </c>
      <c r="AY25" s="25">
        <v>11</v>
      </c>
      <c r="AZ25" s="25">
        <v>0.79</v>
      </c>
      <c r="BA25" s="25">
        <v>165</v>
      </c>
      <c r="BB25" s="25">
        <v>2.63</v>
      </c>
      <c r="BC25" s="25">
        <v>2640</v>
      </c>
      <c r="BD25" s="25">
        <v>2310</v>
      </c>
      <c r="BE25" s="25">
        <v>385</v>
      </c>
      <c r="BF25" s="25">
        <v>15.75</v>
      </c>
      <c r="BG25" s="25">
        <v>16500</v>
      </c>
      <c r="BH25" s="25">
        <v>3000</v>
      </c>
      <c r="BI25" s="25">
        <f t="shared" si="6"/>
        <v>19701</v>
      </c>
      <c r="BJ25" s="25">
        <f t="shared" si="7"/>
        <v>5329.17</v>
      </c>
      <c r="BK25" s="25">
        <f t="shared" si="8"/>
        <v>23829</v>
      </c>
      <c r="BL25" s="25">
        <f t="shared" si="9"/>
        <v>7183.42</v>
      </c>
    </row>
    <row r="26" spans="1:64" x14ac:dyDescent="0.25">
      <c r="A26" s="25">
        <v>19</v>
      </c>
      <c r="B26" s="23" t="s">
        <v>60</v>
      </c>
      <c r="C26" s="25">
        <v>102</v>
      </c>
      <c r="D26" s="25">
        <v>4</v>
      </c>
      <c r="E26" s="25">
        <v>735</v>
      </c>
      <c r="F26" s="25">
        <v>350</v>
      </c>
      <c r="G26" s="25">
        <v>102</v>
      </c>
      <c r="H26" s="25">
        <v>4</v>
      </c>
      <c r="I26" s="25">
        <v>88</v>
      </c>
      <c r="J26" s="25">
        <v>5</v>
      </c>
      <c r="K26" s="25">
        <v>385</v>
      </c>
      <c r="L26" s="25">
        <v>175</v>
      </c>
      <c r="M26" s="25">
        <v>0</v>
      </c>
      <c r="N26" s="25">
        <v>0</v>
      </c>
      <c r="O26" s="25">
        <v>0</v>
      </c>
      <c r="P26" s="25">
        <v>0</v>
      </c>
      <c r="Q26" s="25">
        <f t="shared" si="0"/>
        <v>1310</v>
      </c>
      <c r="R26" s="25">
        <f t="shared" si="1"/>
        <v>534</v>
      </c>
      <c r="S26" s="25">
        <v>2310</v>
      </c>
      <c r="T26" s="25">
        <v>3200</v>
      </c>
      <c r="U26" s="25">
        <v>3520</v>
      </c>
      <c r="V26" s="25">
        <v>4200</v>
      </c>
      <c r="W26" s="25">
        <v>1760</v>
      </c>
      <c r="X26" s="25">
        <v>5500</v>
      </c>
      <c r="Y26" s="25">
        <v>55</v>
      </c>
      <c r="Z26" s="25">
        <v>5.5</v>
      </c>
      <c r="AA26" s="25">
        <v>0</v>
      </c>
      <c r="AB26" s="25">
        <v>0</v>
      </c>
      <c r="AC26" s="25">
        <f t="shared" si="2"/>
        <v>7645</v>
      </c>
      <c r="AD26" s="25">
        <f t="shared" si="3"/>
        <v>12905.5</v>
      </c>
      <c r="AE26" s="25">
        <v>165</v>
      </c>
      <c r="AF26" s="25">
        <v>400</v>
      </c>
      <c r="AG26" s="25">
        <v>220</v>
      </c>
      <c r="AH26" s="25">
        <v>35</v>
      </c>
      <c r="AI26" s="25">
        <v>330</v>
      </c>
      <c r="AJ26" s="25">
        <v>400</v>
      </c>
      <c r="AK26" s="25">
        <v>28</v>
      </c>
      <c r="AL26" s="25">
        <v>10</v>
      </c>
      <c r="AM26" s="25">
        <v>11</v>
      </c>
      <c r="AN26" s="25">
        <v>5</v>
      </c>
      <c r="AO26" s="25">
        <v>3300</v>
      </c>
      <c r="AP26" s="25">
        <v>50</v>
      </c>
      <c r="AQ26" s="25">
        <v>0</v>
      </c>
      <c r="AR26" s="25">
        <v>0</v>
      </c>
      <c r="AS26" s="25">
        <f t="shared" si="4"/>
        <v>13009</v>
      </c>
      <c r="AT26" s="25">
        <f t="shared" si="5"/>
        <v>14339.5</v>
      </c>
      <c r="AU26" s="25">
        <v>1308</v>
      </c>
      <c r="AV26" s="25">
        <v>1326.73</v>
      </c>
      <c r="AW26" s="25">
        <v>0</v>
      </c>
      <c r="AX26" s="25">
        <v>0</v>
      </c>
      <c r="AY26" s="25">
        <v>110</v>
      </c>
      <c r="AZ26" s="25">
        <v>31.5</v>
      </c>
      <c r="BA26" s="25">
        <v>28</v>
      </c>
      <c r="BB26" s="25">
        <v>1.58</v>
      </c>
      <c r="BC26" s="25">
        <v>2860</v>
      </c>
      <c r="BD26" s="25">
        <v>6825</v>
      </c>
      <c r="BE26" s="25">
        <v>38500</v>
      </c>
      <c r="BF26" s="25">
        <v>3150</v>
      </c>
      <c r="BG26" s="25">
        <v>176000</v>
      </c>
      <c r="BH26" s="25">
        <v>25000</v>
      </c>
      <c r="BI26" s="25">
        <f t="shared" si="6"/>
        <v>217498</v>
      </c>
      <c r="BJ26" s="25">
        <f t="shared" si="7"/>
        <v>35008.080000000002</v>
      </c>
      <c r="BK26" s="25">
        <f t="shared" si="8"/>
        <v>230507</v>
      </c>
      <c r="BL26" s="25">
        <f t="shared" si="9"/>
        <v>49347.58</v>
      </c>
    </row>
    <row r="27" spans="1:64" x14ac:dyDescent="0.25">
      <c r="A27" s="25">
        <v>20</v>
      </c>
      <c r="B27" s="23" t="s">
        <v>61</v>
      </c>
      <c r="C27" s="25">
        <v>255</v>
      </c>
      <c r="D27" s="25">
        <v>4</v>
      </c>
      <c r="E27" s="25">
        <v>153</v>
      </c>
      <c r="F27" s="25">
        <v>350</v>
      </c>
      <c r="G27" s="25">
        <v>255</v>
      </c>
      <c r="H27" s="25">
        <v>4</v>
      </c>
      <c r="I27" s="25">
        <v>22</v>
      </c>
      <c r="J27" s="25">
        <v>5</v>
      </c>
      <c r="K27" s="25">
        <v>275</v>
      </c>
      <c r="L27" s="25">
        <v>250</v>
      </c>
      <c r="M27" s="25">
        <v>0</v>
      </c>
      <c r="N27" s="25">
        <v>0</v>
      </c>
      <c r="O27" s="25">
        <v>0</v>
      </c>
      <c r="P27" s="25">
        <v>0</v>
      </c>
      <c r="Q27" s="25">
        <f t="shared" si="0"/>
        <v>705</v>
      </c>
      <c r="R27" s="25">
        <f t="shared" si="1"/>
        <v>609</v>
      </c>
      <c r="S27" s="25">
        <v>660</v>
      </c>
      <c r="T27" s="25">
        <v>2090</v>
      </c>
      <c r="U27" s="25">
        <v>1540</v>
      </c>
      <c r="V27" s="25">
        <v>2600</v>
      </c>
      <c r="W27" s="25">
        <v>660</v>
      </c>
      <c r="X27" s="25">
        <v>2000</v>
      </c>
      <c r="Y27" s="25">
        <v>55</v>
      </c>
      <c r="Z27" s="25">
        <v>5.5</v>
      </c>
      <c r="AA27" s="25">
        <v>0</v>
      </c>
      <c r="AB27" s="25">
        <v>0</v>
      </c>
      <c r="AC27" s="25">
        <f t="shared" si="2"/>
        <v>2915</v>
      </c>
      <c r="AD27" s="25">
        <f t="shared" si="3"/>
        <v>6695.5</v>
      </c>
      <c r="AE27" s="25">
        <v>165</v>
      </c>
      <c r="AF27" s="25">
        <v>500</v>
      </c>
      <c r="AG27" s="25">
        <v>660</v>
      </c>
      <c r="AH27" s="25">
        <v>40</v>
      </c>
      <c r="AI27" s="25">
        <v>825</v>
      </c>
      <c r="AJ27" s="25">
        <v>400</v>
      </c>
      <c r="AK27" s="25">
        <v>28</v>
      </c>
      <c r="AL27" s="25">
        <v>10</v>
      </c>
      <c r="AM27" s="25">
        <v>11</v>
      </c>
      <c r="AN27" s="25">
        <v>20</v>
      </c>
      <c r="AO27" s="25">
        <v>165</v>
      </c>
      <c r="AP27" s="25">
        <v>60</v>
      </c>
      <c r="AQ27" s="25">
        <v>0</v>
      </c>
      <c r="AR27" s="25">
        <v>0</v>
      </c>
      <c r="AS27" s="25">
        <f t="shared" si="4"/>
        <v>5474</v>
      </c>
      <c r="AT27" s="25">
        <f t="shared" si="5"/>
        <v>8334.5</v>
      </c>
      <c r="AU27" s="25">
        <v>552</v>
      </c>
      <c r="AV27" s="25">
        <v>876.18</v>
      </c>
      <c r="AW27" s="25">
        <v>0</v>
      </c>
      <c r="AX27" s="25">
        <v>0</v>
      </c>
      <c r="AY27" s="25">
        <v>11</v>
      </c>
      <c r="AZ27" s="25">
        <v>0.26</v>
      </c>
      <c r="BA27" s="25">
        <v>28</v>
      </c>
      <c r="BB27" s="25">
        <v>2.63</v>
      </c>
      <c r="BC27" s="25">
        <v>3300</v>
      </c>
      <c r="BD27" s="25">
        <v>2310</v>
      </c>
      <c r="BE27" s="25">
        <v>9350</v>
      </c>
      <c r="BF27" s="25">
        <v>630</v>
      </c>
      <c r="BG27" s="25">
        <v>220000</v>
      </c>
      <c r="BH27" s="25">
        <v>44000</v>
      </c>
      <c r="BI27" s="25">
        <f t="shared" si="6"/>
        <v>232689</v>
      </c>
      <c r="BJ27" s="25">
        <f t="shared" si="7"/>
        <v>46942.89</v>
      </c>
      <c r="BK27" s="25">
        <f t="shared" si="8"/>
        <v>238163</v>
      </c>
      <c r="BL27" s="25">
        <f t="shared" si="9"/>
        <v>55277.39</v>
      </c>
    </row>
    <row r="28" spans="1:64" x14ac:dyDescent="0.25">
      <c r="A28" s="25">
        <v>21</v>
      </c>
      <c r="B28" s="23" t="s">
        <v>62</v>
      </c>
      <c r="C28" s="25">
        <v>51</v>
      </c>
      <c r="D28" s="25">
        <v>1</v>
      </c>
      <c r="E28" s="25">
        <v>102</v>
      </c>
      <c r="F28" s="25">
        <v>75</v>
      </c>
      <c r="G28" s="25">
        <v>51</v>
      </c>
      <c r="H28" s="25">
        <v>1</v>
      </c>
      <c r="I28" s="25">
        <v>22</v>
      </c>
      <c r="J28" s="25">
        <v>1.5</v>
      </c>
      <c r="K28" s="25">
        <v>83</v>
      </c>
      <c r="L28" s="25">
        <v>50</v>
      </c>
      <c r="M28" s="25">
        <v>0</v>
      </c>
      <c r="N28" s="25">
        <v>0</v>
      </c>
      <c r="O28" s="25">
        <v>0</v>
      </c>
      <c r="P28" s="25">
        <v>0</v>
      </c>
      <c r="Q28" s="25">
        <f t="shared" si="0"/>
        <v>258</v>
      </c>
      <c r="R28" s="25">
        <f t="shared" si="1"/>
        <v>127.5</v>
      </c>
      <c r="S28" s="25">
        <v>2475</v>
      </c>
      <c r="T28" s="25">
        <v>225.5</v>
      </c>
      <c r="U28" s="25">
        <v>275</v>
      </c>
      <c r="V28" s="25">
        <v>385</v>
      </c>
      <c r="W28" s="25">
        <v>55</v>
      </c>
      <c r="X28" s="25">
        <v>77</v>
      </c>
      <c r="Y28" s="25">
        <v>55</v>
      </c>
      <c r="Z28" s="25">
        <v>5.5</v>
      </c>
      <c r="AA28" s="25">
        <v>0</v>
      </c>
      <c r="AB28" s="25">
        <v>0</v>
      </c>
      <c r="AC28" s="25">
        <f t="shared" si="2"/>
        <v>2860</v>
      </c>
      <c r="AD28" s="25">
        <f t="shared" si="3"/>
        <v>693</v>
      </c>
      <c r="AE28" s="25">
        <v>165</v>
      </c>
      <c r="AF28" s="25">
        <v>100</v>
      </c>
      <c r="AG28" s="25">
        <v>55</v>
      </c>
      <c r="AH28" s="25">
        <v>20</v>
      </c>
      <c r="AI28" s="25">
        <v>880</v>
      </c>
      <c r="AJ28" s="25">
        <v>85</v>
      </c>
      <c r="AK28" s="25">
        <v>28</v>
      </c>
      <c r="AL28" s="25">
        <v>3</v>
      </c>
      <c r="AM28" s="25">
        <v>11</v>
      </c>
      <c r="AN28" s="25">
        <v>1</v>
      </c>
      <c r="AO28" s="25">
        <v>165</v>
      </c>
      <c r="AP28" s="25">
        <v>10</v>
      </c>
      <c r="AQ28" s="25">
        <v>0</v>
      </c>
      <c r="AR28" s="25">
        <v>0</v>
      </c>
      <c r="AS28" s="25">
        <f t="shared" si="4"/>
        <v>4422</v>
      </c>
      <c r="AT28" s="25">
        <f t="shared" si="5"/>
        <v>1039.5</v>
      </c>
      <c r="AU28" s="25">
        <v>444</v>
      </c>
      <c r="AV28" s="25">
        <v>128.47</v>
      </c>
      <c r="AW28" s="25">
        <v>0</v>
      </c>
      <c r="AX28" s="25">
        <v>0</v>
      </c>
      <c r="AY28" s="25">
        <v>11</v>
      </c>
      <c r="AZ28" s="25">
        <v>136.5</v>
      </c>
      <c r="BA28" s="25">
        <v>495</v>
      </c>
      <c r="BB28" s="25">
        <v>99.75</v>
      </c>
      <c r="BC28" s="25">
        <v>1430</v>
      </c>
      <c r="BD28" s="25">
        <v>682.5</v>
      </c>
      <c r="BE28" s="25">
        <v>550</v>
      </c>
      <c r="BF28" s="25">
        <v>63</v>
      </c>
      <c r="BG28" s="25">
        <v>6600</v>
      </c>
      <c r="BH28" s="25">
        <v>35000</v>
      </c>
      <c r="BI28" s="25">
        <f t="shared" si="6"/>
        <v>9086</v>
      </c>
      <c r="BJ28" s="25">
        <f t="shared" si="7"/>
        <v>35981.75</v>
      </c>
      <c r="BK28" s="25">
        <f t="shared" si="8"/>
        <v>13508</v>
      </c>
      <c r="BL28" s="25">
        <f t="shared" si="9"/>
        <v>37021.25</v>
      </c>
    </row>
    <row r="29" spans="1:64" x14ac:dyDescent="0.25">
      <c r="A29" s="25">
        <v>22</v>
      </c>
      <c r="B29" s="23" t="s">
        <v>63</v>
      </c>
      <c r="C29" s="25">
        <v>11</v>
      </c>
      <c r="D29" s="25">
        <v>0.5</v>
      </c>
      <c r="E29" s="25">
        <v>76500</v>
      </c>
      <c r="F29" s="25">
        <v>3000</v>
      </c>
      <c r="G29" s="25">
        <v>11</v>
      </c>
      <c r="H29" s="25">
        <v>0.5</v>
      </c>
      <c r="I29" s="25">
        <v>22</v>
      </c>
      <c r="J29" s="25">
        <v>1.5</v>
      </c>
      <c r="K29" s="25">
        <v>28</v>
      </c>
      <c r="L29" s="25">
        <v>50</v>
      </c>
      <c r="M29" s="25">
        <v>0</v>
      </c>
      <c r="N29" s="25">
        <v>0</v>
      </c>
      <c r="O29" s="25">
        <v>0</v>
      </c>
      <c r="P29" s="25">
        <v>0</v>
      </c>
      <c r="Q29" s="25">
        <f t="shared" si="0"/>
        <v>76561</v>
      </c>
      <c r="R29" s="25">
        <f t="shared" si="1"/>
        <v>3052</v>
      </c>
      <c r="S29" s="25">
        <v>1650</v>
      </c>
      <c r="T29" s="25">
        <v>352</v>
      </c>
      <c r="U29" s="25">
        <v>550</v>
      </c>
      <c r="V29" s="25">
        <v>495</v>
      </c>
      <c r="W29" s="25">
        <v>275</v>
      </c>
      <c r="X29" s="25">
        <v>150</v>
      </c>
      <c r="Y29" s="25">
        <v>55</v>
      </c>
      <c r="Z29" s="25">
        <v>5.5</v>
      </c>
      <c r="AA29" s="25">
        <v>0</v>
      </c>
      <c r="AB29" s="25">
        <v>0</v>
      </c>
      <c r="AC29" s="25">
        <f t="shared" si="2"/>
        <v>2530</v>
      </c>
      <c r="AD29" s="25">
        <f t="shared" si="3"/>
        <v>1002.5</v>
      </c>
      <c r="AE29" s="25">
        <v>110</v>
      </c>
      <c r="AF29" s="25">
        <v>250</v>
      </c>
      <c r="AG29" s="25">
        <v>55</v>
      </c>
      <c r="AH29" s="25">
        <v>20</v>
      </c>
      <c r="AI29" s="25">
        <v>880</v>
      </c>
      <c r="AJ29" s="25">
        <v>800</v>
      </c>
      <c r="AK29" s="25">
        <v>28</v>
      </c>
      <c r="AL29" s="25">
        <v>3</v>
      </c>
      <c r="AM29" s="25">
        <v>11</v>
      </c>
      <c r="AN29" s="25">
        <v>1</v>
      </c>
      <c r="AO29" s="25">
        <v>165</v>
      </c>
      <c r="AP29" s="25">
        <v>10</v>
      </c>
      <c r="AQ29" s="25">
        <v>0</v>
      </c>
      <c r="AR29" s="25">
        <v>0</v>
      </c>
      <c r="AS29" s="25">
        <f t="shared" si="4"/>
        <v>80340</v>
      </c>
      <c r="AT29" s="25">
        <f t="shared" si="5"/>
        <v>5138.5</v>
      </c>
      <c r="AU29" s="25">
        <v>8634</v>
      </c>
      <c r="AV29" s="25">
        <v>548.45000000000005</v>
      </c>
      <c r="AW29" s="25">
        <v>0</v>
      </c>
      <c r="AX29" s="25">
        <v>0</v>
      </c>
      <c r="AY29" s="25">
        <v>11</v>
      </c>
      <c r="AZ29" s="25">
        <v>0.26</v>
      </c>
      <c r="BA29" s="25">
        <v>330</v>
      </c>
      <c r="BB29" s="25">
        <v>24.68</v>
      </c>
      <c r="BC29" s="25">
        <v>880</v>
      </c>
      <c r="BD29" s="25">
        <v>89.25</v>
      </c>
      <c r="BE29" s="25">
        <v>440</v>
      </c>
      <c r="BF29" s="25">
        <v>26.25</v>
      </c>
      <c r="BG29" s="25">
        <v>165000</v>
      </c>
      <c r="BH29" s="25">
        <v>35000</v>
      </c>
      <c r="BI29" s="25">
        <f t="shared" si="6"/>
        <v>166661</v>
      </c>
      <c r="BJ29" s="25">
        <f t="shared" si="7"/>
        <v>35140.44</v>
      </c>
      <c r="BK29" s="25">
        <f t="shared" si="8"/>
        <v>247001</v>
      </c>
      <c r="BL29" s="25">
        <f t="shared" si="9"/>
        <v>40278.94</v>
      </c>
    </row>
    <row r="30" spans="1:64" x14ac:dyDescent="0.25">
      <c r="A30" s="25">
        <v>23</v>
      </c>
      <c r="B30" s="23" t="s">
        <v>64</v>
      </c>
      <c r="C30" s="25">
        <v>11</v>
      </c>
      <c r="D30" s="25">
        <v>0.5</v>
      </c>
      <c r="E30" s="25">
        <v>77</v>
      </c>
      <c r="F30" s="25">
        <v>50</v>
      </c>
      <c r="G30" s="25">
        <v>11</v>
      </c>
      <c r="H30" s="25">
        <v>0.5</v>
      </c>
      <c r="I30" s="25">
        <v>22</v>
      </c>
      <c r="J30" s="25">
        <v>1.5</v>
      </c>
      <c r="K30" s="25">
        <v>83</v>
      </c>
      <c r="L30" s="25">
        <v>50</v>
      </c>
      <c r="M30" s="25">
        <v>0</v>
      </c>
      <c r="N30" s="25">
        <v>0</v>
      </c>
      <c r="O30" s="25">
        <v>0</v>
      </c>
      <c r="P30" s="25">
        <v>0</v>
      </c>
      <c r="Q30" s="25">
        <f t="shared" si="0"/>
        <v>193</v>
      </c>
      <c r="R30" s="25">
        <f t="shared" si="1"/>
        <v>102</v>
      </c>
      <c r="S30" s="25">
        <v>990</v>
      </c>
      <c r="T30" s="25">
        <v>1400</v>
      </c>
      <c r="U30" s="25">
        <v>825</v>
      </c>
      <c r="V30" s="25">
        <v>5500</v>
      </c>
      <c r="W30" s="25">
        <v>825</v>
      </c>
      <c r="X30" s="25">
        <v>6500</v>
      </c>
      <c r="Y30" s="25">
        <v>55</v>
      </c>
      <c r="Z30" s="25">
        <v>3.3</v>
      </c>
      <c r="AA30" s="25">
        <v>0</v>
      </c>
      <c r="AB30" s="25">
        <v>0</v>
      </c>
      <c r="AC30" s="25">
        <f t="shared" si="2"/>
        <v>2695</v>
      </c>
      <c r="AD30" s="25">
        <f t="shared" si="3"/>
        <v>13403.3</v>
      </c>
      <c r="AE30" s="25">
        <v>275</v>
      </c>
      <c r="AF30" s="25">
        <v>200</v>
      </c>
      <c r="AG30" s="25">
        <v>55</v>
      </c>
      <c r="AH30" s="25">
        <v>5</v>
      </c>
      <c r="AI30" s="25">
        <v>55</v>
      </c>
      <c r="AJ30" s="25">
        <v>20</v>
      </c>
      <c r="AK30" s="25">
        <v>28</v>
      </c>
      <c r="AL30" s="25">
        <v>1</v>
      </c>
      <c r="AM30" s="25">
        <v>11</v>
      </c>
      <c r="AN30" s="25">
        <v>1</v>
      </c>
      <c r="AO30" s="25">
        <v>165</v>
      </c>
      <c r="AP30" s="25">
        <v>10</v>
      </c>
      <c r="AQ30" s="25">
        <v>0</v>
      </c>
      <c r="AR30" s="25">
        <v>0</v>
      </c>
      <c r="AS30" s="25">
        <f t="shared" si="4"/>
        <v>3477</v>
      </c>
      <c r="AT30" s="25">
        <f t="shared" si="5"/>
        <v>13742.3</v>
      </c>
      <c r="AU30" s="25">
        <v>349</v>
      </c>
      <c r="AV30" s="25">
        <v>1923.23</v>
      </c>
      <c r="AW30" s="25">
        <v>0</v>
      </c>
      <c r="AX30" s="25">
        <v>0</v>
      </c>
      <c r="AY30" s="25">
        <v>11</v>
      </c>
      <c r="AZ30" s="25">
        <v>0.26</v>
      </c>
      <c r="BA30" s="25">
        <v>28</v>
      </c>
      <c r="BB30" s="25">
        <v>1.05</v>
      </c>
      <c r="BC30" s="25">
        <v>28</v>
      </c>
      <c r="BD30" s="25">
        <v>131.25</v>
      </c>
      <c r="BE30" s="25">
        <v>22</v>
      </c>
      <c r="BF30" s="25">
        <v>1.58</v>
      </c>
      <c r="BG30" s="25">
        <v>16500</v>
      </c>
      <c r="BH30" s="25">
        <v>35000</v>
      </c>
      <c r="BI30" s="25">
        <f t="shared" si="6"/>
        <v>16589</v>
      </c>
      <c r="BJ30" s="25">
        <f t="shared" si="7"/>
        <v>35134.14</v>
      </c>
      <c r="BK30" s="25">
        <f t="shared" si="8"/>
        <v>20066</v>
      </c>
      <c r="BL30" s="25">
        <f t="shared" si="9"/>
        <v>48876.44</v>
      </c>
    </row>
    <row r="31" spans="1:64" x14ac:dyDescent="0.25">
      <c r="A31" s="25">
        <v>24</v>
      </c>
      <c r="B31" s="23" t="s">
        <v>65</v>
      </c>
      <c r="C31" s="25">
        <v>11</v>
      </c>
      <c r="D31" s="25">
        <v>0.5</v>
      </c>
      <c r="E31" s="25">
        <v>77</v>
      </c>
      <c r="F31" s="25">
        <v>50</v>
      </c>
      <c r="G31" s="25">
        <v>11</v>
      </c>
      <c r="H31" s="25">
        <v>0.5</v>
      </c>
      <c r="I31" s="25">
        <v>22</v>
      </c>
      <c r="J31" s="25">
        <v>1.5</v>
      </c>
      <c r="K31" s="25">
        <v>55</v>
      </c>
      <c r="L31" s="25">
        <v>15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165</v>
      </c>
      <c r="R31" s="25">
        <f t="shared" si="1"/>
        <v>67</v>
      </c>
      <c r="S31" s="25">
        <v>275</v>
      </c>
      <c r="T31" s="25">
        <v>40</v>
      </c>
      <c r="U31" s="25">
        <v>110</v>
      </c>
      <c r="V31" s="25">
        <v>85</v>
      </c>
      <c r="W31" s="25">
        <v>28</v>
      </c>
      <c r="X31" s="25">
        <v>100</v>
      </c>
      <c r="Y31" s="25">
        <v>55</v>
      </c>
      <c r="Z31" s="25">
        <v>5.5</v>
      </c>
      <c r="AA31" s="25">
        <v>0</v>
      </c>
      <c r="AB31" s="25">
        <v>0</v>
      </c>
      <c r="AC31" s="25">
        <f t="shared" si="2"/>
        <v>468</v>
      </c>
      <c r="AD31" s="25">
        <f t="shared" si="3"/>
        <v>230.5</v>
      </c>
      <c r="AE31" s="25">
        <v>11</v>
      </c>
      <c r="AF31" s="25">
        <v>27.5</v>
      </c>
      <c r="AG31" s="25">
        <v>55</v>
      </c>
      <c r="AH31" s="25">
        <v>5</v>
      </c>
      <c r="AI31" s="25">
        <v>110</v>
      </c>
      <c r="AJ31" s="25">
        <v>75</v>
      </c>
      <c r="AK31" s="25">
        <v>28</v>
      </c>
      <c r="AL31" s="25">
        <v>1</v>
      </c>
      <c r="AM31" s="25">
        <v>11</v>
      </c>
      <c r="AN31" s="25">
        <v>5</v>
      </c>
      <c r="AO31" s="25">
        <v>165</v>
      </c>
      <c r="AP31" s="25">
        <v>10</v>
      </c>
      <c r="AQ31" s="25">
        <v>0</v>
      </c>
      <c r="AR31" s="25">
        <v>0</v>
      </c>
      <c r="AS31" s="25">
        <f t="shared" si="4"/>
        <v>1013</v>
      </c>
      <c r="AT31" s="25">
        <f t="shared" si="5"/>
        <v>421</v>
      </c>
      <c r="AU31" s="25">
        <v>103</v>
      </c>
      <c r="AV31" s="25">
        <v>23.64</v>
      </c>
      <c r="AW31" s="25">
        <v>0</v>
      </c>
      <c r="AX31" s="25">
        <v>0</v>
      </c>
      <c r="AY31" s="25">
        <v>11</v>
      </c>
      <c r="AZ31" s="25">
        <v>0.26</v>
      </c>
      <c r="BA31" s="25">
        <v>28</v>
      </c>
      <c r="BB31" s="25">
        <v>1.05</v>
      </c>
      <c r="BC31" s="25">
        <v>165</v>
      </c>
      <c r="BD31" s="25">
        <v>68.25</v>
      </c>
      <c r="BE31" s="25">
        <v>110</v>
      </c>
      <c r="BF31" s="25">
        <v>15.75</v>
      </c>
      <c r="BG31" s="25">
        <v>2420</v>
      </c>
      <c r="BH31" s="25">
        <v>2000</v>
      </c>
      <c r="BI31" s="25">
        <f t="shared" si="6"/>
        <v>2734</v>
      </c>
      <c r="BJ31" s="25">
        <f t="shared" si="7"/>
        <v>2085.31</v>
      </c>
      <c r="BK31" s="25">
        <f t="shared" si="8"/>
        <v>3747</v>
      </c>
      <c r="BL31" s="25">
        <f t="shared" si="9"/>
        <v>2506.31</v>
      </c>
    </row>
    <row r="32" spans="1:64" x14ac:dyDescent="0.25">
      <c r="A32" s="25">
        <v>25</v>
      </c>
      <c r="B32" s="23" t="s">
        <v>66</v>
      </c>
      <c r="C32" s="25">
        <v>11</v>
      </c>
      <c r="D32" s="25">
        <v>0.25</v>
      </c>
      <c r="E32" s="25">
        <v>77</v>
      </c>
      <c r="F32" s="25">
        <v>10</v>
      </c>
      <c r="G32" s="25">
        <v>11</v>
      </c>
      <c r="H32" s="25">
        <v>0.25</v>
      </c>
      <c r="I32" s="25">
        <v>22</v>
      </c>
      <c r="J32" s="25">
        <v>0.5</v>
      </c>
      <c r="K32" s="25">
        <v>110</v>
      </c>
      <c r="L32" s="25">
        <v>5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220</v>
      </c>
      <c r="R32" s="25">
        <f t="shared" si="1"/>
        <v>15.75</v>
      </c>
      <c r="S32" s="25">
        <v>110</v>
      </c>
      <c r="T32" s="25">
        <v>66</v>
      </c>
      <c r="U32" s="25">
        <v>132</v>
      </c>
      <c r="V32" s="25">
        <v>55</v>
      </c>
      <c r="W32" s="25">
        <v>28</v>
      </c>
      <c r="X32" s="25">
        <v>13.2</v>
      </c>
      <c r="Y32" s="25">
        <v>55</v>
      </c>
      <c r="Z32" s="25">
        <v>2.64</v>
      </c>
      <c r="AA32" s="25">
        <v>0</v>
      </c>
      <c r="AB32" s="25">
        <v>0</v>
      </c>
      <c r="AC32" s="25">
        <f t="shared" si="2"/>
        <v>325</v>
      </c>
      <c r="AD32" s="25">
        <f t="shared" si="3"/>
        <v>136.83999999999997</v>
      </c>
      <c r="AE32" s="25">
        <v>11</v>
      </c>
      <c r="AF32" s="25">
        <v>11</v>
      </c>
      <c r="AG32" s="25">
        <v>55</v>
      </c>
      <c r="AH32" s="25">
        <v>1</v>
      </c>
      <c r="AI32" s="25">
        <v>55</v>
      </c>
      <c r="AJ32" s="25">
        <v>20</v>
      </c>
      <c r="AK32" s="25">
        <v>28</v>
      </c>
      <c r="AL32" s="25">
        <v>0.5</v>
      </c>
      <c r="AM32" s="25">
        <v>11</v>
      </c>
      <c r="AN32" s="25">
        <v>0.05</v>
      </c>
      <c r="AO32" s="25">
        <v>165</v>
      </c>
      <c r="AP32" s="25">
        <v>5</v>
      </c>
      <c r="AQ32" s="25">
        <v>0</v>
      </c>
      <c r="AR32" s="25">
        <v>0</v>
      </c>
      <c r="AS32" s="25">
        <f t="shared" si="4"/>
        <v>870</v>
      </c>
      <c r="AT32" s="25">
        <f t="shared" si="5"/>
        <v>190.14</v>
      </c>
      <c r="AU32" s="25">
        <v>88</v>
      </c>
      <c r="AV32" s="25">
        <v>25.56</v>
      </c>
      <c r="AW32" s="25">
        <v>0</v>
      </c>
      <c r="AX32" s="25">
        <v>0</v>
      </c>
      <c r="AY32" s="25">
        <v>11</v>
      </c>
      <c r="AZ32" s="25">
        <v>0.26</v>
      </c>
      <c r="BA32" s="25">
        <v>28</v>
      </c>
      <c r="BB32" s="25">
        <v>1.05</v>
      </c>
      <c r="BC32" s="25">
        <v>165</v>
      </c>
      <c r="BD32" s="25">
        <v>68.25</v>
      </c>
      <c r="BE32" s="25">
        <v>308</v>
      </c>
      <c r="BF32" s="25">
        <v>31.5</v>
      </c>
      <c r="BG32" s="25">
        <v>110</v>
      </c>
      <c r="BH32" s="25">
        <v>2000</v>
      </c>
      <c r="BI32" s="25">
        <f t="shared" si="6"/>
        <v>622</v>
      </c>
      <c r="BJ32" s="25">
        <f t="shared" si="7"/>
        <v>2101.06</v>
      </c>
      <c r="BK32" s="25">
        <f t="shared" si="8"/>
        <v>1492</v>
      </c>
      <c r="BL32" s="25">
        <f t="shared" si="9"/>
        <v>2291.1999999999998</v>
      </c>
    </row>
    <row r="33" spans="1:64" x14ac:dyDescent="0.25">
      <c r="A33" s="25">
        <v>26</v>
      </c>
      <c r="B33" s="23" t="s">
        <v>67</v>
      </c>
      <c r="C33" s="25">
        <v>11</v>
      </c>
      <c r="D33" s="25">
        <v>3</v>
      </c>
      <c r="E33" s="25">
        <v>77</v>
      </c>
      <c r="F33" s="25">
        <v>250</v>
      </c>
      <c r="G33" s="25">
        <v>11</v>
      </c>
      <c r="H33" s="25">
        <v>3</v>
      </c>
      <c r="I33" s="25">
        <v>22</v>
      </c>
      <c r="J33" s="25">
        <v>12</v>
      </c>
      <c r="K33" s="25">
        <v>193</v>
      </c>
      <c r="L33" s="25">
        <v>300</v>
      </c>
      <c r="M33" s="25">
        <v>0</v>
      </c>
      <c r="N33" s="25">
        <v>0</v>
      </c>
      <c r="O33" s="25">
        <v>0</v>
      </c>
      <c r="P33" s="25">
        <v>0</v>
      </c>
      <c r="Q33" s="25">
        <f t="shared" si="0"/>
        <v>303</v>
      </c>
      <c r="R33" s="25">
        <f t="shared" si="1"/>
        <v>565</v>
      </c>
      <c r="S33" s="25">
        <v>880</v>
      </c>
      <c r="T33" s="25">
        <v>1870</v>
      </c>
      <c r="U33" s="25">
        <v>3300</v>
      </c>
      <c r="V33" s="25">
        <v>3750</v>
      </c>
      <c r="W33" s="25">
        <v>1430</v>
      </c>
      <c r="X33" s="25">
        <v>3500</v>
      </c>
      <c r="Y33" s="25">
        <v>55</v>
      </c>
      <c r="Z33" s="25">
        <v>0.55000000000000004</v>
      </c>
      <c r="AA33" s="25">
        <v>0</v>
      </c>
      <c r="AB33" s="25">
        <v>0</v>
      </c>
      <c r="AC33" s="25">
        <f t="shared" si="2"/>
        <v>5665</v>
      </c>
      <c r="AD33" s="25">
        <f t="shared" si="3"/>
        <v>9120.5499999999993</v>
      </c>
      <c r="AE33" s="25">
        <v>55</v>
      </c>
      <c r="AF33" s="25">
        <v>100</v>
      </c>
      <c r="AG33" s="25">
        <v>55</v>
      </c>
      <c r="AH33" s="25">
        <v>35</v>
      </c>
      <c r="AI33" s="25">
        <v>55</v>
      </c>
      <c r="AJ33" s="25">
        <v>300</v>
      </c>
      <c r="AK33" s="25">
        <v>28</v>
      </c>
      <c r="AL33" s="25">
        <v>3</v>
      </c>
      <c r="AM33" s="25">
        <v>11</v>
      </c>
      <c r="AN33" s="25">
        <v>1.5</v>
      </c>
      <c r="AO33" s="25">
        <v>165</v>
      </c>
      <c r="AP33" s="25">
        <v>20</v>
      </c>
      <c r="AQ33" s="25">
        <v>0</v>
      </c>
      <c r="AR33" s="25">
        <v>0</v>
      </c>
      <c r="AS33" s="25">
        <f t="shared" si="4"/>
        <v>6337</v>
      </c>
      <c r="AT33" s="25">
        <f t="shared" si="5"/>
        <v>10145.049999999999</v>
      </c>
      <c r="AU33" s="25">
        <v>635</v>
      </c>
      <c r="AV33" s="25">
        <v>961.56</v>
      </c>
      <c r="AW33" s="25">
        <v>0</v>
      </c>
      <c r="AX33" s="25">
        <v>0</v>
      </c>
      <c r="AY33" s="25">
        <v>11</v>
      </c>
      <c r="AZ33" s="25">
        <v>0.26</v>
      </c>
      <c r="BA33" s="25">
        <v>28</v>
      </c>
      <c r="BB33" s="25">
        <v>1.05</v>
      </c>
      <c r="BC33" s="25">
        <v>28</v>
      </c>
      <c r="BD33" s="25">
        <v>1.58</v>
      </c>
      <c r="BE33" s="25">
        <v>11</v>
      </c>
      <c r="BF33" s="25">
        <v>1.05</v>
      </c>
      <c r="BG33" s="25">
        <v>3300000</v>
      </c>
      <c r="BH33" s="25">
        <v>60000</v>
      </c>
      <c r="BI33" s="25">
        <f t="shared" si="6"/>
        <v>3300078</v>
      </c>
      <c r="BJ33" s="25">
        <f t="shared" si="7"/>
        <v>60003.94</v>
      </c>
      <c r="BK33" s="25">
        <f t="shared" si="8"/>
        <v>3306415</v>
      </c>
      <c r="BL33" s="25">
        <f t="shared" si="9"/>
        <v>70148.990000000005</v>
      </c>
    </row>
    <row r="34" spans="1:64" x14ac:dyDescent="0.25">
      <c r="A34" s="25">
        <v>27</v>
      </c>
      <c r="B34" s="23" t="s">
        <v>68</v>
      </c>
      <c r="C34" s="25">
        <v>11</v>
      </c>
      <c r="D34" s="25">
        <v>0.5</v>
      </c>
      <c r="E34" s="25">
        <v>4590</v>
      </c>
      <c r="F34" s="25">
        <v>50</v>
      </c>
      <c r="G34" s="25">
        <v>11</v>
      </c>
      <c r="H34" s="25">
        <v>0.5</v>
      </c>
      <c r="I34" s="25">
        <v>22</v>
      </c>
      <c r="J34" s="25">
        <v>1</v>
      </c>
      <c r="K34" s="25">
        <v>110</v>
      </c>
      <c r="L34" s="25">
        <v>15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4733</v>
      </c>
      <c r="R34" s="25">
        <f t="shared" si="1"/>
        <v>66.5</v>
      </c>
      <c r="S34" s="25">
        <v>440</v>
      </c>
      <c r="T34" s="25">
        <v>225</v>
      </c>
      <c r="U34" s="25">
        <v>220</v>
      </c>
      <c r="V34" s="25">
        <v>500</v>
      </c>
      <c r="W34" s="25">
        <v>110</v>
      </c>
      <c r="X34" s="25">
        <v>75</v>
      </c>
      <c r="Y34" s="25">
        <v>55</v>
      </c>
      <c r="Z34" s="25">
        <v>5.5</v>
      </c>
      <c r="AA34" s="25">
        <v>0</v>
      </c>
      <c r="AB34" s="25">
        <v>0</v>
      </c>
      <c r="AC34" s="25">
        <f t="shared" si="2"/>
        <v>825</v>
      </c>
      <c r="AD34" s="25">
        <f t="shared" si="3"/>
        <v>805.5</v>
      </c>
      <c r="AE34" s="25">
        <v>83</v>
      </c>
      <c r="AF34" s="25">
        <v>50</v>
      </c>
      <c r="AG34" s="25">
        <v>55</v>
      </c>
      <c r="AH34" s="25">
        <v>20</v>
      </c>
      <c r="AI34" s="25">
        <v>55</v>
      </c>
      <c r="AJ34" s="25">
        <v>40</v>
      </c>
      <c r="AK34" s="25">
        <v>28</v>
      </c>
      <c r="AL34" s="25">
        <v>1</v>
      </c>
      <c r="AM34" s="25">
        <v>0</v>
      </c>
      <c r="AN34" s="25">
        <v>0.5</v>
      </c>
      <c r="AO34" s="25">
        <v>165</v>
      </c>
      <c r="AP34" s="25">
        <v>10</v>
      </c>
      <c r="AQ34" s="25">
        <v>0</v>
      </c>
      <c r="AR34" s="25">
        <v>0</v>
      </c>
      <c r="AS34" s="25">
        <f t="shared" si="4"/>
        <v>5944</v>
      </c>
      <c r="AT34" s="25">
        <f t="shared" si="5"/>
        <v>993.5</v>
      </c>
      <c r="AU34" s="25">
        <v>631</v>
      </c>
      <c r="AV34" s="25">
        <v>66.08</v>
      </c>
      <c r="AW34" s="25">
        <v>0</v>
      </c>
      <c r="AX34" s="25">
        <v>0</v>
      </c>
      <c r="AY34" s="25">
        <v>11</v>
      </c>
      <c r="AZ34" s="25">
        <v>0.26</v>
      </c>
      <c r="BA34" s="25">
        <v>28</v>
      </c>
      <c r="BB34" s="25">
        <v>1.05</v>
      </c>
      <c r="BC34" s="25">
        <v>495</v>
      </c>
      <c r="BD34" s="25">
        <v>682.5</v>
      </c>
      <c r="BE34" s="25">
        <v>11</v>
      </c>
      <c r="BF34" s="25">
        <v>1.05</v>
      </c>
      <c r="BG34" s="25">
        <v>2475</v>
      </c>
      <c r="BH34" s="25">
        <v>1655</v>
      </c>
      <c r="BI34" s="25">
        <f t="shared" si="6"/>
        <v>3020</v>
      </c>
      <c r="BJ34" s="25">
        <f t="shared" si="7"/>
        <v>2339.8599999999997</v>
      </c>
      <c r="BK34" s="25">
        <f t="shared" si="8"/>
        <v>8964</v>
      </c>
      <c r="BL34" s="25">
        <f t="shared" si="9"/>
        <v>3333.3599999999997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5</v>
      </c>
      <c r="F35" s="25">
        <v>0.25</v>
      </c>
      <c r="G35" s="25">
        <v>0</v>
      </c>
      <c r="H35" s="25">
        <v>0</v>
      </c>
      <c r="I35" s="25">
        <v>0</v>
      </c>
      <c r="J35" s="25">
        <v>0</v>
      </c>
      <c r="K35" s="25">
        <v>10</v>
      </c>
      <c r="L35" s="25">
        <v>5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15</v>
      </c>
      <c r="R35" s="25">
        <f t="shared" si="1"/>
        <v>5.25</v>
      </c>
      <c r="S35" s="25">
        <v>50</v>
      </c>
      <c r="T35" s="25">
        <v>5</v>
      </c>
      <c r="U35" s="25">
        <v>100</v>
      </c>
      <c r="V35" s="25">
        <v>10</v>
      </c>
      <c r="W35" s="25">
        <v>25</v>
      </c>
      <c r="X35" s="25">
        <v>25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175</v>
      </c>
      <c r="AD35" s="25">
        <f t="shared" si="3"/>
        <v>40</v>
      </c>
      <c r="AE35" s="25">
        <v>5</v>
      </c>
      <c r="AF35" s="25">
        <v>5</v>
      </c>
      <c r="AG35" s="25">
        <v>25</v>
      </c>
      <c r="AH35" s="25">
        <v>1</v>
      </c>
      <c r="AI35" s="25">
        <v>55</v>
      </c>
      <c r="AJ35" s="25">
        <v>5</v>
      </c>
      <c r="AK35" s="25">
        <v>5</v>
      </c>
      <c r="AL35" s="25">
        <v>1</v>
      </c>
      <c r="AM35" s="25">
        <v>5</v>
      </c>
      <c r="AN35" s="25">
        <v>0.1</v>
      </c>
      <c r="AO35" s="25">
        <v>100</v>
      </c>
      <c r="AP35" s="25">
        <v>3</v>
      </c>
      <c r="AQ35" s="25">
        <v>0</v>
      </c>
      <c r="AR35" s="25">
        <v>0</v>
      </c>
      <c r="AS35" s="25">
        <f t="shared" si="4"/>
        <v>385</v>
      </c>
      <c r="AT35" s="25">
        <f t="shared" si="5"/>
        <v>60.35</v>
      </c>
      <c r="AU35" s="25">
        <v>100</v>
      </c>
      <c r="AV35" s="25">
        <v>1.41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50</v>
      </c>
      <c r="BH35" s="25">
        <v>10</v>
      </c>
      <c r="BI35" s="25">
        <f t="shared" si="6"/>
        <v>50</v>
      </c>
      <c r="BJ35" s="25">
        <f t="shared" si="7"/>
        <v>10</v>
      </c>
      <c r="BK35" s="25">
        <f t="shared" si="8"/>
        <v>435</v>
      </c>
      <c r="BL35" s="25">
        <f t="shared" si="9"/>
        <v>70.349999999999994</v>
      </c>
    </row>
    <row r="36" spans="1:64" x14ac:dyDescent="0.25">
      <c r="A36" s="25">
        <v>29</v>
      </c>
      <c r="B36" s="23" t="s">
        <v>70</v>
      </c>
      <c r="C36" s="25">
        <v>11</v>
      </c>
      <c r="D36" s="25">
        <v>1</v>
      </c>
      <c r="E36" s="25">
        <v>102</v>
      </c>
      <c r="F36" s="25">
        <v>150</v>
      </c>
      <c r="G36" s="25">
        <v>11</v>
      </c>
      <c r="H36" s="25">
        <v>1</v>
      </c>
      <c r="I36" s="25">
        <v>22</v>
      </c>
      <c r="J36" s="25">
        <v>2</v>
      </c>
      <c r="K36" s="25">
        <v>138</v>
      </c>
      <c r="L36" s="25">
        <v>300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273</v>
      </c>
      <c r="R36" s="25">
        <f t="shared" si="1"/>
        <v>453</v>
      </c>
      <c r="S36" s="25">
        <v>1100</v>
      </c>
      <c r="T36" s="25">
        <v>968</v>
      </c>
      <c r="U36" s="25">
        <v>2090</v>
      </c>
      <c r="V36" s="25">
        <v>2000</v>
      </c>
      <c r="W36" s="25">
        <v>990</v>
      </c>
      <c r="X36" s="25">
        <v>3200</v>
      </c>
      <c r="Y36" s="25">
        <v>55</v>
      </c>
      <c r="Z36" s="25">
        <v>5.5</v>
      </c>
      <c r="AA36" s="25">
        <v>0</v>
      </c>
      <c r="AB36" s="25">
        <v>0</v>
      </c>
      <c r="AC36" s="25">
        <f t="shared" si="2"/>
        <v>4235</v>
      </c>
      <c r="AD36" s="25">
        <f t="shared" si="3"/>
        <v>6173.5</v>
      </c>
      <c r="AE36" s="25">
        <v>83</v>
      </c>
      <c r="AF36" s="25">
        <v>70</v>
      </c>
      <c r="AG36" s="25">
        <v>55</v>
      </c>
      <c r="AH36" s="25">
        <v>24</v>
      </c>
      <c r="AI36" s="25">
        <v>55</v>
      </c>
      <c r="AJ36" s="25">
        <v>75</v>
      </c>
      <c r="AK36" s="25">
        <v>28</v>
      </c>
      <c r="AL36" s="25">
        <v>2</v>
      </c>
      <c r="AM36" s="25">
        <v>0</v>
      </c>
      <c r="AN36" s="25">
        <v>2</v>
      </c>
      <c r="AO36" s="25">
        <v>165</v>
      </c>
      <c r="AP36" s="25">
        <v>20</v>
      </c>
      <c r="AQ36" s="25">
        <v>0</v>
      </c>
      <c r="AR36" s="25">
        <v>0</v>
      </c>
      <c r="AS36" s="25">
        <f t="shared" si="4"/>
        <v>4894</v>
      </c>
      <c r="AT36" s="25">
        <f t="shared" si="5"/>
        <v>6819.5</v>
      </c>
      <c r="AU36" s="25">
        <v>491</v>
      </c>
      <c r="AV36" s="25">
        <v>505.53</v>
      </c>
      <c r="AW36" s="25">
        <v>0</v>
      </c>
      <c r="AX36" s="25">
        <v>0</v>
      </c>
      <c r="AY36" s="25">
        <v>11</v>
      </c>
      <c r="AZ36" s="25">
        <v>0.26</v>
      </c>
      <c r="BA36" s="25">
        <v>28</v>
      </c>
      <c r="BB36" s="25">
        <v>1.05</v>
      </c>
      <c r="BC36" s="25">
        <v>330</v>
      </c>
      <c r="BD36" s="25">
        <v>157.61000000000001</v>
      </c>
      <c r="BE36" s="25">
        <v>11</v>
      </c>
      <c r="BF36" s="25">
        <v>1.05</v>
      </c>
      <c r="BG36" s="25">
        <v>64240</v>
      </c>
      <c r="BH36" s="25">
        <v>25000</v>
      </c>
      <c r="BI36" s="25">
        <f t="shared" si="6"/>
        <v>64620</v>
      </c>
      <c r="BJ36" s="25">
        <f t="shared" si="7"/>
        <v>25159.97</v>
      </c>
      <c r="BK36" s="25">
        <f t="shared" si="8"/>
        <v>69514</v>
      </c>
      <c r="BL36" s="25">
        <f t="shared" si="9"/>
        <v>31979.47</v>
      </c>
    </row>
    <row r="37" spans="1:64" x14ac:dyDescent="0.25">
      <c r="A37" s="25">
        <v>30</v>
      </c>
      <c r="B37" s="23" t="s">
        <v>71</v>
      </c>
      <c r="C37" s="25">
        <v>5</v>
      </c>
      <c r="D37" s="25">
        <v>0.11</v>
      </c>
      <c r="E37" s="25">
        <v>21</v>
      </c>
      <c r="F37" s="25">
        <v>5</v>
      </c>
      <c r="G37" s="25">
        <v>5</v>
      </c>
      <c r="H37" s="25">
        <v>0.11</v>
      </c>
      <c r="I37" s="25">
        <v>44</v>
      </c>
      <c r="J37" s="25">
        <v>1.5</v>
      </c>
      <c r="K37" s="25">
        <v>204</v>
      </c>
      <c r="L37" s="25">
        <v>5</v>
      </c>
      <c r="M37" s="25">
        <v>0</v>
      </c>
      <c r="N37" s="25">
        <v>0</v>
      </c>
      <c r="O37" s="25">
        <v>0</v>
      </c>
      <c r="P37" s="25">
        <v>0</v>
      </c>
      <c r="Q37" s="25">
        <f t="shared" si="0"/>
        <v>274</v>
      </c>
      <c r="R37" s="25">
        <f t="shared" si="1"/>
        <v>11.61</v>
      </c>
      <c r="S37" s="25">
        <v>880</v>
      </c>
      <c r="T37" s="25">
        <v>149.6</v>
      </c>
      <c r="U37" s="25">
        <v>220</v>
      </c>
      <c r="V37" s="25">
        <v>8.8000000000000007</v>
      </c>
      <c r="W37" s="25">
        <v>55</v>
      </c>
      <c r="X37" s="25">
        <v>13.2</v>
      </c>
      <c r="Y37" s="25">
        <v>11</v>
      </c>
      <c r="Z37" s="25">
        <v>0.22</v>
      </c>
      <c r="AA37" s="25">
        <v>0</v>
      </c>
      <c r="AB37" s="25">
        <v>0</v>
      </c>
      <c r="AC37" s="25">
        <f t="shared" si="2"/>
        <v>1166</v>
      </c>
      <c r="AD37" s="25">
        <f t="shared" si="3"/>
        <v>171.82</v>
      </c>
      <c r="AE37" s="25">
        <v>28</v>
      </c>
      <c r="AF37" s="25">
        <v>5.5</v>
      </c>
      <c r="AG37" s="25">
        <v>28</v>
      </c>
      <c r="AH37" s="25">
        <v>0.5</v>
      </c>
      <c r="AI37" s="25">
        <v>275</v>
      </c>
      <c r="AJ37" s="25">
        <v>300</v>
      </c>
      <c r="AK37" s="25">
        <v>11</v>
      </c>
      <c r="AL37" s="25">
        <v>0.5</v>
      </c>
      <c r="AM37" s="25">
        <v>5</v>
      </c>
      <c r="AN37" s="25">
        <v>0.1</v>
      </c>
      <c r="AO37" s="25">
        <v>110</v>
      </c>
      <c r="AP37" s="25">
        <v>6</v>
      </c>
      <c r="AQ37" s="25">
        <v>0</v>
      </c>
      <c r="AR37" s="25">
        <v>0</v>
      </c>
      <c r="AS37" s="25">
        <f t="shared" si="4"/>
        <v>1897</v>
      </c>
      <c r="AT37" s="25">
        <f t="shared" si="5"/>
        <v>496.03000000000003</v>
      </c>
      <c r="AU37" s="25">
        <v>190</v>
      </c>
      <c r="AV37" s="25">
        <v>50.03</v>
      </c>
      <c r="AW37" s="25">
        <v>0</v>
      </c>
      <c r="AX37" s="25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17</v>
      </c>
      <c r="BD37" s="25">
        <v>15.75</v>
      </c>
      <c r="BE37" s="25">
        <v>28</v>
      </c>
      <c r="BF37" s="25">
        <v>1.05</v>
      </c>
      <c r="BG37" s="25">
        <v>2200</v>
      </c>
      <c r="BH37" s="25">
        <v>4000</v>
      </c>
      <c r="BI37" s="25">
        <f t="shared" si="6"/>
        <v>2245</v>
      </c>
      <c r="BJ37" s="25">
        <f t="shared" si="7"/>
        <v>4016.8</v>
      </c>
      <c r="BK37" s="25">
        <f t="shared" si="8"/>
        <v>4142</v>
      </c>
      <c r="BL37" s="25">
        <f t="shared" si="9"/>
        <v>4512.83</v>
      </c>
    </row>
    <row r="38" spans="1:64" x14ac:dyDescent="0.25">
      <c r="A38" s="25">
        <v>31</v>
      </c>
      <c r="B38" s="23" t="s">
        <v>72</v>
      </c>
      <c r="C38" s="25">
        <v>5</v>
      </c>
      <c r="D38" s="25">
        <v>0.12</v>
      </c>
      <c r="E38" s="25">
        <v>21</v>
      </c>
      <c r="F38" s="25">
        <v>5</v>
      </c>
      <c r="G38" s="25">
        <v>5</v>
      </c>
      <c r="H38" s="25">
        <v>0.12</v>
      </c>
      <c r="I38" s="25">
        <v>22</v>
      </c>
      <c r="J38" s="25">
        <v>1.5</v>
      </c>
      <c r="K38" s="25">
        <v>83</v>
      </c>
      <c r="L38" s="25">
        <v>5</v>
      </c>
      <c r="M38" s="25">
        <v>0</v>
      </c>
      <c r="N38" s="25">
        <v>0</v>
      </c>
      <c r="O38" s="25">
        <v>0</v>
      </c>
      <c r="P38" s="25">
        <v>0</v>
      </c>
      <c r="Q38" s="25">
        <f t="shared" si="0"/>
        <v>131</v>
      </c>
      <c r="R38" s="25">
        <f t="shared" si="1"/>
        <v>11.620000000000001</v>
      </c>
      <c r="S38" s="25">
        <v>550</v>
      </c>
      <c r="T38" s="25">
        <v>55</v>
      </c>
      <c r="U38" s="25">
        <v>275</v>
      </c>
      <c r="V38" s="25">
        <v>13.2</v>
      </c>
      <c r="W38" s="25">
        <v>55</v>
      </c>
      <c r="X38" s="25">
        <v>11</v>
      </c>
      <c r="Y38" s="25">
        <v>11</v>
      </c>
      <c r="Z38" s="25">
        <v>0.22</v>
      </c>
      <c r="AA38" s="25">
        <v>0</v>
      </c>
      <c r="AB38" s="25">
        <v>0</v>
      </c>
      <c r="AC38" s="25">
        <f t="shared" si="2"/>
        <v>891</v>
      </c>
      <c r="AD38" s="25">
        <f t="shared" si="3"/>
        <v>79.42</v>
      </c>
      <c r="AE38" s="25">
        <v>28</v>
      </c>
      <c r="AF38" s="25">
        <v>5.5</v>
      </c>
      <c r="AG38" s="25">
        <v>28</v>
      </c>
      <c r="AH38" s="25">
        <v>0.5</v>
      </c>
      <c r="AI38" s="25">
        <v>55</v>
      </c>
      <c r="AJ38" s="25">
        <v>5.5</v>
      </c>
      <c r="AK38" s="25">
        <v>11</v>
      </c>
      <c r="AL38" s="25">
        <v>0.5</v>
      </c>
      <c r="AM38" s="25">
        <v>5</v>
      </c>
      <c r="AN38" s="25">
        <v>0.1</v>
      </c>
      <c r="AO38" s="25">
        <v>110</v>
      </c>
      <c r="AP38" s="25">
        <v>6</v>
      </c>
      <c r="AQ38" s="25">
        <v>0</v>
      </c>
      <c r="AR38" s="25">
        <v>0</v>
      </c>
      <c r="AS38" s="25">
        <f t="shared" si="4"/>
        <v>1259</v>
      </c>
      <c r="AT38" s="25">
        <f t="shared" si="5"/>
        <v>109.14</v>
      </c>
      <c r="AU38" s="25">
        <v>126</v>
      </c>
      <c r="AV38" s="25">
        <v>11.25</v>
      </c>
      <c r="AW38" s="25">
        <v>0</v>
      </c>
      <c r="AX38" s="25">
        <v>0</v>
      </c>
      <c r="AY38" s="25">
        <v>0</v>
      </c>
      <c r="AZ38" s="25">
        <v>0</v>
      </c>
      <c r="BA38" s="25">
        <v>0</v>
      </c>
      <c r="BB38" s="25">
        <v>0</v>
      </c>
      <c r="BC38" s="25">
        <v>6</v>
      </c>
      <c r="BD38" s="25">
        <v>0.11</v>
      </c>
      <c r="BE38" s="25">
        <v>28</v>
      </c>
      <c r="BF38" s="25">
        <v>1.05</v>
      </c>
      <c r="BG38" s="25">
        <v>330</v>
      </c>
      <c r="BH38" s="25">
        <v>500</v>
      </c>
      <c r="BI38" s="25">
        <f t="shared" si="6"/>
        <v>364</v>
      </c>
      <c r="BJ38" s="25">
        <f t="shared" si="7"/>
        <v>501.16</v>
      </c>
      <c r="BK38" s="25">
        <f t="shared" si="8"/>
        <v>1623</v>
      </c>
      <c r="BL38" s="25">
        <f t="shared" si="9"/>
        <v>610.30000000000007</v>
      </c>
    </row>
    <row r="39" spans="1:64" x14ac:dyDescent="0.25">
      <c r="A39" s="25">
        <v>32</v>
      </c>
      <c r="B39" s="23" t="s">
        <v>73</v>
      </c>
      <c r="C39" s="25">
        <v>5</v>
      </c>
      <c r="D39" s="25">
        <v>0.05</v>
      </c>
      <c r="E39" s="25">
        <v>21</v>
      </c>
      <c r="F39" s="25">
        <v>2</v>
      </c>
      <c r="G39" s="25">
        <v>5</v>
      </c>
      <c r="H39" s="25">
        <v>0.05</v>
      </c>
      <c r="I39" s="25">
        <v>22</v>
      </c>
      <c r="J39" s="25">
        <v>0.5</v>
      </c>
      <c r="K39" s="25">
        <v>83</v>
      </c>
      <c r="L39" s="25">
        <v>1</v>
      </c>
      <c r="M39" s="25">
        <v>0</v>
      </c>
      <c r="N39" s="25">
        <v>0</v>
      </c>
      <c r="O39" s="25">
        <v>0</v>
      </c>
      <c r="P39" s="25">
        <v>0</v>
      </c>
      <c r="Q39" s="25">
        <f t="shared" si="0"/>
        <v>131</v>
      </c>
      <c r="R39" s="25">
        <f t="shared" si="1"/>
        <v>3.55</v>
      </c>
      <c r="S39" s="25">
        <v>440</v>
      </c>
      <c r="T39" s="25">
        <v>7.7</v>
      </c>
      <c r="U39" s="25">
        <v>11</v>
      </c>
      <c r="V39" s="25">
        <v>0.39</v>
      </c>
      <c r="W39" s="25">
        <v>11</v>
      </c>
      <c r="X39" s="25">
        <v>5.5</v>
      </c>
      <c r="Y39" s="25">
        <v>11</v>
      </c>
      <c r="Z39" s="25">
        <v>0.22</v>
      </c>
      <c r="AA39" s="25">
        <v>0</v>
      </c>
      <c r="AB39" s="25">
        <v>0</v>
      </c>
      <c r="AC39" s="25">
        <f t="shared" si="2"/>
        <v>473</v>
      </c>
      <c r="AD39" s="25">
        <f t="shared" si="3"/>
        <v>13.81</v>
      </c>
      <c r="AE39" s="25">
        <v>28</v>
      </c>
      <c r="AF39" s="25">
        <v>5.5</v>
      </c>
      <c r="AG39" s="25">
        <v>28</v>
      </c>
      <c r="AH39" s="25">
        <v>0.5</v>
      </c>
      <c r="AI39" s="25">
        <v>55</v>
      </c>
      <c r="AJ39" s="25">
        <v>5.5</v>
      </c>
      <c r="AK39" s="25">
        <v>11</v>
      </c>
      <c r="AL39" s="25">
        <v>0.5</v>
      </c>
      <c r="AM39" s="25">
        <v>5</v>
      </c>
      <c r="AN39" s="25">
        <v>0.1</v>
      </c>
      <c r="AO39" s="25">
        <v>110</v>
      </c>
      <c r="AP39" s="25">
        <v>6</v>
      </c>
      <c r="AQ39" s="25">
        <v>0</v>
      </c>
      <c r="AR39" s="25">
        <v>0</v>
      </c>
      <c r="AS39" s="25">
        <f t="shared" si="4"/>
        <v>841</v>
      </c>
      <c r="AT39" s="25">
        <f t="shared" si="5"/>
        <v>35.46</v>
      </c>
      <c r="AU39" s="25">
        <v>84</v>
      </c>
      <c r="AV39" s="25">
        <v>4.6900000000000004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6</v>
      </c>
      <c r="BD39" s="25">
        <v>0.11</v>
      </c>
      <c r="BE39" s="25">
        <v>0</v>
      </c>
      <c r="BF39" s="25">
        <v>0</v>
      </c>
      <c r="BG39" s="25">
        <v>165</v>
      </c>
      <c r="BH39" s="25">
        <v>200</v>
      </c>
      <c r="BI39" s="25">
        <f t="shared" si="6"/>
        <v>171</v>
      </c>
      <c r="BJ39" s="25">
        <f t="shared" si="7"/>
        <v>200.11</v>
      </c>
      <c r="BK39" s="25">
        <f t="shared" si="8"/>
        <v>1012</v>
      </c>
      <c r="BL39" s="25">
        <f t="shared" si="9"/>
        <v>235.57000000000002</v>
      </c>
    </row>
    <row r="40" spans="1:64" x14ac:dyDescent="0.25">
      <c r="A40" s="25">
        <v>33</v>
      </c>
      <c r="B40" s="23" t="s">
        <v>74</v>
      </c>
      <c r="C40" s="25">
        <v>5</v>
      </c>
      <c r="D40" s="25">
        <v>0.06</v>
      </c>
      <c r="E40" s="25">
        <v>21</v>
      </c>
      <c r="F40" s="25">
        <v>2.5</v>
      </c>
      <c r="G40" s="25">
        <v>5</v>
      </c>
      <c r="H40" s="25">
        <v>0.06</v>
      </c>
      <c r="I40" s="25">
        <v>17</v>
      </c>
      <c r="J40" s="25">
        <v>0.5</v>
      </c>
      <c r="K40" s="25">
        <v>83</v>
      </c>
      <c r="L40" s="25">
        <v>1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126</v>
      </c>
      <c r="R40" s="25">
        <f t="shared" si="1"/>
        <v>4.0600000000000005</v>
      </c>
      <c r="S40" s="25">
        <v>165</v>
      </c>
      <c r="T40" s="25">
        <v>16.5</v>
      </c>
      <c r="U40" s="25">
        <v>83</v>
      </c>
      <c r="V40" s="25">
        <v>3.52</v>
      </c>
      <c r="W40" s="25">
        <v>11</v>
      </c>
      <c r="X40" s="25">
        <v>5.5</v>
      </c>
      <c r="Y40" s="25">
        <v>11</v>
      </c>
      <c r="Z40" s="25">
        <v>0.22</v>
      </c>
      <c r="AA40" s="25">
        <v>0</v>
      </c>
      <c r="AB40" s="25">
        <v>0</v>
      </c>
      <c r="AC40" s="25">
        <f t="shared" si="2"/>
        <v>270</v>
      </c>
      <c r="AD40" s="25">
        <f t="shared" si="3"/>
        <v>25.74</v>
      </c>
      <c r="AE40" s="25">
        <v>28</v>
      </c>
      <c r="AF40" s="25">
        <v>5.5</v>
      </c>
      <c r="AG40" s="25">
        <v>28</v>
      </c>
      <c r="AH40" s="25">
        <v>0.5</v>
      </c>
      <c r="AI40" s="25">
        <v>242</v>
      </c>
      <c r="AJ40" s="25">
        <v>5.5</v>
      </c>
      <c r="AK40" s="25">
        <v>11</v>
      </c>
      <c r="AL40" s="25">
        <v>0.5</v>
      </c>
      <c r="AM40" s="25">
        <v>5</v>
      </c>
      <c r="AN40" s="25">
        <v>0.1</v>
      </c>
      <c r="AO40" s="25">
        <v>660</v>
      </c>
      <c r="AP40" s="25">
        <v>8</v>
      </c>
      <c r="AQ40" s="25">
        <v>0</v>
      </c>
      <c r="AR40" s="25">
        <v>0</v>
      </c>
      <c r="AS40" s="25">
        <f t="shared" si="4"/>
        <v>1370</v>
      </c>
      <c r="AT40" s="25">
        <f t="shared" si="5"/>
        <v>49.9</v>
      </c>
      <c r="AU40" s="25">
        <v>138</v>
      </c>
      <c r="AV40" s="25">
        <v>21.62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330</v>
      </c>
      <c r="BD40" s="25">
        <v>15.23</v>
      </c>
      <c r="BE40" s="25">
        <v>0</v>
      </c>
      <c r="BF40" s="25">
        <v>0</v>
      </c>
      <c r="BG40" s="25">
        <v>1650</v>
      </c>
      <c r="BH40" s="25">
        <v>100</v>
      </c>
      <c r="BI40" s="25">
        <f t="shared" si="6"/>
        <v>1980</v>
      </c>
      <c r="BJ40" s="25">
        <f t="shared" si="7"/>
        <v>115.23</v>
      </c>
      <c r="BK40" s="25">
        <f t="shared" si="8"/>
        <v>3350</v>
      </c>
      <c r="BL40" s="25">
        <f t="shared" si="9"/>
        <v>165.13</v>
      </c>
    </row>
    <row r="41" spans="1:64" x14ac:dyDescent="0.25">
      <c r="A41" s="25">
        <v>34</v>
      </c>
      <c r="B41" s="23" t="s">
        <v>75</v>
      </c>
      <c r="C41" s="25">
        <v>5</v>
      </c>
      <c r="D41" s="25">
        <v>0.05</v>
      </c>
      <c r="E41" s="25">
        <v>21</v>
      </c>
      <c r="F41" s="25">
        <v>2</v>
      </c>
      <c r="G41" s="25">
        <v>5</v>
      </c>
      <c r="H41" s="25">
        <v>0.05</v>
      </c>
      <c r="I41" s="25">
        <v>17</v>
      </c>
      <c r="J41" s="25">
        <v>0.5</v>
      </c>
      <c r="K41" s="25">
        <v>83</v>
      </c>
      <c r="L41" s="25">
        <v>1</v>
      </c>
      <c r="M41" s="25">
        <v>0</v>
      </c>
      <c r="N41" s="25">
        <v>0</v>
      </c>
      <c r="O41" s="25">
        <v>0</v>
      </c>
      <c r="P41" s="25">
        <v>0</v>
      </c>
      <c r="Q41" s="25">
        <f t="shared" si="0"/>
        <v>126</v>
      </c>
      <c r="R41" s="25">
        <f t="shared" si="1"/>
        <v>3.55</v>
      </c>
      <c r="S41" s="25">
        <v>0</v>
      </c>
      <c r="T41" s="25">
        <v>0</v>
      </c>
      <c r="U41" s="25">
        <v>0</v>
      </c>
      <c r="V41" s="25">
        <v>0</v>
      </c>
      <c r="W41" s="25">
        <v>11</v>
      </c>
      <c r="X41" s="25">
        <v>5.5</v>
      </c>
      <c r="Y41" s="25">
        <v>11</v>
      </c>
      <c r="Z41" s="25">
        <v>0.22</v>
      </c>
      <c r="AA41" s="25">
        <v>0</v>
      </c>
      <c r="AB41" s="25">
        <v>0</v>
      </c>
      <c r="AC41" s="25">
        <f t="shared" si="2"/>
        <v>22</v>
      </c>
      <c r="AD41" s="25">
        <f t="shared" si="3"/>
        <v>5.72</v>
      </c>
      <c r="AE41" s="25">
        <v>28</v>
      </c>
      <c r="AF41" s="25">
        <v>5.5</v>
      </c>
      <c r="AG41" s="25">
        <v>28</v>
      </c>
      <c r="AH41" s="25">
        <v>0.5</v>
      </c>
      <c r="AI41" s="25">
        <v>0</v>
      </c>
      <c r="AJ41" s="25">
        <v>5.5</v>
      </c>
      <c r="AK41" s="25">
        <v>11</v>
      </c>
      <c r="AL41" s="25">
        <v>0.5</v>
      </c>
      <c r="AM41" s="25">
        <v>5</v>
      </c>
      <c r="AN41" s="25">
        <v>0.1</v>
      </c>
      <c r="AO41" s="25">
        <v>990</v>
      </c>
      <c r="AP41" s="25">
        <v>10</v>
      </c>
      <c r="AQ41" s="25">
        <v>0</v>
      </c>
      <c r="AR41" s="25">
        <v>0</v>
      </c>
      <c r="AS41" s="25">
        <f t="shared" si="4"/>
        <v>1210</v>
      </c>
      <c r="AT41" s="25">
        <f t="shared" si="5"/>
        <v>31.37</v>
      </c>
      <c r="AU41" s="25">
        <v>120</v>
      </c>
      <c r="AV41" s="25">
        <v>30.06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11</v>
      </c>
      <c r="BD41" s="25">
        <v>0.26</v>
      </c>
      <c r="BE41" s="25">
        <v>0</v>
      </c>
      <c r="BF41" s="25">
        <v>0</v>
      </c>
      <c r="BG41" s="25">
        <v>22</v>
      </c>
      <c r="BH41" s="25">
        <v>50</v>
      </c>
      <c r="BI41" s="25">
        <f t="shared" si="6"/>
        <v>33</v>
      </c>
      <c r="BJ41" s="25">
        <f t="shared" si="7"/>
        <v>50.26</v>
      </c>
      <c r="BK41" s="25">
        <f t="shared" si="8"/>
        <v>1243</v>
      </c>
      <c r="BL41" s="25">
        <f t="shared" si="9"/>
        <v>81.63</v>
      </c>
    </row>
    <row r="42" spans="1:64" x14ac:dyDescent="0.25">
      <c r="A42" s="25">
        <v>35</v>
      </c>
      <c r="B42" s="23" t="s">
        <v>76</v>
      </c>
      <c r="C42" s="25">
        <v>5</v>
      </c>
      <c r="D42" s="25">
        <v>0.05</v>
      </c>
      <c r="E42" s="25">
        <v>21</v>
      </c>
      <c r="F42" s="25">
        <v>2.5</v>
      </c>
      <c r="G42" s="25">
        <v>5</v>
      </c>
      <c r="H42" s="25">
        <v>0.05</v>
      </c>
      <c r="I42" s="25">
        <v>17</v>
      </c>
      <c r="J42" s="25">
        <v>0.5</v>
      </c>
      <c r="K42" s="25">
        <v>83</v>
      </c>
      <c r="L42" s="25">
        <v>1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126</v>
      </c>
      <c r="R42" s="25">
        <f t="shared" si="1"/>
        <v>4.05</v>
      </c>
      <c r="S42" s="25">
        <v>220</v>
      </c>
      <c r="T42" s="25">
        <v>4.4000000000000004</v>
      </c>
      <c r="U42" s="25">
        <v>44</v>
      </c>
      <c r="V42" s="25">
        <v>1.1000000000000001</v>
      </c>
      <c r="W42" s="25">
        <v>28</v>
      </c>
      <c r="X42" s="25">
        <v>5.5</v>
      </c>
      <c r="Y42" s="25">
        <v>11</v>
      </c>
      <c r="Z42" s="25">
        <v>0.22</v>
      </c>
      <c r="AA42" s="25">
        <v>0</v>
      </c>
      <c r="AB42" s="25">
        <v>0</v>
      </c>
      <c r="AC42" s="25">
        <f t="shared" si="2"/>
        <v>303</v>
      </c>
      <c r="AD42" s="25">
        <f t="shared" si="3"/>
        <v>11.22</v>
      </c>
      <c r="AE42" s="25">
        <v>28</v>
      </c>
      <c r="AF42" s="25">
        <v>5.5</v>
      </c>
      <c r="AG42" s="25">
        <v>28</v>
      </c>
      <c r="AH42" s="25">
        <v>0.5</v>
      </c>
      <c r="AI42" s="25">
        <v>385</v>
      </c>
      <c r="AJ42" s="25">
        <v>150</v>
      </c>
      <c r="AK42" s="25">
        <v>11</v>
      </c>
      <c r="AL42" s="25">
        <v>0.5</v>
      </c>
      <c r="AM42" s="25">
        <v>5</v>
      </c>
      <c r="AN42" s="25">
        <v>0.1</v>
      </c>
      <c r="AO42" s="25">
        <v>440</v>
      </c>
      <c r="AP42" s="25">
        <v>10</v>
      </c>
      <c r="AQ42" s="25">
        <v>0</v>
      </c>
      <c r="AR42" s="25">
        <v>0</v>
      </c>
      <c r="AS42" s="25">
        <f t="shared" si="4"/>
        <v>1326</v>
      </c>
      <c r="AT42" s="25">
        <f t="shared" si="5"/>
        <v>181.87</v>
      </c>
      <c r="AU42" s="25">
        <v>132</v>
      </c>
      <c r="AV42" s="25">
        <v>29.73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396</v>
      </c>
      <c r="BD42" s="25">
        <v>4.7300000000000004</v>
      </c>
      <c r="BE42" s="25">
        <v>28</v>
      </c>
      <c r="BF42" s="25">
        <v>2.1</v>
      </c>
      <c r="BG42" s="25">
        <v>165</v>
      </c>
      <c r="BH42" s="25">
        <v>100</v>
      </c>
      <c r="BI42" s="25">
        <f t="shared" si="6"/>
        <v>589</v>
      </c>
      <c r="BJ42" s="25">
        <f t="shared" si="7"/>
        <v>106.83</v>
      </c>
      <c r="BK42" s="25">
        <f t="shared" si="8"/>
        <v>1915</v>
      </c>
      <c r="BL42" s="25">
        <f t="shared" si="9"/>
        <v>288.7</v>
      </c>
    </row>
    <row r="43" spans="1:64" x14ac:dyDescent="0.25">
      <c r="A43" s="25">
        <v>36</v>
      </c>
      <c r="B43" s="23" t="s">
        <v>77</v>
      </c>
      <c r="C43" s="25">
        <v>5</v>
      </c>
      <c r="D43" s="25">
        <v>0.05</v>
      </c>
      <c r="E43" s="25">
        <v>21</v>
      </c>
      <c r="F43" s="25">
        <v>3</v>
      </c>
      <c r="G43" s="25">
        <v>5</v>
      </c>
      <c r="H43" s="25">
        <v>0.05</v>
      </c>
      <c r="I43" s="25">
        <v>0</v>
      </c>
      <c r="J43" s="25">
        <v>0.6</v>
      </c>
      <c r="K43" s="25">
        <v>28</v>
      </c>
      <c r="L43" s="25">
        <v>1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54</v>
      </c>
      <c r="R43" s="25">
        <f t="shared" si="1"/>
        <v>4.6500000000000004</v>
      </c>
      <c r="S43" s="25">
        <v>330</v>
      </c>
      <c r="T43" s="25">
        <v>5.5</v>
      </c>
      <c r="U43" s="25">
        <v>0</v>
      </c>
      <c r="V43" s="25">
        <v>0</v>
      </c>
      <c r="W43" s="25">
        <v>22</v>
      </c>
      <c r="X43" s="25">
        <v>5.5</v>
      </c>
      <c r="Y43" s="25">
        <v>11</v>
      </c>
      <c r="Z43" s="25">
        <v>0.22</v>
      </c>
      <c r="AA43" s="25">
        <v>0</v>
      </c>
      <c r="AB43" s="25">
        <v>0</v>
      </c>
      <c r="AC43" s="25">
        <f t="shared" si="2"/>
        <v>363</v>
      </c>
      <c r="AD43" s="25">
        <f t="shared" si="3"/>
        <v>11.22</v>
      </c>
      <c r="AE43" s="25">
        <v>28</v>
      </c>
      <c r="AF43" s="25">
        <v>5.5</v>
      </c>
      <c r="AG43" s="25">
        <v>28</v>
      </c>
      <c r="AH43" s="25">
        <v>0.5</v>
      </c>
      <c r="AI43" s="25">
        <v>220</v>
      </c>
      <c r="AJ43" s="25">
        <v>50</v>
      </c>
      <c r="AK43" s="25">
        <v>11</v>
      </c>
      <c r="AL43" s="25">
        <v>0.5</v>
      </c>
      <c r="AM43" s="25">
        <v>5</v>
      </c>
      <c r="AN43" s="25">
        <v>0.1</v>
      </c>
      <c r="AO43" s="25">
        <v>1100</v>
      </c>
      <c r="AP43" s="25">
        <v>10</v>
      </c>
      <c r="AQ43" s="25">
        <v>0</v>
      </c>
      <c r="AR43" s="25">
        <v>0</v>
      </c>
      <c r="AS43" s="25">
        <f t="shared" si="4"/>
        <v>1809</v>
      </c>
      <c r="AT43" s="25">
        <f t="shared" si="5"/>
        <v>82.47</v>
      </c>
      <c r="AU43" s="25">
        <v>182</v>
      </c>
      <c r="AV43" s="25">
        <v>49.04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6</v>
      </c>
      <c r="BD43" s="25">
        <v>0.11</v>
      </c>
      <c r="BE43" s="25">
        <v>0</v>
      </c>
      <c r="BF43" s="25">
        <v>0</v>
      </c>
      <c r="BG43" s="25">
        <v>28</v>
      </c>
      <c r="BH43" s="25">
        <v>157.5</v>
      </c>
      <c r="BI43" s="25">
        <f t="shared" si="6"/>
        <v>34</v>
      </c>
      <c r="BJ43" s="25">
        <f t="shared" si="7"/>
        <v>157.61000000000001</v>
      </c>
      <c r="BK43" s="25">
        <f t="shared" si="8"/>
        <v>1843</v>
      </c>
      <c r="BL43" s="25">
        <f t="shared" si="9"/>
        <v>240.08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21</v>
      </c>
      <c r="F44" s="25">
        <v>30</v>
      </c>
      <c r="G44" s="25">
        <v>0</v>
      </c>
      <c r="H44" s="25">
        <v>0</v>
      </c>
      <c r="I44" s="25">
        <v>0</v>
      </c>
      <c r="J44" s="25">
        <v>0</v>
      </c>
      <c r="K44" s="25">
        <v>83</v>
      </c>
      <c r="L44" s="25">
        <v>30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104</v>
      </c>
      <c r="R44" s="25">
        <f t="shared" si="1"/>
        <v>60</v>
      </c>
      <c r="S44" s="25">
        <v>24</v>
      </c>
      <c r="T44" s="25">
        <v>38.5</v>
      </c>
      <c r="U44" s="25">
        <v>275</v>
      </c>
      <c r="V44" s="25">
        <v>192.5</v>
      </c>
      <c r="W44" s="25">
        <v>99</v>
      </c>
      <c r="X44" s="25">
        <v>71.5</v>
      </c>
      <c r="Y44" s="25">
        <v>50</v>
      </c>
      <c r="Z44" s="25">
        <v>50</v>
      </c>
      <c r="AA44" s="25">
        <v>0</v>
      </c>
      <c r="AB44" s="25">
        <v>0</v>
      </c>
      <c r="AC44" s="25">
        <f t="shared" si="2"/>
        <v>448</v>
      </c>
      <c r="AD44" s="25">
        <f t="shared" si="3"/>
        <v>352.5</v>
      </c>
      <c r="AE44" s="25">
        <v>55</v>
      </c>
      <c r="AF44" s="25">
        <v>220</v>
      </c>
      <c r="AG44" s="25">
        <v>0</v>
      </c>
      <c r="AH44" s="25">
        <v>0.5</v>
      </c>
      <c r="AI44" s="25">
        <v>0</v>
      </c>
      <c r="AJ44" s="25">
        <v>0</v>
      </c>
      <c r="AK44" s="25">
        <v>10</v>
      </c>
      <c r="AL44" s="25">
        <v>0.5</v>
      </c>
      <c r="AM44" s="25">
        <v>5</v>
      </c>
      <c r="AN44" s="25">
        <v>0.1</v>
      </c>
      <c r="AO44" s="25">
        <v>50</v>
      </c>
      <c r="AP44" s="25">
        <v>2</v>
      </c>
      <c r="AQ44" s="25">
        <v>0</v>
      </c>
      <c r="AR44" s="25">
        <v>0</v>
      </c>
      <c r="AS44" s="25">
        <f t="shared" si="4"/>
        <v>672</v>
      </c>
      <c r="AT44" s="25">
        <f t="shared" si="5"/>
        <v>635.6</v>
      </c>
      <c r="AU44" s="25">
        <v>57</v>
      </c>
      <c r="AV44" s="25">
        <v>53.63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248</v>
      </c>
      <c r="BH44" s="25">
        <v>8000</v>
      </c>
      <c r="BI44" s="25">
        <f t="shared" si="6"/>
        <v>248</v>
      </c>
      <c r="BJ44" s="25">
        <f t="shared" si="7"/>
        <v>8000</v>
      </c>
      <c r="BK44" s="25">
        <f t="shared" si="8"/>
        <v>920</v>
      </c>
      <c r="BL44" s="25">
        <f t="shared" si="9"/>
        <v>8635.6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f t="shared" si="0"/>
        <v>0</v>
      </c>
      <c r="R48" s="25">
        <f t="shared" si="1"/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0</v>
      </c>
      <c r="AD48" s="25">
        <f t="shared" si="3"/>
        <v>0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0</v>
      </c>
      <c r="AR48" s="25">
        <v>0</v>
      </c>
      <c r="AS48" s="25">
        <f t="shared" si="4"/>
        <v>0</v>
      </c>
      <c r="AT48" s="25">
        <f t="shared" si="5"/>
        <v>0</v>
      </c>
      <c r="AU48" s="25">
        <v>0</v>
      </c>
      <c r="AV48" s="25">
        <v>0</v>
      </c>
      <c r="AW48" s="25">
        <v>0</v>
      </c>
      <c r="AX48" s="25">
        <v>0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5">
        <v>0</v>
      </c>
      <c r="BF48" s="25">
        <v>0</v>
      </c>
      <c r="BG48" s="25">
        <v>0</v>
      </c>
      <c r="BH48" s="25">
        <v>0</v>
      </c>
      <c r="BI48" s="25">
        <f t="shared" si="6"/>
        <v>0</v>
      </c>
      <c r="BJ48" s="25">
        <f t="shared" si="7"/>
        <v>0</v>
      </c>
      <c r="BK48" s="25">
        <f t="shared" si="8"/>
        <v>0</v>
      </c>
      <c r="BL48" s="25">
        <f t="shared" si="9"/>
        <v>0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10</v>
      </c>
      <c r="D50" s="25">
        <v>0.25</v>
      </c>
      <c r="E50" s="25">
        <v>100</v>
      </c>
      <c r="F50" s="25">
        <v>49.75</v>
      </c>
      <c r="G50" s="25">
        <v>10</v>
      </c>
      <c r="H50" s="25">
        <v>0.25</v>
      </c>
      <c r="I50" s="25">
        <v>50</v>
      </c>
      <c r="J50" s="25">
        <v>1.5</v>
      </c>
      <c r="K50" s="25">
        <v>100</v>
      </c>
      <c r="L50" s="25">
        <v>20</v>
      </c>
      <c r="M50" s="25">
        <v>0</v>
      </c>
      <c r="N50" s="25">
        <v>0</v>
      </c>
      <c r="O50" s="25">
        <v>0</v>
      </c>
      <c r="P50" s="25">
        <v>0</v>
      </c>
      <c r="Q50" s="25">
        <f t="shared" si="0"/>
        <v>260</v>
      </c>
      <c r="R50" s="25">
        <f t="shared" si="1"/>
        <v>71.5</v>
      </c>
      <c r="S50" s="25">
        <v>200</v>
      </c>
      <c r="T50" s="25">
        <v>45</v>
      </c>
      <c r="U50" s="25">
        <v>100</v>
      </c>
      <c r="V50" s="25">
        <v>40</v>
      </c>
      <c r="W50" s="25">
        <v>50</v>
      </c>
      <c r="X50" s="25">
        <v>25</v>
      </c>
      <c r="Y50" s="25">
        <v>0</v>
      </c>
      <c r="Z50" s="25">
        <v>0</v>
      </c>
      <c r="AA50" s="25">
        <v>0</v>
      </c>
      <c r="AB50" s="25">
        <v>0</v>
      </c>
      <c r="AC50" s="25">
        <f t="shared" si="2"/>
        <v>350</v>
      </c>
      <c r="AD50" s="25">
        <f t="shared" si="3"/>
        <v>110</v>
      </c>
      <c r="AE50" s="25">
        <v>0</v>
      </c>
      <c r="AF50" s="25">
        <v>0</v>
      </c>
      <c r="AG50" s="25">
        <v>10</v>
      </c>
      <c r="AH50" s="25">
        <v>0.5</v>
      </c>
      <c r="AI50" s="25">
        <v>20</v>
      </c>
      <c r="AJ50" s="25">
        <v>25</v>
      </c>
      <c r="AK50" s="25">
        <v>5</v>
      </c>
      <c r="AL50" s="25">
        <v>0.8</v>
      </c>
      <c r="AM50" s="25">
        <v>10</v>
      </c>
      <c r="AN50" s="25">
        <v>0.1</v>
      </c>
      <c r="AO50" s="25">
        <v>100</v>
      </c>
      <c r="AP50" s="25">
        <v>3</v>
      </c>
      <c r="AQ50" s="25">
        <v>0</v>
      </c>
      <c r="AR50" s="25">
        <v>0</v>
      </c>
      <c r="AS50" s="25">
        <f t="shared" si="4"/>
        <v>755</v>
      </c>
      <c r="AT50" s="25">
        <f t="shared" si="5"/>
        <v>210.9</v>
      </c>
      <c r="AU50" s="25">
        <v>100</v>
      </c>
      <c r="AV50" s="25">
        <v>1.02</v>
      </c>
      <c r="AW50" s="25">
        <v>0</v>
      </c>
      <c r="AX50" s="25">
        <v>0</v>
      </c>
      <c r="AY50" s="25">
        <v>0</v>
      </c>
      <c r="AZ50" s="25">
        <v>0</v>
      </c>
      <c r="BA50" s="25">
        <v>0</v>
      </c>
      <c r="BB50" s="25">
        <v>0</v>
      </c>
      <c r="BC50" s="25">
        <v>0</v>
      </c>
      <c r="BD50" s="25">
        <v>0</v>
      </c>
      <c r="BE50" s="25">
        <v>0</v>
      </c>
      <c r="BF50" s="25">
        <v>0</v>
      </c>
      <c r="BG50" s="25">
        <v>50</v>
      </c>
      <c r="BH50" s="25">
        <v>10</v>
      </c>
      <c r="BI50" s="25">
        <f t="shared" si="6"/>
        <v>50</v>
      </c>
      <c r="BJ50" s="25">
        <f t="shared" si="7"/>
        <v>10</v>
      </c>
      <c r="BK50" s="25">
        <f t="shared" si="8"/>
        <v>805</v>
      </c>
      <c r="BL50" s="25">
        <f t="shared" si="9"/>
        <v>220.9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2223</v>
      </c>
      <c r="D51" s="35">
        <f t="shared" si="10"/>
        <v>101.08999999999999</v>
      </c>
      <c r="E51" s="35">
        <f t="shared" si="10"/>
        <v>89381</v>
      </c>
      <c r="F51" s="35">
        <f t="shared" si="10"/>
        <v>6752</v>
      </c>
      <c r="G51" s="35">
        <f t="shared" si="10"/>
        <v>2223</v>
      </c>
      <c r="H51" s="35">
        <f t="shared" si="10"/>
        <v>101.08999999999999</v>
      </c>
      <c r="I51" s="35">
        <f t="shared" si="10"/>
        <v>1306</v>
      </c>
      <c r="J51" s="35">
        <f t="shared" si="10"/>
        <v>98.85</v>
      </c>
      <c r="K51" s="35">
        <f t="shared" si="10"/>
        <v>6669</v>
      </c>
      <c r="L51" s="35">
        <f t="shared" si="10"/>
        <v>5375</v>
      </c>
      <c r="M51" s="35">
        <f t="shared" si="10"/>
        <v>0</v>
      </c>
      <c r="N51" s="35">
        <f t="shared" si="10"/>
        <v>0</v>
      </c>
      <c r="O51" s="35">
        <f t="shared" si="10"/>
        <v>0</v>
      </c>
      <c r="P51" s="35">
        <f t="shared" si="10"/>
        <v>0</v>
      </c>
      <c r="Q51" s="35">
        <f t="shared" si="10"/>
        <v>99579</v>
      </c>
      <c r="R51" s="35">
        <f t="shared" si="10"/>
        <v>12326.939999999999</v>
      </c>
      <c r="S51" s="35">
        <f t="shared" si="10"/>
        <v>53019</v>
      </c>
      <c r="T51" s="35">
        <f t="shared" si="10"/>
        <v>26899.9</v>
      </c>
      <c r="U51" s="35">
        <f t="shared" si="10"/>
        <v>20381</v>
      </c>
      <c r="V51" s="35">
        <f t="shared" si="10"/>
        <v>36885.209999999992</v>
      </c>
      <c r="W51" s="35">
        <f t="shared" si="10"/>
        <v>9297</v>
      </c>
      <c r="X51" s="35">
        <f t="shared" si="10"/>
        <v>46107.899999999994</v>
      </c>
      <c r="Y51" s="35">
        <f t="shared" si="10"/>
        <v>1527</v>
      </c>
      <c r="Z51" s="35">
        <f t="shared" si="10"/>
        <v>331.93000000000018</v>
      </c>
      <c r="AA51" s="35">
        <f t="shared" si="10"/>
        <v>0</v>
      </c>
      <c r="AB51" s="35">
        <f t="shared" si="10"/>
        <v>0</v>
      </c>
      <c r="AC51" s="35">
        <f t="shared" si="10"/>
        <v>84224</v>
      </c>
      <c r="AD51" s="35">
        <f t="shared" si="10"/>
        <v>110224.94</v>
      </c>
      <c r="AE51" s="35">
        <f t="shared" si="10"/>
        <v>3555</v>
      </c>
      <c r="AF51" s="35">
        <f t="shared" si="10"/>
        <v>4613.5</v>
      </c>
      <c r="AG51" s="35">
        <f t="shared" si="10"/>
        <v>6266</v>
      </c>
      <c r="AH51" s="35">
        <f t="shared" si="10"/>
        <v>603.5</v>
      </c>
      <c r="AI51" s="35">
        <f t="shared" ref="AI51:BL51" si="11">SUM(AI8:AI50)</f>
        <v>15713</v>
      </c>
      <c r="AJ51" s="35">
        <f t="shared" si="11"/>
        <v>5200</v>
      </c>
      <c r="AK51" s="35">
        <f t="shared" si="11"/>
        <v>840</v>
      </c>
      <c r="AL51" s="35">
        <f t="shared" si="11"/>
        <v>126.89999999999999</v>
      </c>
      <c r="AM51" s="35">
        <f t="shared" si="11"/>
        <v>319</v>
      </c>
      <c r="AN51" s="35">
        <f t="shared" si="11"/>
        <v>104.64999999999993</v>
      </c>
      <c r="AO51" s="35">
        <f t="shared" si="11"/>
        <v>13401</v>
      </c>
      <c r="AP51" s="35">
        <f t="shared" si="11"/>
        <v>799</v>
      </c>
      <c r="AQ51" s="35">
        <f t="shared" si="11"/>
        <v>0</v>
      </c>
      <c r="AR51" s="35">
        <f t="shared" si="11"/>
        <v>0</v>
      </c>
      <c r="AS51" s="35">
        <f t="shared" si="11"/>
        <v>223897</v>
      </c>
      <c r="AT51" s="35">
        <f t="shared" si="11"/>
        <v>133999.43</v>
      </c>
      <c r="AU51" s="35">
        <f t="shared" si="11"/>
        <v>23249</v>
      </c>
      <c r="AV51" s="35">
        <f t="shared" si="11"/>
        <v>12872.26</v>
      </c>
      <c r="AW51" s="35">
        <f t="shared" si="11"/>
        <v>0</v>
      </c>
      <c r="AX51" s="35">
        <f t="shared" si="11"/>
        <v>0</v>
      </c>
      <c r="AY51" s="35">
        <f t="shared" si="11"/>
        <v>611</v>
      </c>
      <c r="AZ51" s="35">
        <f t="shared" si="11"/>
        <v>224.87999999999994</v>
      </c>
      <c r="BA51" s="35">
        <f t="shared" si="11"/>
        <v>6122</v>
      </c>
      <c r="BB51" s="35">
        <f t="shared" si="11"/>
        <v>618.48999999999967</v>
      </c>
      <c r="BC51" s="35">
        <f t="shared" si="11"/>
        <v>44042</v>
      </c>
      <c r="BD51" s="35">
        <f t="shared" si="11"/>
        <v>27167.890000000003</v>
      </c>
      <c r="BE51" s="35">
        <f t="shared" si="11"/>
        <v>99673</v>
      </c>
      <c r="BF51" s="35">
        <f t="shared" si="11"/>
        <v>7243.3300000000017</v>
      </c>
      <c r="BG51" s="35">
        <f t="shared" si="11"/>
        <v>4084385</v>
      </c>
      <c r="BH51" s="35">
        <f t="shared" si="11"/>
        <v>476782.5</v>
      </c>
      <c r="BI51" s="35">
        <f t="shared" si="11"/>
        <v>4234833</v>
      </c>
      <c r="BJ51" s="35">
        <f t="shared" si="11"/>
        <v>512037.08999999991</v>
      </c>
      <c r="BK51" s="35">
        <f t="shared" si="11"/>
        <v>4458730</v>
      </c>
      <c r="BL51" s="35">
        <f t="shared" si="11"/>
        <v>646036.51999999979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13000</v>
      </c>
      <c r="D8" s="25">
        <v>160</v>
      </c>
      <c r="E8" s="25">
        <v>7119</v>
      </c>
      <c r="F8" s="25">
        <v>100.29</v>
      </c>
      <c r="G8" s="25">
        <v>1439</v>
      </c>
      <c r="H8" s="25">
        <v>44.26</v>
      </c>
      <c r="I8" s="25">
        <v>81</v>
      </c>
      <c r="J8" s="25">
        <v>5.9</v>
      </c>
      <c r="K8" s="25">
        <v>800</v>
      </c>
      <c r="L8" s="25">
        <v>188.8</v>
      </c>
      <c r="M8" s="25">
        <v>16</v>
      </c>
      <c r="N8" s="25">
        <v>3.79</v>
      </c>
      <c r="O8" s="25">
        <v>4620</v>
      </c>
      <c r="P8" s="25">
        <v>72.81</v>
      </c>
      <c r="Q8" s="25">
        <f t="shared" ref="Q8:Q50" si="0">(C8+E8+I8+K8)</f>
        <v>21000</v>
      </c>
      <c r="R8" s="25">
        <f t="shared" ref="R8:R50" si="1">(D8+F8+J8+L8)</f>
        <v>454.99</v>
      </c>
      <c r="S8" s="25">
        <v>3500</v>
      </c>
      <c r="T8" s="25">
        <v>273.82</v>
      </c>
      <c r="U8" s="25">
        <v>449</v>
      </c>
      <c r="V8" s="25">
        <v>266.39</v>
      </c>
      <c r="W8" s="25">
        <v>249</v>
      </c>
      <c r="X8" s="25">
        <v>177.6</v>
      </c>
      <c r="Y8" s="25">
        <v>802</v>
      </c>
      <c r="Z8" s="25">
        <v>22.21</v>
      </c>
      <c r="AA8" s="25">
        <v>39</v>
      </c>
      <c r="AB8" s="25">
        <v>0.45</v>
      </c>
      <c r="AC8" s="25">
        <f t="shared" ref="AC8:AC50" si="2">(S8+U8+W8+Y8)</f>
        <v>5000</v>
      </c>
      <c r="AD8" s="25">
        <f t="shared" ref="AD8:AD50" si="3">(T8+V8+X8+Z8)</f>
        <v>740.0200000000001</v>
      </c>
      <c r="AE8" s="25">
        <v>0</v>
      </c>
      <c r="AF8" s="25">
        <v>0</v>
      </c>
      <c r="AG8" s="25">
        <v>400</v>
      </c>
      <c r="AH8" s="25">
        <v>8.5</v>
      </c>
      <c r="AI8" s="25">
        <v>200</v>
      </c>
      <c r="AJ8" s="25">
        <v>10</v>
      </c>
      <c r="AK8" s="25">
        <v>39</v>
      </c>
      <c r="AL8" s="25">
        <v>0.19</v>
      </c>
      <c r="AM8" s="25">
        <v>39</v>
      </c>
      <c r="AN8" s="25">
        <v>0.13</v>
      </c>
      <c r="AO8" s="25">
        <v>322</v>
      </c>
      <c r="AP8" s="25">
        <v>3.7</v>
      </c>
      <c r="AQ8" s="25">
        <v>39</v>
      </c>
      <c r="AR8" s="25">
        <v>0.06</v>
      </c>
      <c r="AS8" s="25">
        <f t="shared" ref="AS8:AS50" si="4">(Q8+AC8+AE8+AG8+AI8+AK8+AM8+AO8)</f>
        <v>27000</v>
      </c>
      <c r="AT8" s="25">
        <f t="shared" ref="AT8:AT50" si="5">(R8+AD8+AF8+AH8+AJ8+AL8+AN8+AP8)</f>
        <v>1217.5300000000004</v>
      </c>
      <c r="AU8" s="25">
        <v>14853</v>
      </c>
      <c r="AV8" s="25">
        <v>219.14</v>
      </c>
      <c r="AW8" s="25">
        <v>2227</v>
      </c>
      <c r="AX8" s="25">
        <v>17.53</v>
      </c>
      <c r="AY8" s="25">
        <v>0</v>
      </c>
      <c r="AZ8" s="25">
        <v>0</v>
      </c>
      <c r="BA8" s="25">
        <v>129</v>
      </c>
      <c r="BB8" s="25">
        <v>12.23</v>
      </c>
      <c r="BC8" s="25">
        <v>840</v>
      </c>
      <c r="BD8" s="25">
        <v>166.8</v>
      </c>
      <c r="BE8" s="25">
        <v>2363</v>
      </c>
      <c r="BF8" s="25">
        <v>94.41</v>
      </c>
      <c r="BG8" s="25">
        <v>11668</v>
      </c>
      <c r="BH8" s="25">
        <v>906.56</v>
      </c>
      <c r="BI8" s="25">
        <f t="shared" ref="BI8:BI50" si="6">(AY8+BA8+BC8+BE8+BG8)</f>
        <v>15000</v>
      </c>
      <c r="BJ8" s="25">
        <f t="shared" ref="BJ8:BJ50" si="7">(AZ8+BB8+BD8+BF8+BH8)</f>
        <v>1180</v>
      </c>
      <c r="BK8" s="25">
        <f t="shared" ref="BK8:BK50" si="8">(AS8+BI8)</f>
        <v>42000</v>
      </c>
      <c r="BL8" s="25">
        <f t="shared" ref="BL8:BL50" si="9">(AT8+BJ8)</f>
        <v>2397.5300000000007</v>
      </c>
    </row>
    <row r="9" spans="1:64" x14ac:dyDescent="0.25">
      <c r="A9" s="25">
        <v>2</v>
      </c>
      <c r="B9" s="23" t="s">
        <v>43</v>
      </c>
      <c r="C9" s="25">
        <v>25000</v>
      </c>
      <c r="D9" s="25">
        <v>280.01</v>
      </c>
      <c r="E9" s="25">
        <v>21356</v>
      </c>
      <c r="F9" s="25">
        <v>142.81</v>
      </c>
      <c r="G9" s="25">
        <v>4318</v>
      </c>
      <c r="H9" s="25">
        <v>63.01</v>
      </c>
      <c r="I9" s="25">
        <v>240</v>
      </c>
      <c r="J9" s="25">
        <v>8.41</v>
      </c>
      <c r="K9" s="25">
        <v>2404</v>
      </c>
      <c r="L9" s="25">
        <v>268.81</v>
      </c>
      <c r="M9" s="25">
        <v>54</v>
      </c>
      <c r="N9" s="25">
        <v>5.4</v>
      </c>
      <c r="O9" s="25">
        <v>10779</v>
      </c>
      <c r="P9" s="25">
        <v>112</v>
      </c>
      <c r="Q9" s="25">
        <f t="shared" si="0"/>
        <v>49000</v>
      </c>
      <c r="R9" s="25">
        <f t="shared" si="1"/>
        <v>700.04</v>
      </c>
      <c r="S9" s="25">
        <v>7712</v>
      </c>
      <c r="T9" s="25">
        <v>444.01</v>
      </c>
      <c r="U9" s="25">
        <v>999</v>
      </c>
      <c r="V9" s="25">
        <v>432.02</v>
      </c>
      <c r="W9" s="25">
        <v>545</v>
      </c>
      <c r="X9" s="25">
        <v>287.98</v>
      </c>
      <c r="Y9" s="25">
        <v>1744</v>
      </c>
      <c r="Z9" s="25">
        <v>36.020000000000003</v>
      </c>
      <c r="AA9" s="25">
        <v>71</v>
      </c>
      <c r="AB9" s="25">
        <v>0.72</v>
      </c>
      <c r="AC9" s="25">
        <f t="shared" si="2"/>
        <v>11000</v>
      </c>
      <c r="AD9" s="25">
        <f t="shared" si="3"/>
        <v>1200.03</v>
      </c>
      <c r="AE9" s="25">
        <v>0</v>
      </c>
      <c r="AF9" s="25">
        <v>0</v>
      </c>
      <c r="AG9" s="25">
        <v>600</v>
      </c>
      <c r="AH9" s="25">
        <v>9.5</v>
      </c>
      <c r="AI9" s="25">
        <v>1000</v>
      </c>
      <c r="AJ9" s="25">
        <v>53</v>
      </c>
      <c r="AK9" s="25">
        <v>50</v>
      </c>
      <c r="AL9" s="25">
        <v>0.2</v>
      </c>
      <c r="AM9" s="25">
        <v>50</v>
      </c>
      <c r="AN9" s="25">
        <v>0.1</v>
      </c>
      <c r="AO9" s="25">
        <v>200</v>
      </c>
      <c r="AP9" s="25">
        <v>3.67</v>
      </c>
      <c r="AQ9" s="25">
        <v>50</v>
      </c>
      <c r="AR9" s="25">
        <v>0.06</v>
      </c>
      <c r="AS9" s="25">
        <f t="shared" si="4"/>
        <v>61900</v>
      </c>
      <c r="AT9" s="25">
        <f t="shared" si="5"/>
        <v>1966.54</v>
      </c>
      <c r="AU9" s="25">
        <v>34045</v>
      </c>
      <c r="AV9" s="25">
        <v>353.96</v>
      </c>
      <c r="AW9" s="25">
        <v>5105</v>
      </c>
      <c r="AX9" s="25">
        <v>28.32</v>
      </c>
      <c r="AY9" s="25">
        <v>0</v>
      </c>
      <c r="AZ9" s="25">
        <v>0</v>
      </c>
      <c r="BA9" s="25">
        <v>76</v>
      </c>
      <c r="BB9" s="25">
        <v>6.88</v>
      </c>
      <c r="BC9" s="25">
        <v>858</v>
      </c>
      <c r="BD9" s="25">
        <v>169.24</v>
      </c>
      <c r="BE9" s="25">
        <v>2408</v>
      </c>
      <c r="BF9" s="25">
        <v>96.01</v>
      </c>
      <c r="BG9" s="25">
        <v>16658</v>
      </c>
      <c r="BH9" s="25">
        <v>927.89</v>
      </c>
      <c r="BI9" s="25">
        <f t="shared" si="6"/>
        <v>20000</v>
      </c>
      <c r="BJ9" s="25">
        <f t="shared" si="7"/>
        <v>1200.02</v>
      </c>
      <c r="BK9" s="25">
        <f t="shared" si="8"/>
        <v>81900</v>
      </c>
      <c r="BL9" s="25">
        <f t="shared" si="9"/>
        <v>3166.56</v>
      </c>
    </row>
    <row r="10" spans="1:64" x14ac:dyDescent="0.25">
      <c r="A10" s="25">
        <v>3</v>
      </c>
      <c r="B10" s="23" t="s">
        <v>44</v>
      </c>
      <c r="C10" s="25">
        <v>12000</v>
      </c>
      <c r="D10" s="25">
        <v>150.01</v>
      </c>
      <c r="E10" s="25">
        <v>5342</v>
      </c>
      <c r="F10" s="25">
        <v>52.71</v>
      </c>
      <c r="G10" s="25">
        <v>1081</v>
      </c>
      <c r="H10" s="25">
        <v>23.25</v>
      </c>
      <c r="I10" s="25">
        <v>61</v>
      </c>
      <c r="J10" s="25">
        <v>3.11</v>
      </c>
      <c r="K10" s="25">
        <v>597</v>
      </c>
      <c r="L10" s="25">
        <v>99.2</v>
      </c>
      <c r="M10" s="25">
        <v>21</v>
      </c>
      <c r="N10" s="25">
        <v>1.98</v>
      </c>
      <c r="O10" s="25">
        <v>3960</v>
      </c>
      <c r="P10" s="25">
        <v>48.79</v>
      </c>
      <c r="Q10" s="25">
        <f t="shared" si="0"/>
        <v>18000</v>
      </c>
      <c r="R10" s="25">
        <f t="shared" si="1"/>
        <v>305.03000000000003</v>
      </c>
      <c r="S10" s="25">
        <v>5597</v>
      </c>
      <c r="T10" s="25">
        <v>351.52</v>
      </c>
      <c r="U10" s="25">
        <v>723</v>
      </c>
      <c r="V10" s="25">
        <v>341.99</v>
      </c>
      <c r="W10" s="25">
        <v>401</v>
      </c>
      <c r="X10" s="25">
        <v>228</v>
      </c>
      <c r="Y10" s="25">
        <v>1279</v>
      </c>
      <c r="Z10" s="25">
        <v>28.51</v>
      </c>
      <c r="AA10" s="25">
        <v>42</v>
      </c>
      <c r="AB10" s="25">
        <v>0.56999999999999995</v>
      </c>
      <c r="AC10" s="25">
        <f t="shared" si="2"/>
        <v>8000</v>
      </c>
      <c r="AD10" s="25">
        <f t="shared" si="3"/>
        <v>950.02</v>
      </c>
      <c r="AE10" s="25">
        <v>0</v>
      </c>
      <c r="AF10" s="25">
        <v>0</v>
      </c>
      <c r="AG10" s="25">
        <v>300</v>
      </c>
      <c r="AH10" s="25">
        <v>5.5</v>
      </c>
      <c r="AI10" s="25">
        <v>500</v>
      </c>
      <c r="AJ10" s="25">
        <v>25</v>
      </c>
      <c r="AK10" s="25">
        <v>81</v>
      </c>
      <c r="AL10" s="25">
        <v>2.02</v>
      </c>
      <c r="AM10" s="25">
        <v>41</v>
      </c>
      <c r="AN10" s="25">
        <v>1.2</v>
      </c>
      <c r="AO10" s="25">
        <v>778</v>
      </c>
      <c r="AP10" s="25">
        <v>36.78</v>
      </c>
      <c r="AQ10" s="25">
        <v>41</v>
      </c>
      <c r="AR10" s="25">
        <v>0.75</v>
      </c>
      <c r="AS10" s="25">
        <f t="shared" si="4"/>
        <v>27700</v>
      </c>
      <c r="AT10" s="25">
        <f t="shared" si="5"/>
        <v>1325.55</v>
      </c>
      <c r="AU10" s="25">
        <v>15235</v>
      </c>
      <c r="AV10" s="25">
        <v>238.59</v>
      </c>
      <c r="AW10" s="25">
        <v>2288</v>
      </c>
      <c r="AX10" s="25">
        <v>19.079999999999998</v>
      </c>
      <c r="AY10" s="25">
        <v>0</v>
      </c>
      <c r="AZ10" s="25">
        <v>0</v>
      </c>
      <c r="BA10" s="25">
        <v>44</v>
      </c>
      <c r="BB10" s="25">
        <v>4.2699999999999996</v>
      </c>
      <c r="BC10" s="25">
        <v>552</v>
      </c>
      <c r="BD10" s="25">
        <v>110.18</v>
      </c>
      <c r="BE10" s="25">
        <v>1588</v>
      </c>
      <c r="BF10" s="25">
        <v>63.19</v>
      </c>
      <c r="BG10" s="25">
        <v>12816</v>
      </c>
      <c r="BH10" s="25">
        <v>617.36</v>
      </c>
      <c r="BI10" s="25">
        <f t="shared" si="6"/>
        <v>15000</v>
      </c>
      <c r="BJ10" s="25">
        <f t="shared" si="7"/>
        <v>795</v>
      </c>
      <c r="BK10" s="25">
        <f t="shared" si="8"/>
        <v>42700</v>
      </c>
      <c r="BL10" s="25">
        <f t="shared" si="9"/>
        <v>2120.5500000000002</v>
      </c>
    </row>
    <row r="11" spans="1:64" x14ac:dyDescent="0.25">
      <c r="A11" s="25">
        <v>4</v>
      </c>
      <c r="B11" s="23" t="s">
        <v>45</v>
      </c>
      <c r="C11" s="25">
        <v>7000</v>
      </c>
      <c r="D11" s="25">
        <v>90</v>
      </c>
      <c r="E11" s="25">
        <v>4441</v>
      </c>
      <c r="F11" s="25">
        <v>13.59</v>
      </c>
      <c r="G11" s="25">
        <v>898</v>
      </c>
      <c r="H11" s="25">
        <v>6</v>
      </c>
      <c r="I11" s="25">
        <v>55</v>
      </c>
      <c r="J11" s="25">
        <v>0.8</v>
      </c>
      <c r="K11" s="25">
        <v>504</v>
      </c>
      <c r="L11" s="25">
        <v>25.6</v>
      </c>
      <c r="M11" s="25">
        <v>22</v>
      </c>
      <c r="N11" s="25">
        <v>0.52</v>
      </c>
      <c r="O11" s="25">
        <v>2644</v>
      </c>
      <c r="P11" s="25">
        <v>20.8</v>
      </c>
      <c r="Q11" s="25">
        <f t="shared" si="0"/>
        <v>12000</v>
      </c>
      <c r="R11" s="25">
        <f t="shared" si="1"/>
        <v>129.99</v>
      </c>
      <c r="S11" s="25">
        <v>5602</v>
      </c>
      <c r="T11" s="25">
        <v>255.29</v>
      </c>
      <c r="U11" s="25">
        <v>714</v>
      </c>
      <c r="V11" s="25">
        <v>248.39</v>
      </c>
      <c r="W11" s="25">
        <v>406</v>
      </c>
      <c r="X11" s="25">
        <v>165.59</v>
      </c>
      <c r="Y11" s="25">
        <v>1278</v>
      </c>
      <c r="Z11" s="25">
        <v>20.7</v>
      </c>
      <c r="AA11" s="25">
        <v>45</v>
      </c>
      <c r="AB11" s="25">
        <v>0.4</v>
      </c>
      <c r="AC11" s="25">
        <f t="shared" si="2"/>
        <v>8000</v>
      </c>
      <c r="AD11" s="25">
        <f t="shared" si="3"/>
        <v>689.97</v>
      </c>
      <c r="AE11" s="25">
        <v>0</v>
      </c>
      <c r="AF11" s="25">
        <v>0</v>
      </c>
      <c r="AG11" s="25">
        <v>650</v>
      </c>
      <c r="AH11" s="25">
        <v>15</v>
      </c>
      <c r="AI11" s="25">
        <v>1000</v>
      </c>
      <c r="AJ11" s="25">
        <v>65</v>
      </c>
      <c r="AK11" s="25">
        <v>41</v>
      </c>
      <c r="AL11" s="25">
        <v>0.34</v>
      </c>
      <c r="AM11" s="25">
        <v>41</v>
      </c>
      <c r="AN11" s="25">
        <v>0.19</v>
      </c>
      <c r="AO11" s="25">
        <v>418</v>
      </c>
      <c r="AP11" s="25">
        <v>6.43</v>
      </c>
      <c r="AQ11" s="25">
        <v>41</v>
      </c>
      <c r="AR11" s="25">
        <v>0.12</v>
      </c>
      <c r="AS11" s="25">
        <f t="shared" si="4"/>
        <v>22150</v>
      </c>
      <c r="AT11" s="25">
        <f t="shared" si="5"/>
        <v>906.92000000000007</v>
      </c>
      <c r="AU11" s="25">
        <v>12184</v>
      </c>
      <c r="AV11" s="25">
        <v>163.25</v>
      </c>
      <c r="AW11" s="25">
        <v>1830</v>
      </c>
      <c r="AX11" s="25">
        <v>13.06</v>
      </c>
      <c r="AY11" s="25">
        <v>0</v>
      </c>
      <c r="AZ11" s="25">
        <v>0</v>
      </c>
      <c r="BA11" s="25">
        <v>108</v>
      </c>
      <c r="BB11" s="25">
        <v>11.08</v>
      </c>
      <c r="BC11" s="25">
        <v>776</v>
      </c>
      <c r="BD11" s="25">
        <v>155.63</v>
      </c>
      <c r="BE11" s="25">
        <v>2081</v>
      </c>
      <c r="BF11" s="25">
        <v>82.99</v>
      </c>
      <c r="BG11" s="25">
        <v>17035</v>
      </c>
      <c r="BH11" s="25">
        <v>790.3</v>
      </c>
      <c r="BI11" s="25">
        <f t="shared" si="6"/>
        <v>20000</v>
      </c>
      <c r="BJ11" s="25">
        <f t="shared" si="7"/>
        <v>1040</v>
      </c>
      <c r="BK11" s="25">
        <f t="shared" si="8"/>
        <v>42150</v>
      </c>
      <c r="BL11" s="25">
        <f t="shared" si="9"/>
        <v>1946.92</v>
      </c>
    </row>
    <row r="12" spans="1:64" x14ac:dyDescent="0.25">
      <c r="A12" s="25">
        <v>5</v>
      </c>
      <c r="B12" s="23" t="s">
        <v>46</v>
      </c>
      <c r="C12" s="25">
        <v>5000</v>
      </c>
      <c r="D12" s="25">
        <v>59.99</v>
      </c>
      <c r="E12" s="25">
        <v>2672</v>
      </c>
      <c r="F12" s="25">
        <v>25.5</v>
      </c>
      <c r="G12" s="25">
        <v>541</v>
      </c>
      <c r="H12" s="25">
        <v>11.26</v>
      </c>
      <c r="I12" s="25">
        <v>28</v>
      </c>
      <c r="J12" s="25">
        <v>1.5</v>
      </c>
      <c r="K12" s="25">
        <v>300</v>
      </c>
      <c r="L12" s="25">
        <v>48</v>
      </c>
      <c r="M12" s="25">
        <v>12</v>
      </c>
      <c r="N12" s="25">
        <v>0.97</v>
      </c>
      <c r="O12" s="25">
        <v>1760</v>
      </c>
      <c r="P12" s="25">
        <v>21.59</v>
      </c>
      <c r="Q12" s="25">
        <f t="shared" si="0"/>
        <v>8000</v>
      </c>
      <c r="R12" s="25">
        <f t="shared" si="1"/>
        <v>134.99</v>
      </c>
      <c r="S12" s="25">
        <v>2096</v>
      </c>
      <c r="T12" s="25">
        <v>127.65</v>
      </c>
      <c r="U12" s="25">
        <v>269</v>
      </c>
      <c r="V12" s="25">
        <v>124.19</v>
      </c>
      <c r="W12" s="25">
        <v>150</v>
      </c>
      <c r="X12" s="25">
        <v>82.81</v>
      </c>
      <c r="Y12" s="25">
        <v>485</v>
      </c>
      <c r="Z12" s="25">
        <v>10.36</v>
      </c>
      <c r="AA12" s="25">
        <v>30</v>
      </c>
      <c r="AB12" s="25">
        <v>0.19</v>
      </c>
      <c r="AC12" s="25">
        <f t="shared" si="2"/>
        <v>3000</v>
      </c>
      <c r="AD12" s="25">
        <f t="shared" si="3"/>
        <v>345.01</v>
      </c>
      <c r="AE12" s="25">
        <v>0</v>
      </c>
      <c r="AF12" s="25">
        <v>0</v>
      </c>
      <c r="AG12" s="25">
        <v>500</v>
      </c>
      <c r="AH12" s="25">
        <v>23</v>
      </c>
      <c r="AI12" s="25">
        <v>300</v>
      </c>
      <c r="AJ12" s="25">
        <v>21</v>
      </c>
      <c r="AK12" s="25">
        <v>30</v>
      </c>
      <c r="AL12" s="25">
        <v>0.27</v>
      </c>
      <c r="AM12" s="25">
        <v>30</v>
      </c>
      <c r="AN12" s="25">
        <v>0.15</v>
      </c>
      <c r="AO12" s="25">
        <v>340</v>
      </c>
      <c r="AP12" s="25">
        <v>4.62</v>
      </c>
      <c r="AQ12" s="25">
        <v>30</v>
      </c>
      <c r="AR12" s="25">
        <v>0.08</v>
      </c>
      <c r="AS12" s="25">
        <f t="shared" si="4"/>
        <v>12200</v>
      </c>
      <c r="AT12" s="25">
        <f t="shared" si="5"/>
        <v>529.04</v>
      </c>
      <c r="AU12" s="25">
        <v>6712</v>
      </c>
      <c r="AV12" s="25">
        <v>95.22</v>
      </c>
      <c r="AW12" s="25">
        <v>1004</v>
      </c>
      <c r="AX12" s="25">
        <v>7.61</v>
      </c>
      <c r="AY12" s="25">
        <v>0</v>
      </c>
      <c r="AZ12" s="25">
        <v>0</v>
      </c>
      <c r="BA12" s="25">
        <v>0</v>
      </c>
      <c r="BB12" s="25">
        <v>0</v>
      </c>
      <c r="BC12" s="25">
        <v>221</v>
      </c>
      <c r="BD12" s="25">
        <v>42.71</v>
      </c>
      <c r="BE12" s="25">
        <v>578</v>
      </c>
      <c r="BF12" s="25">
        <v>22.78</v>
      </c>
      <c r="BG12" s="25">
        <v>9201</v>
      </c>
      <c r="BH12" s="25">
        <v>269.51</v>
      </c>
      <c r="BI12" s="25">
        <f t="shared" si="6"/>
        <v>10000</v>
      </c>
      <c r="BJ12" s="25">
        <f t="shared" si="7"/>
        <v>335</v>
      </c>
      <c r="BK12" s="25">
        <f t="shared" si="8"/>
        <v>22200</v>
      </c>
      <c r="BL12" s="25">
        <f t="shared" si="9"/>
        <v>864.04</v>
      </c>
    </row>
    <row r="13" spans="1:64" x14ac:dyDescent="0.25">
      <c r="A13" s="25">
        <v>6</v>
      </c>
      <c r="B13" s="23" t="s">
        <v>47</v>
      </c>
      <c r="C13" s="25">
        <v>5000</v>
      </c>
      <c r="D13" s="25">
        <v>59.99</v>
      </c>
      <c r="E13" s="25">
        <v>2669</v>
      </c>
      <c r="F13" s="25">
        <v>20.39</v>
      </c>
      <c r="G13" s="25">
        <v>541</v>
      </c>
      <c r="H13" s="25">
        <v>8.99</v>
      </c>
      <c r="I13" s="25">
        <v>32</v>
      </c>
      <c r="J13" s="25">
        <v>1.2</v>
      </c>
      <c r="K13" s="25">
        <v>299</v>
      </c>
      <c r="L13" s="25">
        <v>38.4</v>
      </c>
      <c r="M13" s="25">
        <v>8</v>
      </c>
      <c r="N13" s="25">
        <v>0.76</v>
      </c>
      <c r="O13" s="25">
        <v>1761</v>
      </c>
      <c r="P13" s="25">
        <v>19.21</v>
      </c>
      <c r="Q13" s="25">
        <f t="shared" si="0"/>
        <v>8000</v>
      </c>
      <c r="R13" s="25">
        <f t="shared" si="1"/>
        <v>119.97999999999999</v>
      </c>
      <c r="S13" s="25">
        <v>2100</v>
      </c>
      <c r="T13" s="25">
        <v>99.9</v>
      </c>
      <c r="U13" s="25">
        <v>265</v>
      </c>
      <c r="V13" s="25">
        <v>97.21</v>
      </c>
      <c r="W13" s="25">
        <v>154</v>
      </c>
      <c r="X13" s="25">
        <v>64.8</v>
      </c>
      <c r="Y13" s="25">
        <v>481</v>
      </c>
      <c r="Z13" s="25">
        <v>8.1</v>
      </c>
      <c r="AA13" s="25">
        <v>20</v>
      </c>
      <c r="AB13" s="25">
        <v>0.15</v>
      </c>
      <c r="AC13" s="25">
        <f t="shared" si="2"/>
        <v>3000</v>
      </c>
      <c r="AD13" s="25">
        <f t="shared" si="3"/>
        <v>270.01000000000005</v>
      </c>
      <c r="AE13" s="25">
        <v>0</v>
      </c>
      <c r="AF13" s="25">
        <v>0</v>
      </c>
      <c r="AG13" s="25">
        <v>55</v>
      </c>
      <c r="AH13" s="25">
        <v>1</v>
      </c>
      <c r="AI13" s="25">
        <v>200</v>
      </c>
      <c r="AJ13" s="25">
        <v>10</v>
      </c>
      <c r="AK13" s="25">
        <v>19</v>
      </c>
      <c r="AL13" s="25">
        <v>0.26</v>
      </c>
      <c r="AM13" s="25">
        <v>19</v>
      </c>
      <c r="AN13" s="25">
        <v>0.15</v>
      </c>
      <c r="AO13" s="25">
        <v>362</v>
      </c>
      <c r="AP13" s="25">
        <v>4.6100000000000003</v>
      </c>
      <c r="AQ13" s="25">
        <v>19</v>
      </c>
      <c r="AR13" s="25">
        <v>0.09</v>
      </c>
      <c r="AS13" s="25">
        <f t="shared" si="4"/>
        <v>11655</v>
      </c>
      <c r="AT13" s="25">
        <f t="shared" si="5"/>
        <v>406.01</v>
      </c>
      <c r="AU13" s="25">
        <v>6407</v>
      </c>
      <c r="AV13" s="25">
        <v>73.08</v>
      </c>
      <c r="AW13" s="25">
        <v>959</v>
      </c>
      <c r="AX13" s="25">
        <v>5.85</v>
      </c>
      <c r="AY13" s="25">
        <v>0</v>
      </c>
      <c r="AZ13" s="25">
        <v>0</v>
      </c>
      <c r="BA13" s="25">
        <v>15</v>
      </c>
      <c r="BB13" s="25">
        <v>1.37</v>
      </c>
      <c r="BC13" s="25">
        <v>93</v>
      </c>
      <c r="BD13" s="25">
        <v>18.73</v>
      </c>
      <c r="BE13" s="25">
        <v>249</v>
      </c>
      <c r="BF13" s="25">
        <v>9.99</v>
      </c>
      <c r="BG13" s="25">
        <v>4643</v>
      </c>
      <c r="BH13" s="25">
        <v>154.9</v>
      </c>
      <c r="BI13" s="25">
        <f t="shared" si="6"/>
        <v>5000</v>
      </c>
      <c r="BJ13" s="25">
        <f t="shared" si="7"/>
        <v>184.99</v>
      </c>
      <c r="BK13" s="25">
        <f t="shared" si="8"/>
        <v>16655</v>
      </c>
      <c r="BL13" s="25">
        <f t="shared" si="9"/>
        <v>591</v>
      </c>
    </row>
    <row r="14" spans="1:64" x14ac:dyDescent="0.25">
      <c r="A14" s="25">
        <v>7</v>
      </c>
      <c r="B14" s="23" t="s">
        <v>48</v>
      </c>
      <c r="C14" s="25">
        <v>3000</v>
      </c>
      <c r="D14" s="25">
        <v>35</v>
      </c>
      <c r="E14" s="25">
        <v>445</v>
      </c>
      <c r="F14" s="25">
        <v>4.42</v>
      </c>
      <c r="G14" s="25">
        <v>90</v>
      </c>
      <c r="H14" s="25">
        <v>1.94</v>
      </c>
      <c r="I14" s="25">
        <v>5</v>
      </c>
      <c r="J14" s="25">
        <v>0.26</v>
      </c>
      <c r="K14" s="25">
        <v>50</v>
      </c>
      <c r="L14" s="25">
        <v>8.31</v>
      </c>
      <c r="M14" s="25">
        <v>5</v>
      </c>
      <c r="N14" s="25">
        <v>0.16</v>
      </c>
      <c r="O14" s="25">
        <v>770</v>
      </c>
      <c r="P14" s="25">
        <v>7.68</v>
      </c>
      <c r="Q14" s="25">
        <f t="shared" si="0"/>
        <v>3500</v>
      </c>
      <c r="R14" s="25">
        <f t="shared" si="1"/>
        <v>47.99</v>
      </c>
      <c r="S14" s="25">
        <v>698</v>
      </c>
      <c r="T14" s="25">
        <v>33.299999999999997</v>
      </c>
      <c r="U14" s="25">
        <v>91</v>
      </c>
      <c r="V14" s="25">
        <v>32.409999999999997</v>
      </c>
      <c r="W14" s="25">
        <v>50</v>
      </c>
      <c r="X14" s="25">
        <v>21.59</v>
      </c>
      <c r="Y14" s="25">
        <v>161</v>
      </c>
      <c r="Z14" s="25">
        <v>2.7</v>
      </c>
      <c r="AA14" s="25">
        <v>12</v>
      </c>
      <c r="AB14" s="25">
        <v>0.05</v>
      </c>
      <c r="AC14" s="25">
        <f t="shared" si="2"/>
        <v>1000</v>
      </c>
      <c r="AD14" s="25">
        <f t="shared" si="3"/>
        <v>90</v>
      </c>
      <c r="AE14" s="25">
        <v>0</v>
      </c>
      <c r="AF14" s="25">
        <v>0</v>
      </c>
      <c r="AG14" s="25">
        <v>40</v>
      </c>
      <c r="AH14" s="25">
        <v>1</v>
      </c>
      <c r="AI14" s="25">
        <v>500</v>
      </c>
      <c r="AJ14" s="25">
        <v>28</v>
      </c>
      <c r="AK14" s="25">
        <v>12</v>
      </c>
      <c r="AL14" s="25">
        <v>0.26</v>
      </c>
      <c r="AM14" s="25">
        <v>12</v>
      </c>
      <c r="AN14" s="25">
        <v>0.15</v>
      </c>
      <c r="AO14" s="25">
        <v>376</v>
      </c>
      <c r="AP14" s="25">
        <v>4.5999999999999996</v>
      </c>
      <c r="AQ14" s="25">
        <v>12</v>
      </c>
      <c r="AR14" s="25">
        <v>0.1</v>
      </c>
      <c r="AS14" s="25">
        <f t="shared" si="4"/>
        <v>5440</v>
      </c>
      <c r="AT14" s="25">
        <f t="shared" si="5"/>
        <v>172</v>
      </c>
      <c r="AU14" s="25">
        <v>2992</v>
      </c>
      <c r="AV14" s="25">
        <v>30.96</v>
      </c>
      <c r="AW14" s="25">
        <v>450</v>
      </c>
      <c r="AX14" s="25">
        <v>2.4700000000000002</v>
      </c>
      <c r="AY14" s="25">
        <v>0</v>
      </c>
      <c r="AZ14" s="25">
        <v>0</v>
      </c>
      <c r="BA14" s="25">
        <v>39</v>
      </c>
      <c r="BB14" s="25">
        <v>3.88</v>
      </c>
      <c r="BC14" s="25">
        <v>263</v>
      </c>
      <c r="BD14" s="25">
        <v>53</v>
      </c>
      <c r="BE14" s="25">
        <v>731</v>
      </c>
      <c r="BF14" s="25">
        <v>29.2</v>
      </c>
      <c r="BG14" s="25">
        <v>8967</v>
      </c>
      <c r="BH14" s="25">
        <v>278.91000000000003</v>
      </c>
      <c r="BI14" s="25">
        <f t="shared" si="6"/>
        <v>10000</v>
      </c>
      <c r="BJ14" s="25">
        <f t="shared" si="7"/>
        <v>364.99</v>
      </c>
      <c r="BK14" s="25">
        <f t="shared" si="8"/>
        <v>15440</v>
      </c>
      <c r="BL14" s="25">
        <f t="shared" si="9"/>
        <v>536.99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140</v>
      </c>
      <c r="T15" s="25">
        <v>3.7</v>
      </c>
      <c r="U15" s="25">
        <v>18</v>
      </c>
      <c r="V15" s="25">
        <v>3.6</v>
      </c>
      <c r="W15" s="25">
        <v>10</v>
      </c>
      <c r="X15" s="25">
        <v>2.4</v>
      </c>
      <c r="Y15" s="25">
        <v>32</v>
      </c>
      <c r="Z15" s="25">
        <v>0.3</v>
      </c>
      <c r="AA15" s="25">
        <v>1</v>
      </c>
      <c r="AB15" s="25">
        <v>0.01</v>
      </c>
      <c r="AC15" s="25">
        <f t="shared" si="2"/>
        <v>200</v>
      </c>
      <c r="AD15" s="25">
        <f t="shared" si="3"/>
        <v>10.000000000000002</v>
      </c>
      <c r="AE15" s="25">
        <v>0</v>
      </c>
      <c r="AF15" s="25">
        <v>0</v>
      </c>
      <c r="AG15" s="25">
        <v>20</v>
      </c>
      <c r="AH15" s="25">
        <v>0.5</v>
      </c>
      <c r="AI15" s="25">
        <v>20</v>
      </c>
      <c r="AJ15" s="25">
        <v>1</v>
      </c>
      <c r="AK15" s="25">
        <v>1</v>
      </c>
      <c r="AL15" s="25">
        <v>0.03</v>
      </c>
      <c r="AM15" s="25">
        <v>1</v>
      </c>
      <c r="AN15" s="25">
        <v>0.02</v>
      </c>
      <c r="AO15" s="25">
        <v>48</v>
      </c>
      <c r="AP15" s="25">
        <v>0.46</v>
      </c>
      <c r="AQ15" s="25">
        <v>1</v>
      </c>
      <c r="AR15" s="25">
        <v>0.01</v>
      </c>
      <c r="AS15" s="25">
        <f t="shared" si="4"/>
        <v>290</v>
      </c>
      <c r="AT15" s="25">
        <f t="shared" si="5"/>
        <v>12.010000000000002</v>
      </c>
      <c r="AU15" s="25">
        <v>160</v>
      </c>
      <c r="AV15" s="25">
        <v>2.16</v>
      </c>
      <c r="AW15" s="25">
        <v>24</v>
      </c>
      <c r="AX15" s="25">
        <v>0.17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20</v>
      </c>
      <c r="BF15" s="25">
        <v>0.8</v>
      </c>
      <c r="BG15" s="25">
        <v>480</v>
      </c>
      <c r="BH15" s="25">
        <v>9.1999999999999993</v>
      </c>
      <c r="BI15" s="25">
        <f t="shared" si="6"/>
        <v>500</v>
      </c>
      <c r="BJ15" s="25">
        <f t="shared" si="7"/>
        <v>10</v>
      </c>
      <c r="BK15" s="25">
        <f t="shared" si="8"/>
        <v>790</v>
      </c>
      <c r="BL15" s="25">
        <f t="shared" si="9"/>
        <v>22.01</v>
      </c>
    </row>
    <row r="16" spans="1:64" x14ac:dyDescent="0.25">
      <c r="A16" s="25">
        <v>9</v>
      </c>
      <c r="B16" s="23" t="s">
        <v>50</v>
      </c>
      <c r="C16" s="25">
        <v>7000</v>
      </c>
      <c r="D16" s="25">
        <v>85</v>
      </c>
      <c r="E16" s="25">
        <v>4451</v>
      </c>
      <c r="F16" s="25">
        <v>56.1</v>
      </c>
      <c r="G16" s="25">
        <v>899</v>
      </c>
      <c r="H16" s="25">
        <v>24.75</v>
      </c>
      <c r="I16" s="25">
        <v>49</v>
      </c>
      <c r="J16" s="25">
        <v>3.3</v>
      </c>
      <c r="K16" s="25">
        <v>500</v>
      </c>
      <c r="L16" s="25">
        <v>105.6</v>
      </c>
      <c r="M16" s="25">
        <v>15</v>
      </c>
      <c r="N16" s="25">
        <v>2.11</v>
      </c>
      <c r="O16" s="25">
        <v>2639</v>
      </c>
      <c r="P16" s="25">
        <v>40.01</v>
      </c>
      <c r="Q16" s="25">
        <f t="shared" si="0"/>
        <v>12000</v>
      </c>
      <c r="R16" s="25">
        <f t="shared" si="1"/>
        <v>250</v>
      </c>
      <c r="S16" s="25">
        <v>4206</v>
      </c>
      <c r="T16" s="25">
        <v>368.15</v>
      </c>
      <c r="U16" s="25">
        <v>548</v>
      </c>
      <c r="V16" s="25">
        <v>358.2</v>
      </c>
      <c r="W16" s="25">
        <v>294</v>
      </c>
      <c r="X16" s="25">
        <v>238.79</v>
      </c>
      <c r="Y16" s="25">
        <v>952</v>
      </c>
      <c r="Z16" s="25">
        <v>29.86</v>
      </c>
      <c r="AA16" s="25">
        <v>42</v>
      </c>
      <c r="AB16" s="25">
        <v>0.6</v>
      </c>
      <c r="AC16" s="25">
        <f t="shared" si="2"/>
        <v>6000</v>
      </c>
      <c r="AD16" s="25">
        <f t="shared" si="3"/>
        <v>994.99999999999989</v>
      </c>
      <c r="AE16" s="25">
        <v>0</v>
      </c>
      <c r="AF16" s="25">
        <v>0</v>
      </c>
      <c r="AG16" s="25">
        <v>300</v>
      </c>
      <c r="AH16" s="25">
        <v>6</v>
      </c>
      <c r="AI16" s="25">
        <v>800</v>
      </c>
      <c r="AJ16" s="25">
        <v>48</v>
      </c>
      <c r="AK16" s="25">
        <v>42</v>
      </c>
      <c r="AL16" s="25">
        <v>0.24</v>
      </c>
      <c r="AM16" s="25">
        <v>42</v>
      </c>
      <c r="AN16" s="25">
        <v>0.15</v>
      </c>
      <c r="AO16" s="25">
        <v>316</v>
      </c>
      <c r="AP16" s="25">
        <v>4.59</v>
      </c>
      <c r="AQ16" s="25">
        <v>42</v>
      </c>
      <c r="AR16" s="25">
        <v>0.09</v>
      </c>
      <c r="AS16" s="25">
        <f t="shared" si="4"/>
        <v>19500</v>
      </c>
      <c r="AT16" s="25">
        <f t="shared" si="5"/>
        <v>1303.98</v>
      </c>
      <c r="AU16" s="25">
        <v>10729</v>
      </c>
      <c r="AV16" s="25">
        <v>234.72</v>
      </c>
      <c r="AW16" s="25">
        <v>1603</v>
      </c>
      <c r="AX16" s="25">
        <v>18.77</v>
      </c>
      <c r="AY16" s="25">
        <v>0</v>
      </c>
      <c r="AZ16" s="25">
        <v>0</v>
      </c>
      <c r="BA16" s="25">
        <v>113</v>
      </c>
      <c r="BB16" s="25">
        <v>10.68</v>
      </c>
      <c r="BC16" s="25">
        <v>718</v>
      </c>
      <c r="BD16" s="25">
        <v>145.51</v>
      </c>
      <c r="BE16" s="25">
        <v>1949</v>
      </c>
      <c r="BF16" s="25">
        <v>77.61</v>
      </c>
      <c r="BG16" s="25">
        <v>12220</v>
      </c>
      <c r="BH16" s="25">
        <v>741.22</v>
      </c>
      <c r="BI16" s="25">
        <f t="shared" si="6"/>
        <v>15000</v>
      </c>
      <c r="BJ16" s="25">
        <f t="shared" si="7"/>
        <v>975.02</v>
      </c>
      <c r="BK16" s="25">
        <f t="shared" si="8"/>
        <v>34500</v>
      </c>
      <c r="BL16" s="25">
        <f t="shared" si="9"/>
        <v>2279</v>
      </c>
    </row>
    <row r="17" spans="1:64" x14ac:dyDescent="0.25">
      <c r="A17" s="25">
        <v>10</v>
      </c>
      <c r="B17" s="23" t="s">
        <v>51</v>
      </c>
      <c r="C17" s="25">
        <v>20000</v>
      </c>
      <c r="D17" s="25">
        <v>219.99</v>
      </c>
      <c r="E17" s="25">
        <v>8896</v>
      </c>
      <c r="F17" s="25">
        <v>85</v>
      </c>
      <c r="G17" s="25">
        <v>1801</v>
      </c>
      <c r="H17" s="25">
        <v>37.479999999999997</v>
      </c>
      <c r="I17" s="25">
        <v>104</v>
      </c>
      <c r="J17" s="25">
        <v>5</v>
      </c>
      <c r="K17" s="25">
        <v>1000</v>
      </c>
      <c r="L17" s="25">
        <v>160</v>
      </c>
      <c r="M17" s="25">
        <v>29</v>
      </c>
      <c r="N17" s="25">
        <v>3.21</v>
      </c>
      <c r="O17" s="25">
        <v>6598</v>
      </c>
      <c r="P17" s="25">
        <v>75.2</v>
      </c>
      <c r="Q17" s="25">
        <f t="shared" si="0"/>
        <v>30000</v>
      </c>
      <c r="R17" s="25">
        <f t="shared" si="1"/>
        <v>469.99</v>
      </c>
      <c r="S17" s="25">
        <v>10504</v>
      </c>
      <c r="T17" s="25">
        <v>703</v>
      </c>
      <c r="U17" s="25">
        <v>1345</v>
      </c>
      <c r="V17" s="25">
        <v>684.01</v>
      </c>
      <c r="W17" s="25">
        <v>746</v>
      </c>
      <c r="X17" s="25">
        <v>456</v>
      </c>
      <c r="Y17" s="25">
        <v>2405</v>
      </c>
      <c r="Z17" s="25">
        <v>57.01</v>
      </c>
      <c r="AA17" s="25">
        <v>87</v>
      </c>
      <c r="AB17" s="25">
        <v>1.1399999999999999</v>
      </c>
      <c r="AC17" s="25">
        <f t="shared" si="2"/>
        <v>15000</v>
      </c>
      <c r="AD17" s="25">
        <f t="shared" si="3"/>
        <v>1900.02</v>
      </c>
      <c r="AE17" s="25">
        <v>0</v>
      </c>
      <c r="AF17" s="25">
        <v>0</v>
      </c>
      <c r="AG17" s="25">
        <v>2000</v>
      </c>
      <c r="AH17" s="25">
        <v>48</v>
      </c>
      <c r="AI17" s="25">
        <v>6500</v>
      </c>
      <c r="AJ17" s="25">
        <v>420</v>
      </c>
      <c r="AK17" s="25">
        <v>95</v>
      </c>
      <c r="AL17" s="25">
        <v>2.09</v>
      </c>
      <c r="AM17" s="25">
        <v>86</v>
      </c>
      <c r="AN17" s="25">
        <v>1.25</v>
      </c>
      <c r="AO17" s="25">
        <v>2319</v>
      </c>
      <c r="AP17" s="25">
        <v>38.630000000000003</v>
      </c>
      <c r="AQ17" s="25">
        <v>88</v>
      </c>
      <c r="AR17" s="25">
        <v>0.77</v>
      </c>
      <c r="AS17" s="25">
        <f t="shared" si="4"/>
        <v>56000</v>
      </c>
      <c r="AT17" s="25">
        <f t="shared" si="5"/>
        <v>2879.9800000000005</v>
      </c>
      <c r="AU17" s="25">
        <v>30797</v>
      </c>
      <c r="AV17" s="25">
        <v>518.41</v>
      </c>
      <c r="AW17" s="25">
        <v>4644</v>
      </c>
      <c r="AX17" s="25">
        <v>41.47</v>
      </c>
      <c r="AY17" s="25">
        <v>0</v>
      </c>
      <c r="AZ17" s="25">
        <v>0</v>
      </c>
      <c r="BA17" s="25">
        <v>469</v>
      </c>
      <c r="BB17" s="25">
        <v>47</v>
      </c>
      <c r="BC17" s="25">
        <v>3198</v>
      </c>
      <c r="BD17" s="25">
        <v>640.5</v>
      </c>
      <c r="BE17" s="25">
        <v>8543</v>
      </c>
      <c r="BF17" s="25">
        <v>341.6</v>
      </c>
      <c r="BG17" s="25">
        <v>32790</v>
      </c>
      <c r="BH17" s="25">
        <v>3240.92</v>
      </c>
      <c r="BI17" s="25">
        <f t="shared" si="6"/>
        <v>45000</v>
      </c>
      <c r="BJ17" s="25">
        <f t="shared" si="7"/>
        <v>4270.0200000000004</v>
      </c>
      <c r="BK17" s="25">
        <f t="shared" si="8"/>
        <v>101000</v>
      </c>
      <c r="BL17" s="25">
        <f t="shared" si="9"/>
        <v>7150.0000000000009</v>
      </c>
    </row>
    <row r="18" spans="1:64" x14ac:dyDescent="0.25">
      <c r="A18" s="25">
        <v>11</v>
      </c>
      <c r="B18" s="23" t="s">
        <v>52</v>
      </c>
      <c r="C18" s="25">
        <v>7000</v>
      </c>
      <c r="D18" s="25">
        <v>74.989999999999995</v>
      </c>
      <c r="E18" s="25">
        <v>1600</v>
      </c>
      <c r="F18" s="25">
        <v>15.3</v>
      </c>
      <c r="G18" s="25">
        <v>325</v>
      </c>
      <c r="H18" s="25">
        <v>6.75</v>
      </c>
      <c r="I18" s="25">
        <v>20</v>
      </c>
      <c r="J18" s="25">
        <v>0.9</v>
      </c>
      <c r="K18" s="25">
        <v>180</v>
      </c>
      <c r="L18" s="25">
        <v>28.81</v>
      </c>
      <c r="M18" s="25">
        <v>13</v>
      </c>
      <c r="N18" s="25">
        <v>0.56999999999999995</v>
      </c>
      <c r="O18" s="25">
        <v>1935</v>
      </c>
      <c r="P18" s="25">
        <v>19.2</v>
      </c>
      <c r="Q18" s="25">
        <f t="shared" si="0"/>
        <v>8800</v>
      </c>
      <c r="R18" s="25">
        <f t="shared" si="1"/>
        <v>120</v>
      </c>
      <c r="S18" s="25">
        <v>2098</v>
      </c>
      <c r="T18" s="25">
        <v>133.19999999999999</v>
      </c>
      <c r="U18" s="25">
        <v>275</v>
      </c>
      <c r="V18" s="25">
        <v>129.59</v>
      </c>
      <c r="W18" s="25">
        <v>146</v>
      </c>
      <c r="X18" s="25">
        <v>86.39</v>
      </c>
      <c r="Y18" s="25">
        <v>481</v>
      </c>
      <c r="Z18" s="25">
        <v>10.79</v>
      </c>
      <c r="AA18" s="25">
        <v>25</v>
      </c>
      <c r="AB18" s="25">
        <v>0.23</v>
      </c>
      <c r="AC18" s="25">
        <f t="shared" si="2"/>
        <v>3000</v>
      </c>
      <c r="AD18" s="25">
        <f t="shared" si="3"/>
        <v>359.96999999999997</v>
      </c>
      <c r="AE18" s="25">
        <v>0</v>
      </c>
      <c r="AF18" s="25">
        <v>0</v>
      </c>
      <c r="AG18" s="25">
        <v>150</v>
      </c>
      <c r="AH18" s="25">
        <v>2.5</v>
      </c>
      <c r="AI18" s="25">
        <v>300</v>
      </c>
      <c r="AJ18" s="25">
        <v>19</v>
      </c>
      <c r="AK18" s="25">
        <v>77</v>
      </c>
      <c r="AL18" s="25">
        <v>2.2400000000000002</v>
      </c>
      <c r="AM18" s="25">
        <v>31</v>
      </c>
      <c r="AN18" s="25">
        <v>1.34</v>
      </c>
      <c r="AO18" s="25">
        <v>1492</v>
      </c>
      <c r="AP18" s="25">
        <v>41.41</v>
      </c>
      <c r="AQ18" s="25">
        <v>32</v>
      </c>
      <c r="AR18" s="25">
        <v>0.83</v>
      </c>
      <c r="AS18" s="25">
        <f t="shared" si="4"/>
        <v>13850</v>
      </c>
      <c r="AT18" s="25">
        <f t="shared" si="5"/>
        <v>546.45999999999992</v>
      </c>
      <c r="AU18" s="25">
        <v>7616</v>
      </c>
      <c r="AV18" s="25">
        <v>98.37</v>
      </c>
      <c r="AW18" s="25">
        <v>1139</v>
      </c>
      <c r="AX18" s="25">
        <v>7.87</v>
      </c>
      <c r="AY18" s="25">
        <v>0</v>
      </c>
      <c r="AZ18" s="25">
        <v>0</v>
      </c>
      <c r="BA18" s="25">
        <v>0</v>
      </c>
      <c r="BB18" s="25">
        <v>0</v>
      </c>
      <c r="BC18" s="25">
        <v>280</v>
      </c>
      <c r="BD18" s="25">
        <v>56.26</v>
      </c>
      <c r="BE18" s="25">
        <v>755</v>
      </c>
      <c r="BF18" s="25">
        <v>30</v>
      </c>
      <c r="BG18" s="25">
        <v>3965</v>
      </c>
      <c r="BH18" s="25">
        <v>288.77</v>
      </c>
      <c r="BI18" s="25">
        <f t="shared" si="6"/>
        <v>5000</v>
      </c>
      <c r="BJ18" s="25">
        <f t="shared" si="7"/>
        <v>375.03</v>
      </c>
      <c r="BK18" s="25">
        <f t="shared" si="8"/>
        <v>18850</v>
      </c>
      <c r="BL18" s="25">
        <f t="shared" si="9"/>
        <v>921.4899999999999</v>
      </c>
    </row>
    <row r="19" spans="1:64" x14ac:dyDescent="0.25">
      <c r="A19" s="25">
        <v>12</v>
      </c>
      <c r="B19" s="23" t="s">
        <v>53</v>
      </c>
      <c r="C19" s="25">
        <v>13000</v>
      </c>
      <c r="D19" s="25">
        <v>150</v>
      </c>
      <c r="E19" s="25">
        <v>17799</v>
      </c>
      <c r="F19" s="25">
        <v>186.99</v>
      </c>
      <c r="G19" s="25">
        <v>3600</v>
      </c>
      <c r="H19" s="25">
        <v>82.49</v>
      </c>
      <c r="I19" s="25">
        <v>200</v>
      </c>
      <c r="J19" s="25">
        <v>11.01</v>
      </c>
      <c r="K19" s="25">
        <v>2001</v>
      </c>
      <c r="L19" s="25">
        <v>352.01</v>
      </c>
      <c r="M19" s="25">
        <v>42</v>
      </c>
      <c r="N19" s="25">
        <v>7.04</v>
      </c>
      <c r="O19" s="25">
        <v>7259</v>
      </c>
      <c r="P19" s="25">
        <v>112</v>
      </c>
      <c r="Q19" s="25">
        <f t="shared" si="0"/>
        <v>33000</v>
      </c>
      <c r="R19" s="25">
        <f t="shared" si="1"/>
        <v>700.01</v>
      </c>
      <c r="S19" s="25">
        <v>6996</v>
      </c>
      <c r="T19" s="25">
        <v>499.52</v>
      </c>
      <c r="U19" s="25">
        <v>901</v>
      </c>
      <c r="V19" s="25">
        <v>485.98</v>
      </c>
      <c r="W19" s="25">
        <v>507</v>
      </c>
      <c r="X19" s="25">
        <v>324.02</v>
      </c>
      <c r="Y19" s="25">
        <v>1596</v>
      </c>
      <c r="Z19" s="25">
        <v>40.47</v>
      </c>
      <c r="AA19" s="25">
        <v>44</v>
      </c>
      <c r="AB19" s="25">
        <v>0.78</v>
      </c>
      <c r="AC19" s="25">
        <f t="shared" si="2"/>
        <v>10000</v>
      </c>
      <c r="AD19" s="25">
        <f t="shared" si="3"/>
        <v>1349.99</v>
      </c>
      <c r="AE19" s="25">
        <v>0</v>
      </c>
      <c r="AF19" s="25">
        <v>0</v>
      </c>
      <c r="AG19" s="25">
        <v>400</v>
      </c>
      <c r="AH19" s="25">
        <v>8.5</v>
      </c>
      <c r="AI19" s="25">
        <v>500</v>
      </c>
      <c r="AJ19" s="25">
        <v>40</v>
      </c>
      <c r="AK19" s="25">
        <v>40</v>
      </c>
      <c r="AL19" s="25">
        <v>0.22</v>
      </c>
      <c r="AM19" s="25">
        <v>40</v>
      </c>
      <c r="AN19" s="25">
        <v>0.14000000000000001</v>
      </c>
      <c r="AO19" s="25">
        <v>320</v>
      </c>
      <c r="AP19" s="25">
        <v>4.58</v>
      </c>
      <c r="AQ19" s="25">
        <v>40</v>
      </c>
      <c r="AR19" s="25">
        <v>0.08</v>
      </c>
      <c r="AS19" s="25">
        <f t="shared" si="4"/>
        <v>44300</v>
      </c>
      <c r="AT19" s="25">
        <f t="shared" si="5"/>
        <v>2103.4399999999996</v>
      </c>
      <c r="AU19" s="25">
        <v>24366</v>
      </c>
      <c r="AV19" s="25">
        <v>378.62</v>
      </c>
      <c r="AW19" s="25">
        <v>3660</v>
      </c>
      <c r="AX19" s="25">
        <v>30.29</v>
      </c>
      <c r="AY19" s="25">
        <v>0</v>
      </c>
      <c r="AZ19" s="25">
        <v>0</v>
      </c>
      <c r="BA19" s="25">
        <v>138</v>
      </c>
      <c r="BB19" s="25">
        <v>14.26</v>
      </c>
      <c r="BC19" s="25">
        <v>971</v>
      </c>
      <c r="BD19" s="25">
        <v>194.62</v>
      </c>
      <c r="BE19" s="25">
        <v>2809</v>
      </c>
      <c r="BF19" s="25">
        <v>112.03</v>
      </c>
      <c r="BG19" s="25">
        <v>21082</v>
      </c>
      <c r="BH19" s="25">
        <v>1079.06</v>
      </c>
      <c r="BI19" s="25">
        <f t="shared" si="6"/>
        <v>25000</v>
      </c>
      <c r="BJ19" s="25">
        <f t="shared" si="7"/>
        <v>1399.9699999999998</v>
      </c>
      <c r="BK19" s="25">
        <f t="shared" si="8"/>
        <v>69300</v>
      </c>
      <c r="BL19" s="25">
        <f t="shared" si="9"/>
        <v>3503.4099999999994</v>
      </c>
    </row>
    <row r="20" spans="1:64" x14ac:dyDescent="0.25">
      <c r="A20" s="25">
        <v>13</v>
      </c>
      <c r="B20" s="23" t="s">
        <v>54</v>
      </c>
      <c r="C20" s="25">
        <v>5000</v>
      </c>
      <c r="D20" s="25">
        <v>60</v>
      </c>
      <c r="E20" s="25">
        <v>22252</v>
      </c>
      <c r="F20" s="25">
        <v>292.38</v>
      </c>
      <c r="G20" s="25">
        <v>4502</v>
      </c>
      <c r="H20" s="25">
        <v>128.99</v>
      </c>
      <c r="I20" s="25">
        <v>248</v>
      </c>
      <c r="J20" s="25">
        <v>17.18</v>
      </c>
      <c r="K20" s="25">
        <v>2500</v>
      </c>
      <c r="L20" s="25">
        <v>550.4</v>
      </c>
      <c r="M20" s="25">
        <v>52</v>
      </c>
      <c r="N20" s="25">
        <v>11.03</v>
      </c>
      <c r="O20" s="25">
        <v>6600</v>
      </c>
      <c r="P20" s="25">
        <v>147.19</v>
      </c>
      <c r="Q20" s="25">
        <f t="shared" si="0"/>
        <v>30000</v>
      </c>
      <c r="R20" s="25">
        <f t="shared" si="1"/>
        <v>919.96</v>
      </c>
      <c r="S20" s="25">
        <v>10510</v>
      </c>
      <c r="T20" s="25">
        <v>703</v>
      </c>
      <c r="U20" s="25">
        <v>1352</v>
      </c>
      <c r="V20" s="25">
        <v>684</v>
      </c>
      <c r="W20" s="25">
        <v>756</v>
      </c>
      <c r="X20" s="25">
        <v>456</v>
      </c>
      <c r="Y20" s="25">
        <v>2382</v>
      </c>
      <c r="Z20" s="25">
        <v>57</v>
      </c>
      <c r="AA20" s="25">
        <v>52</v>
      </c>
      <c r="AB20" s="25">
        <v>1.1599999999999999</v>
      </c>
      <c r="AC20" s="25">
        <f t="shared" si="2"/>
        <v>15000</v>
      </c>
      <c r="AD20" s="25">
        <f t="shared" si="3"/>
        <v>1900</v>
      </c>
      <c r="AE20" s="25">
        <v>0</v>
      </c>
      <c r="AF20" s="25">
        <v>0</v>
      </c>
      <c r="AG20" s="25">
        <v>500</v>
      </c>
      <c r="AH20" s="25">
        <v>9.5</v>
      </c>
      <c r="AI20" s="25">
        <v>500</v>
      </c>
      <c r="AJ20" s="25">
        <v>43</v>
      </c>
      <c r="AK20" s="25">
        <v>25</v>
      </c>
      <c r="AL20" s="25">
        <v>0.75</v>
      </c>
      <c r="AM20" s="25">
        <v>10</v>
      </c>
      <c r="AN20" s="25">
        <v>0.45</v>
      </c>
      <c r="AO20" s="25">
        <v>465</v>
      </c>
      <c r="AP20" s="25">
        <v>13.8</v>
      </c>
      <c r="AQ20" s="25">
        <v>10</v>
      </c>
      <c r="AR20" s="25">
        <v>0.3</v>
      </c>
      <c r="AS20" s="25">
        <f t="shared" si="4"/>
        <v>46500</v>
      </c>
      <c r="AT20" s="25">
        <f t="shared" si="5"/>
        <v>2887.46</v>
      </c>
      <c r="AU20" s="25">
        <v>25578</v>
      </c>
      <c r="AV20" s="25">
        <v>519.74</v>
      </c>
      <c r="AW20" s="25">
        <v>3842</v>
      </c>
      <c r="AX20" s="25">
        <v>41.57</v>
      </c>
      <c r="AY20" s="25">
        <v>0</v>
      </c>
      <c r="AZ20" s="25">
        <v>0</v>
      </c>
      <c r="BA20" s="25">
        <v>341</v>
      </c>
      <c r="BB20" s="25">
        <v>33.409999999999997</v>
      </c>
      <c r="BC20" s="25">
        <v>2345</v>
      </c>
      <c r="BD20" s="25">
        <v>467.99</v>
      </c>
      <c r="BE20" s="25">
        <v>6240</v>
      </c>
      <c r="BF20" s="25">
        <v>249.6</v>
      </c>
      <c r="BG20" s="25">
        <v>11074</v>
      </c>
      <c r="BH20" s="25">
        <v>2369</v>
      </c>
      <c r="BI20" s="25">
        <f t="shared" si="6"/>
        <v>20000</v>
      </c>
      <c r="BJ20" s="25">
        <f t="shared" si="7"/>
        <v>3120</v>
      </c>
      <c r="BK20" s="25">
        <f t="shared" si="8"/>
        <v>66500</v>
      </c>
      <c r="BL20" s="25">
        <f t="shared" si="9"/>
        <v>6007.46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444</v>
      </c>
      <c r="F21" s="25">
        <v>4.08</v>
      </c>
      <c r="G21" s="25">
        <v>90</v>
      </c>
      <c r="H21" s="25">
        <v>1.8</v>
      </c>
      <c r="I21" s="25">
        <v>6</v>
      </c>
      <c r="J21" s="25">
        <v>0.24</v>
      </c>
      <c r="K21" s="25">
        <v>50</v>
      </c>
      <c r="L21" s="25">
        <v>7.68</v>
      </c>
      <c r="M21" s="25">
        <v>2</v>
      </c>
      <c r="N21" s="25">
        <v>0.15</v>
      </c>
      <c r="O21" s="25">
        <v>110</v>
      </c>
      <c r="P21" s="25">
        <v>1.92</v>
      </c>
      <c r="Q21" s="25">
        <f t="shared" si="0"/>
        <v>500</v>
      </c>
      <c r="R21" s="25">
        <f t="shared" si="1"/>
        <v>12</v>
      </c>
      <c r="S21" s="25">
        <v>1750</v>
      </c>
      <c r="T21" s="25">
        <v>37</v>
      </c>
      <c r="U21" s="25">
        <v>226</v>
      </c>
      <c r="V21" s="25">
        <v>36</v>
      </c>
      <c r="W21" s="25">
        <v>126</v>
      </c>
      <c r="X21" s="25">
        <v>24</v>
      </c>
      <c r="Y21" s="25">
        <v>398</v>
      </c>
      <c r="Z21" s="25">
        <v>3</v>
      </c>
      <c r="AA21" s="25">
        <v>8</v>
      </c>
      <c r="AB21" s="25">
        <v>0.06</v>
      </c>
      <c r="AC21" s="25">
        <f t="shared" si="2"/>
        <v>2500</v>
      </c>
      <c r="AD21" s="25">
        <f t="shared" si="3"/>
        <v>100</v>
      </c>
      <c r="AE21" s="25">
        <v>0</v>
      </c>
      <c r="AF21" s="25">
        <v>0</v>
      </c>
      <c r="AG21" s="25">
        <v>10</v>
      </c>
      <c r="AH21" s="25">
        <v>0.5</v>
      </c>
      <c r="AI21" s="25">
        <v>300</v>
      </c>
      <c r="AJ21" s="25">
        <v>22</v>
      </c>
      <c r="AK21" s="25">
        <v>84</v>
      </c>
      <c r="AL21" s="25">
        <v>2.5</v>
      </c>
      <c r="AM21" s="25">
        <v>38</v>
      </c>
      <c r="AN21" s="25">
        <v>1.5</v>
      </c>
      <c r="AO21" s="25">
        <v>5878</v>
      </c>
      <c r="AP21" s="25">
        <v>46</v>
      </c>
      <c r="AQ21" s="25">
        <v>118</v>
      </c>
      <c r="AR21" s="25">
        <v>0.92</v>
      </c>
      <c r="AS21" s="25">
        <f t="shared" si="4"/>
        <v>9310</v>
      </c>
      <c r="AT21" s="25">
        <f t="shared" si="5"/>
        <v>184.5</v>
      </c>
      <c r="AU21" s="25">
        <v>5120</v>
      </c>
      <c r="AV21" s="25">
        <v>33.21</v>
      </c>
      <c r="AW21" s="25">
        <v>768</v>
      </c>
      <c r="AX21" s="25">
        <v>2.66</v>
      </c>
      <c r="AY21" s="25">
        <v>0</v>
      </c>
      <c r="AZ21" s="25">
        <v>0</v>
      </c>
      <c r="BA21" s="25">
        <v>34</v>
      </c>
      <c r="BB21" s="25">
        <v>3.3</v>
      </c>
      <c r="BC21" s="25">
        <v>226</v>
      </c>
      <c r="BD21" s="25">
        <v>45</v>
      </c>
      <c r="BE21" s="25">
        <v>600</v>
      </c>
      <c r="BF21" s="25">
        <v>24</v>
      </c>
      <c r="BG21" s="25">
        <v>4140</v>
      </c>
      <c r="BH21" s="25">
        <v>227.7</v>
      </c>
      <c r="BI21" s="25">
        <f t="shared" si="6"/>
        <v>5000</v>
      </c>
      <c r="BJ21" s="25">
        <f t="shared" si="7"/>
        <v>300</v>
      </c>
      <c r="BK21" s="25">
        <f t="shared" si="8"/>
        <v>14310</v>
      </c>
      <c r="BL21" s="25">
        <f t="shared" si="9"/>
        <v>484.5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0</v>
      </c>
      <c r="AT22" s="25">
        <f t="shared" si="5"/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0</v>
      </c>
      <c r="BL22" s="25">
        <f t="shared" si="9"/>
        <v>0</v>
      </c>
    </row>
    <row r="23" spans="1:64" x14ac:dyDescent="0.25">
      <c r="A23" s="25">
        <v>16</v>
      </c>
      <c r="B23" s="23" t="s">
        <v>57</v>
      </c>
      <c r="C23" s="25">
        <v>1000</v>
      </c>
      <c r="D23" s="25">
        <v>10</v>
      </c>
      <c r="E23" s="25">
        <v>445</v>
      </c>
      <c r="F23" s="25">
        <v>3.4</v>
      </c>
      <c r="G23" s="25">
        <v>90</v>
      </c>
      <c r="H23" s="25">
        <v>1.5</v>
      </c>
      <c r="I23" s="25">
        <v>5</v>
      </c>
      <c r="J23" s="25">
        <v>0.2</v>
      </c>
      <c r="K23" s="25">
        <v>50</v>
      </c>
      <c r="L23" s="25">
        <v>6.4</v>
      </c>
      <c r="M23" s="25">
        <v>1</v>
      </c>
      <c r="N23" s="25">
        <v>0.13</v>
      </c>
      <c r="O23" s="25">
        <v>330</v>
      </c>
      <c r="P23" s="25">
        <v>3.2</v>
      </c>
      <c r="Q23" s="25">
        <f t="shared" si="0"/>
        <v>1500</v>
      </c>
      <c r="R23" s="25">
        <f t="shared" si="1"/>
        <v>20</v>
      </c>
      <c r="S23" s="25">
        <v>140</v>
      </c>
      <c r="T23" s="25">
        <v>12.95</v>
      </c>
      <c r="U23" s="25">
        <v>18</v>
      </c>
      <c r="V23" s="25">
        <v>12.6</v>
      </c>
      <c r="W23" s="25">
        <v>10</v>
      </c>
      <c r="X23" s="25">
        <v>8.4</v>
      </c>
      <c r="Y23" s="25">
        <v>32</v>
      </c>
      <c r="Z23" s="25">
        <v>1.05</v>
      </c>
      <c r="AA23" s="25">
        <v>1</v>
      </c>
      <c r="AB23" s="25">
        <v>0.02</v>
      </c>
      <c r="AC23" s="25">
        <f t="shared" si="2"/>
        <v>200</v>
      </c>
      <c r="AD23" s="25">
        <f t="shared" si="3"/>
        <v>34.999999999999993</v>
      </c>
      <c r="AE23" s="25">
        <v>0</v>
      </c>
      <c r="AF23" s="25">
        <v>0</v>
      </c>
      <c r="AG23" s="25">
        <v>0</v>
      </c>
      <c r="AH23" s="25">
        <v>0</v>
      </c>
      <c r="AI23" s="25">
        <v>500</v>
      </c>
      <c r="AJ23" s="25">
        <v>29</v>
      </c>
      <c r="AK23" s="25">
        <v>33</v>
      </c>
      <c r="AL23" s="25">
        <v>1</v>
      </c>
      <c r="AM23" s="25">
        <v>15</v>
      </c>
      <c r="AN23" s="25">
        <v>0.6</v>
      </c>
      <c r="AO23" s="25">
        <v>52</v>
      </c>
      <c r="AP23" s="25">
        <v>18.399999999999999</v>
      </c>
      <c r="AQ23" s="25">
        <v>1</v>
      </c>
      <c r="AR23" s="25">
        <v>0.37</v>
      </c>
      <c r="AS23" s="25">
        <f t="shared" si="4"/>
        <v>2300</v>
      </c>
      <c r="AT23" s="25">
        <f t="shared" si="5"/>
        <v>104</v>
      </c>
      <c r="AU23" s="25">
        <v>1265</v>
      </c>
      <c r="AV23" s="25">
        <v>18.72</v>
      </c>
      <c r="AW23" s="25">
        <v>190</v>
      </c>
      <c r="AX23" s="25">
        <v>1.5</v>
      </c>
      <c r="AY23" s="25">
        <v>0</v>
      </c>
      <c r="AZ23" s="25">
        <v>0</v>
      </c>
      <c r="BA23" s="25">
        <v>9</v>
      </c>
      <c r="BB23" s="25">
        <v>0.88</v>
      </c>
      <c r="BC23" s="25">
        <v>60</v>
      </c>
      <c r="BD23" s="25">
        <v>12</v>
      </c>
      <c r="BE23" s="25">
        <v>160</v>
      </c>
      <c r="BF23" s="25">
        <v>6.4</v>
      </c>
      <c r="BG23" s="25">
        <v>771</v>
      </c>
      <c r="BH23" s="25">
        <v>60.72</v>
      </c>
      <c r="BI23" s="25">
        <f t="shared" si="6"/>
        <v>1000</v>
      </c>
      <c r="BJ23" s="25">
        <f t="shared" si="7"/>
        <v>80</v>
      </c>
      <c r="BK23" s="25">
        <f t="shared" si="8"/>
        <v>3300</v>
      </c>
      <c r="BL23" s="25">
        <f t="shared" si="9"/>
        <v>184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6000</v>
      </c>
      <c r="D25" s="25">
        <v>90</v>
      </c>
      <c r="E25" s="25">
        <v>890</v>
      </c>
      <c r="F25" s="25">
        <v>10.199999999999999</v>
      </c>
      <c r="G25" s="25">
        <v>180</v>
      </c>
      <c r="H25" s="25">
        <v>4.5</v>
      </c>
      <c r="I25" s="25">
        <v>9</v>
      </c>
      <c r="J25" s="25">
        <v>0.6</v>
      </c>
      <c r="K25" s="25">
        <v>101</v>
      </c>
      <c r="L25" s="25">
        <v>19.2</v>
      </c>
      <c r="M25" s="25">
        <v>6</v>
      </c>
      <c r="N25" s="25">
        <v>0.38</v>
      </c>
      <c r="O25" s="25">
        <v>1541</v>
      </c>
      <c r="P25" s="25">
        <v>19.2</v>
      </c>
      <c r="Q25" s="25">
        <f t="shared" si="0"/>
        <v>7000</v>
      </c>
      <c r="R25" s="25">
        <f t="shared" si="1"/>
        <v>120</v>
      </c>
      <c r="S25" s="25">
        <v>2100</v>
      </c>
      <c r="T25" s="25">
        <v>37</v>
      </c>
      <c r="U25" s="25">
        <v>270</v>
      </c>
      <c r="V25" s="25">
        <v>36</v>
      </c>
      <c r="W25" s="25">
        <v>150</v>
      </c>
      <c r="X25" s="25">
        <v>24</v>
      </c>
      <c r="Y25" s="25">
        <v>480</v>
      </c>
      <c r="Z25" s="25">
        <v>3</v>
      </c>
      <c r="AA25" s="25">
        <v>10</v>
      </c>
      <c r="AB25" s="25">
        <v>0.06</v>
      </c>
      <c r="AC25" s="25">
        <f t="shared" si="2"/>
        <v>3000</v>
      </c>
      <c r="AD25" s="25">
        <f t="shared" si="3"/>
        <v>100</v>
      </c>
      <c r="AE25" s="25">
        <v>0</v>
      </c>
      <c r="AF25" s="25">
        <v>0</v>
      </c>
      <c r="AG25" s="25">
        <v>20</v>
      </c>
      <c r="AH25" s="25">
        <v>0.5</v>
      </c>
      <c r="AI25" s="25">
        <v>50</v>
      </c>
      <c r="AJ25" s="25">
        <v>4</v>
      </c>
      <c r="AK25" s="25">
        <v>6</v>
      </c>
      <c r="AL25" s="25">
        <v>0.03</v>
      </c>
      <c r="AM25" s="25">
        <v>6</v>
      </c>
      <c r="AN25" s="25">
        <v>0.02</v>
      </c>
      <c r="AO25" s="25">
        <v>28</v>
      </c>
      <c r="AP25" s="25">
        <v>0.46</v>
      </c>
      <c r="AQ25" s="25">
        <v>6</v>
      </c>
      <c r="AR25" s="25">
        <v>0.01</v>
      </c>
      <c r="AS25" s="25">
        <f t="shared" si="4"/>
        <v>10110</v>
      </c>
      <c r="AT25" s="25">
        <f t="shared" si="5"/>
        <v>225.01000000000002</v>
      </c>
      <c r="AU25" s="25">
        <v>5560</v>
      </c>
      <c r="AV25" s="25">
        <v>40.5</v>
      </c>
      <c r="AW25" s="25">
        <v>834</v>
      </c>
      <c r="AX25" s="25">
        <v>3.24</v>
      </c>
      <c r="AY25" s="25">
        <v>0</v>
      </c>
      <c r="AZ25" s="25">
        <v>0</v>
      </c>
      <c r="BA25" s="25">
        <v>37</v>
      </c>
      <c r="BB25" s="25">
        <v>3.69</v>
      </c>
      <c r="BC25" s="25">
        <v>251</v>
      </c>
      <c r="BD25" s="25">
        <v>50.25</v>
      </c>
      <c r="BE25" s="25">
        <v>668</v>
      </c>
      <c r="BF25" s="25">
        <v>26.8</v>
      </c>
      <c r="BG25" s="25">
        <v>4044</v>
      </c>
      <c r="BH25" s="25">
        <v>254.26</v>
      </c>
      <c r="BI25" s="25">
        <f t="shared" si="6"/>
        <v>5000</v>
      </c>
      <c r="BJ25" s="25">
        <f t="shared" si="7"/>
        <v>335</v>
      </c>
      <c r="BK25" s="25">
        <f t="shared" si="8"/>
        <v>15110</v>
      </c>
      <c r="BL25" s="25">
        <f t="shared" si="9"/>
        <v>560.01</v>
      </c>
    </row>
    <row r="26" spans="1:64" x14ac:dyDescent="0.25">
      <c r="A26" s="25">
        <v>19</v>
      </c>
      <c r="B26" s="23" t="s">
        <v>60</v>
      </c>
      <c r="C26" s="25">
        <v>5500</v>
      </c>
      <c r="D26" s="25">
        <v>70</v>
      </c>
      <c r="E26" s="25">
        <v>16015</v>
      </c>
      <c r="F26" s="25">
        <v>285.63</v>
      </c>
      <c r="G26" s="25">
        <v>3236</v>
      </c>
      <c r="H26" s="25">
        <v>126</v>
      </c>
      <c r="I26" s="25">
        <v>182</v>
      </c>
      <c r="J26" s="25">
        <v>16.82</v>
      </c>
      <c r="K26" s="25">
        <v>1803</v>
      </c>
      <c r="L26" s="25">
        <v>537.61</v>
      </c>
      <c r="M26" s="25">
        <v>29</v>
      </c>
      <c r="N26" s="25">
        <v>10.74</v>
      </c>
      <c r="O26" s="25">
        <v>5169</v>
      </c>
      <c r="P26" s="25">
        <v>145.59</v>
      </c>
      <c r="Q26" s="25">
        <f t="shared" si="0"/>
        <v>23500</v>
      </c>
      <c r="R26" s="25">
        <f t="shared" si="1"/>
        <v>910.06</v>
      </c>
      <c r="S26" s="25">
        <v>17495</v>
      </c>
      <c r="T26" s="25">
        <v>1206.22</v>
      </c>
      <c r="U26" s="25">
        <v>2255</v>
      </c>
      <c r="V26" s="25">
        <v>1173.5999999999999</v>
      </c>
      <c r="W26" s="25">
        <v>1254</v>
      </c>
      <c r="X26" s="25">
        <v>782.39</v>
      </c>
      <c r="Y26" s="25">
        <v>3996</v>
      </c>
      <c r="Z26" s="25">
        <v>97.82</v>
      </c>
      <c r="AA26" s="25">
        <v>70</v>
      </c>
      <c r="AB26" s="25">
        <v>1.96</v>
      </c>
      <c r="AC26" s="25">
        <f t="shared" si="2"/>
        <v>25000</v>
      </c>
      <c r="AD26" s="25">
        <f t="shared" si="3"/>
        <v>3260.0299999999997</v>
      </c>
      <c r="AE26" s="25">
        <v>0</v>
      </c>
      <c r="AF26" s="25">
        <v>0</v>
      </c>
      <c r="AG26" s="25">
        <v>50</v>
      </c>
      <c r="AH26" s="25">
        <v>1.5</v>
      </c>
      <c r="AI26" s="25">
        <v>2500</v>
      </c>
      <c r="AJ26" s="25">
        <v>175</v>
      </c>
      <c r="AK26" s="25">
        <v>18</v>
      </c>
      <c r="AL26" s="25">
        <v>0.24</v>
      </c>
      <c r="AM26" s="25">
        <v>18</v>
      </c>
      <c r="AN26" s="25">
        <v>0.16</v>
      </c>
      <c r="AO26" s="25">
        <v>464</v>
      </c>
      <c r="AP26" s="25">
        <v>4.5999999999999996</v>
      </c>
      <c r="AQ26" s="25">
        <v>18</v>
      </c>
      <c r="AR26" s="25">
        <v>0.08</v>
      </c>
      <c r="AS26" s="25">
        <f t="shared" si="4"/>
        <v>51550</v>
      </c>
      <c r="AT26" s="25">
        <f t="shared" si="5"/>
        <v>4351.59</v>
      </c>
      <c r="AU26" s="25">
        <v>28354</v>
      </c>
      <c r="AV26" s="25">
        <v>783.28</v>
      </c>
      <c r="AW26" s="25">
        <v>4253</v>
      </c>
      <c r="AX26" s="25">
        <v>62.67</v>
      </c>
      <c r="AY26" s="25">
        <v>0</v>
      </c>
      <c r="AZ26" s="25">
        <v>0</v>
      </c>
      <c r="BA26" s="25">
        <v>606</v>
      </c>
      <c r="BB26" s="25">
        <v>65.94</v>
      </c>
      <c r="BC26" s="25">
        <v>4045</v>
      </c>
      <c r="BD26" s="25">
        <v>898.78</v>
      </c>
      <c r="BE26" s="25">
        <v>10751</v>
      </c>
      <c r="BF26" s="25">
        <v>479.35</v>
      </c>
      <c r="BG26" s="25">
        <v>34598</v>
      </c>
      <c r="BH26" s="25">
        <v>4555.95</v>
      </c>
      <c r="BI26" s="25">
        <f t="shared" si="6"/>
        <v>50000</v>
      </c>
      <c r="BJ26" s="25">
        <f t="shared" si="7"/>
        <v>6000.02</v>
      </c>
      <c r="BK26" s="25">
        <f t="shared" si="8"/>
        <v>101550</v>
      </c>
      <c r="BL26" s="25">
        <f t="shared" si="9"/>
        <v>10351.61</v>
      </c>
    </row>
    <row r="27" spans="1:64" x14ac:dyDescent="0.25">
      <c r="A27" s="25">
        <v>20</v>
      </c>
      <c r="B27" s="23" t="s">
        <v>61</v>
      </c>
      <c r="C27" s="25">
        <v>5500</v>
      </c>
      <c r="D27" s="25">
        <v>70.010000000000005</v>
      </c>
      <c r="E27" s="25">
        <v>6229</v>
      </c>
      <c r="F27" s="25">
        <v>102.02</v>
      </c>
      <c r="G27" s="25">
        <v>1262</v>
      </c>
      <c r="H27" s="25">
        <v>45.01</v>
      </c>
      <c r="I27" s="25">
        <v>73</v>
      </c>
      <c r="J27" s="25">
        <v>6.02</v>
      </c>
      <c r="K27" s="25">
        <v>698</v>
      </c>
      <c r="L27" s="25">
        <v>192.02</v>
      </c>
      <c r="M27" s="25">
        <v>18</v>
      </c>
      <c r="N27" s="25">
        <v>3.83</v>
      </c>
      <c r="O27" s="25">
        <v>2749</v>
      </c>
      <c r="P27" s="25">
        <v>59.2</v>
      </c>
      <c r="Q27" s="25">
        <f t="shared" si="0"/>
        <v>12500</v>
      </c>
      <c r="R27" s="25">
        <f t="shared" si="1"/>
        <v>370.07000000000005</v>
      </c>
      <c r="S27" s="25">
        <v>20997</v>
      </c>
      <c r="T27" s="25">
        <v>1006.4</v>
      </c>
      <c r="U27" s="25">
        <v>2694</v>
      </c>
      <c r="V27" s="25">
        <v>979.2</v>
      </c>
      <c r="W27" s="25">
        <v>1507</v>
      </c>
      <c r="X27" s="25">
        <v>652.79999999999995</v>
      </c>
      <c r="Y27" s="25">
        <v>4802</v>
      </c>
      <c r="Z27" s="25">
        <v>81.599999999999994</v>
      </c>
      <c r="AA27" s="25">
        <v>95</v>
      </c>
      <c r="AB27" s="25">
        <v>1.62</v>
      </c>
      <c r="AC27" s="25">
        <f t="shared" si="2"/>
        <v>30000</v>
      </c>
      <c r="AD27" s="25">
        <f t="shared" si="3"/>
        <v>2719.9999999999995</v>
      </c>
      <c r="AE27" s="25">
        <v>0</v>
      </c>
      <c r="AF27" s="25">
        <v>0</v>
      </c>
      <c r="AG27" s="25">
        <v>50</v>
      </c>
      <c r="AH27" s="25">
        <v>2.5</v>
      </c>
      <c r="AI27" s="25">
        <v>600</v>
      </c>
      <c r="AJ27" s="25">
        <v>58</v>
      </c>
      <c r="AK27" s="25">
        <v>10</v>
      </c>
      <c r="AL27" s="25">
        <v>0.25</v>
      </c>
      <c r="AM27" s="25">
        <v>10</v>
      </c>
      <c r="AN27" s="25">
        <v>0.15</v>
      </c>
      <c r="AO27" s="25">
        <v>480</v>
      </c>
      <c r="AP27" s="25">
        <v>4.5999999999999996</v>
      </c>
      <c r="AQ27" s="25">
        <v>10</v>
      </c>
      <c r="AR27" s="25">
        <v>0.09</v>
      </c>
      <c r="AS27" s="25">
        <f t="shared" si="4"/>
        <v>43650</v>
      </c>
      <c r="AT27" s="25">
        <f t="shared" si="5"/>
        <v>3155.5699999999997</v>
      </c>
      <c r="AU27" s="25">
        <v>24014</v>
      </c>
      <c r="AV27" s="25">
        <v>568</v>
      </c>
      <c r="AW27" s="25">
        <v>3600</v>
      </c>
      <c r="AX27" s="25">
        <v>45.44</v>
      </c>
      <c r="AY27" s="25">
        <v>0</v>
      </c>
      <c r="AZ27" s="25">
        <v>0</v>
      </c>
      <c r="BA27" s="25">
        <v>388</v>
      </c>
      <c r="BB27" s="25">
        <v>37.880000000000003</v>
      </c>
      <c r="BC27" s="25">
        <v>2669</v>
      </c>
      <c r="BD27" s="25">
        <v>532.49</v>
      </c>
      <c r="BE27" s="25">
        <v>7103</v>
      </c>
      <c r="BF27" s="25">
        <v>284</v>
      </c>
      <c r="BG27" s="25">
        <v>79840</v>
      </c>
      <c r="BH27" s="25">
        <v>2695.65</v>
      </c>
      <c r="BI27" s="25">
        <f t="shared" si="6"/>
        <v>90000</v>
      </c>
      <c r="BJ27" s="25">
        <f t="shared" si="7"/>
        <v>3550.02</v>
      </c>
      <c r="BK27" s="25">
        <f t="shared" si="8"/>
        <v>133650</v>
      </c>
      <c r="BL27" s="25">
        <f t="shared" si="9"/>
        <v>6705.59</v>
      </c>
    </row>
    <row r="28" spans="1:64" x14ac:dyDescent="0.25">
      <c r="A28" s="25">
        <v>21</v>
      </c>
      <c r="B28" s="23" t="s">
        <v>62</v>
      </c>
      <c r="C28" s="25">
        <v>1500</v>
      </c>
      <c r="D28" s="25">
        <v>15</v>
      </c>
      <c r="E28" s="25">
        <v>889</v>
      </c>
      <c r="F28" s="25">
        <v>6.81</v>
      </c>
      <c r="G28" s="25">
        <v>180</v>
      </c>
      <c r="H28" s="25">
        <v>3.01</v>
      </c>
      <c r="I28" s="25">
        <v>10</v>
      </c>
      <c r="J28" s="25">
        <v>0.4</v>
      </c>
      <c r="K28" s="25">
        <v>101</v>
      </c>
      <c r="L28" s="25">
        <v>12.8</v>
      </c>
      <c r="M28" s="25">
        <v>5</v>
      </c>
      <c r="N28" s="25">
        <v>0.26</v>
      </c>
      <c r="O28" s="25">
        <v>550</v>
      </c>
      <c r="P28" s="25">
        <v>5.6</v>
      </c>
      <c r="Q28" s="25">
        <f t="shared" si="0"/>
        <v>2500</v>
      </c>
      <c r="R28" s="25">
        <f t="shared" si="1"/>
        <v>35.01</v>
      </c>
      <c r="S28" s="25">
        <v>2800</v>
      </c>
      <c r="T28" s="25">
        <v>85.12</v>
      </c>
      <c r="U28" s="25">
        <v>359</v>
      </c>
      <c r="V28" s="25">
        <v>82.8</v>
      </c>
      <c r="W28" s="25">
        <v>197</v>
      </c>
      <c r="X28" s="25">
        <v>55.2</v>
      </c>
      <c r="Y28" s="25">
        <v>644</v>
      </c>
      <c r="Z28" s="25">
        <v>6.92</v>
      </c>
      <c r="AA28" s="25">
        <v>17</v>
      </c>
      <c r="AB28" s="25">
        <v>0.15</v>
      </c>
      <c r="AC28" s="25">
        <f t="shared" si="2"/>
        <v>4000</v>
      </c>
      <c r="AD28" s="25">
        <f t="shared" si="3"/>
        <v>230.04</v>
      </c>
      <c r="AE28" s="25">
        <v>0</v>
      </c>
      <c r="AF28" s="25">
        <v>0</v>
      </c>
      <c r="AG28" s="25">
        <v>100</v>
      </c>
      <c r="AH28" s="25">
        <v>2.5</v>
      </c>
      <c r="AI28" s="25">
        <v>200</v>
      </c>
      <c r="AJ28" s="25">
        <v>19</v>
      </c>
      <c r="AK28" s="25">
        <v>10</v>
      </c>
      <c r="AL28" s="25">
        <v>0.1</v>
      </c>
      <c r="AM28" s="25">
        <v>10</v>
      </c>
      <c r="AN28" s="25">
        <v>0.06</v>
      </c>
      <c r="AO28" s="25">
        <v>130</v>
      </c>
      <c r="AP28" s="25">
        <v>1.84</v>
      </c>
      <c r="AQ28" s="25">
        <v>10</v>
      </c>
      <c r="AR28" s="25">
        <v>0.04</v>
      </c>
      <c r="AS28" s="25">
        <f t="shared" si="4"/>
        <v>6950</v>
      </c>
      <c r="AT28" s="25">
        <f t="shared" si="5"/>
        <v>288.55</v>
      </c>
      <c r="AU28" s="25">
        <v>3825</v>
      </c>
      <c r="AV28" s="25">
        <v>51.93</v>
      </c>
      <c r="AW28" s="25">
        <v>572</v>
      </c>
      <c r="AX28" s="25">
        <v>4.1500000000000004</v>
      </c>
      <c r="AY28" s="25">
        <v>0</v>
      </c>
      <c r="AZ28" s="25">
        <v>0</v>
      </c>
      <c r="BA28" s="25">
        <v>48</v>
      </c>
      <c r="BB28" s="25">
        <v>4.62</v>
      </c>
      <c r="BC28" s="25">
        <v>317</v>
      </c>
      <c r="BD28" s="25">
        <v>62.79</v>
      </c>
      <c r="BE28" s="25">
        <v>837</v>
      </c>
      <c r="BF28" s="25">
        <v>33.47</v>
      </c>
      <c r="BG28" s="25">
        <v>8798</v>
      </c>
      <c r="BH28" s="25">
        <v>319.11</v>
      </c>
      <c r="BI28" s="25">
        <f t="shared" si="6"/>
        <v>10000</v>
      </c>
      <c r="BJ28" s="25">
        <f t="shared" si="7"/>
        <v>419.99</v>
      </c>
      <c r="BK28" s="25">
        <f t="shared" si="8"/>
        <v>16950</v>
      </c>
      <c r="BL28" s="25">
        <f t="shared" si="9"/>
        <v>708.54</v>
      </c>
    </row>
    <row r="29" spans="1:64" x14ac:dyDescent="0.25">
      <c r="A29" s="25">
        <v>22</v>
      </c>
      <c r="B29" s="23" t="s">
        <v>63</v>
      </c>
      <c r="C29" s="25">
        <v>1500</v>
      </c>
      <c r="D29" s="25">
        <v>15</v>
      </c>
      <c r="E29" s="25">
        <v>266</v>
      </c>
      <c r="F29" s="25">
        <v>3.4</v>
      </c>
      <c r="G29" s="25">
        <v>54</v>
      </c>
      <c r="H29" s="25">
        <v>1.5</v>
      </c>
      <c r="I29" s="25">
        <v>4</v>
      </c>
      <c r="J29" s="25">
        <v>0.2</v>
      </c>
      <c r="K29" s="25">
        <v>30</v>
      </c>
      <c r="L29" s="25">
        <v>6.4</v>
      </c>
      <c r="M29" s="25">
        <v>2</v>
      </c>
      <c r="N29" s="25">
        <v>0.13</v>
      </c>
      <c r="O29" s="25">
        <v>396</v>
      </c>
      <c r="P29" s="25">
        <v>4</v>
      </c>
      <c r="Q29" s="25">
        <f t="shared" si="0"/>
        <v>1800</v>
      </c>
      <c r="R29" s="25">
        <f t="shared" si="1"/>
        <v>25</v>
      </c>
      <c r="S29" s="25">
        <v>2800</v>
      </c>
      <c r="T29" s="25">
        <v>129.5</v>
      </c>
      <c r="U29" s="25">
        <v>360</v>
      </c>
      <c r="V29" s="25">
        <v>126</v>
      </c>
      <c r="W29" s="25">
        <v>200</v>
      </c>
      <c r="X29" s="25">
        <v>84</v>
      </c>
      <c r="Y29" s="25">
        <v>640</v>
      </c>
      <c r="Z29" s="25">
        <v>10.5</v>
      </c>
      <c r="AA29" s="25">
        <v>12</v>
      </c>
      <c r="AB29" s="25">
        <v>0.21</v>
      </c>
      <c r="AC29" s="25">
        <f t="shared" si="2"/>
        <v>4000</v>
      </c>
      <c r="AD29" s="25">
        <f t="shared" si="3"/>
        <v>350</v>
      </c>
      <c r="AE29" s="25">
        <v>0</v>
      </c>
      <c r="AF29" s="25">
        <v>0</v>
      </c>
      <c r="AG29" s="25">
        <v>20</v>
      </c>
      <c r="AH29" s="25">
        <v>0.5</v>
      </c>
      <c r="AI29" s="25">
        <v>100</v>
      </c>
      <c r="AJ29" s="25">
        <v>6</v>
      </c>
      <c r="AK29" s="25">
        <v>2</v>
      </c>
      <c r="AL29" s="25">
        <v>0.05</v>
      </c>
      <c r="AM29" s="25">
        <v>2</v>
      </c>
      <c r="AN29" s="25">
        <v>0.03</v>
      </c>
      <c r="AO29" s="25">
        <v>96</v>
      </c>
      <c r="AP29" s="25">
        <v>0.92</v>
      </c>
      <c r="AQ29" s="25">
        <v>2</v>
      </c>
      <c r="AR29" s="25">
        <v>0.02</v>
      </c>
      <c r="AS29" s="25">
        <f t="shared" si="4"/>
        <v>6020</v>
      </c>
      <c r="AT29" s="25">
        <f t="shared" si="5"/>
        <v>382.5</v>
      </c>
      <c r="AU29" s="25">
        <v>3312</v>
      </c>
      <c r="AV29" s="25">
        <v>68.849999999999994</v>
      </c>
      <c r="AW29" s="25">
        <v>497</v>
      </c>
      <c r="AX29" s="25">
        <v>5.51</v>
      </c>
      <c r="AY29" s="25">
        <v>0</v>
      </c>
      <c r="AZ29" s="25">
        <v>0</v>
      </c>
      <c r="BA29" s="25">
        <v>100</v>
      </c>
      <c r="BB29" s="25">
        <v>9.9</v>
      </c>
      <c r="BC29" s="25">
        <v>676</v>
      </c>
      <c r="BD29" s="25">
        <v>135</v>
      </c>
      <c r="BE29" s="25">
        <v>1800</v>
      </c>
      <c r="BF29" s="25">
        <v>72</v>
      </c>
      <c r="BG29" s="25">
        <v>87424</v>
      </c>
      <c r="BH29" s="25">
        <v>683.1</v>
      </c>
      <c r="BI29" s="25">
        <f t="shared" si="6"/>
        <v>90000</v>
      </c>
      <c r="BJ29" s="25">
        <f t="shared" si="7"/>
        <v>900</v>
      </c>
      <c r="BK29" s="25">
        <f t="shared" si="8"/>
        <v>96020</v>
      </c>
      <c r="BL29" s="25">
        <f t="shared" si="9"/>
        <v>1282.5</v>
      </c>
    </row>
    <row r="30" spans="1:64" x14ac:dyDescent="0.25">
      <c r="A30" s="25">
        <v>23</v>
      </c>
      <c r="B30" s="23" t="s">
        <v>64</v>
      </c>
      <c r="C30" s="25">
        <v>500</v>
      </c>
      <c r="D30" s="25">
        <v>7</v>
      </c>
      <c r="E30" s="25">
        <v>44498</v>
      </c>
      <c r="F30" s="25">
        <v>295.8</v>
      </c>
      <c r="G30" s="25">
        <v>9000</v>
      </c>
      <c r="H30" s="25">
        <v>130.5</v>
      </c>
      <c r="I30" s="25">
        <v>500</v>
      </c>
      <c r="J30" s="25">
        <v>17.399999999999999</v>
      </c>
      <c r="K30" s="25">
        <v>5002</v>
      </c>
      <c r="L30" s="25">
        <v>556.79999999999995</v>
      </c>
      <c r="M30" s="25">
        <v>100</v>
      </c>
      <c r="N30" s="25">
        <v>11.14</v>
      </c>
      <c r="O30" s="25">
        <v>11112</v>
      </c>
      <c r="P30" s="25">
        <v>140.32</v>
      </c>
      <c r="Q30" s="25">
        <f t="shared" si="0"/>
        <v>50500</v>
      </c>
      <c r="R30" s="25">
        <f t="shared" si="1"/>
        <v>877</v>
      </c>
      <c r="S30" s="25">
        <v>35001</v>
      </c>
      <c r="T30" s="25">
        <v>647.5</v>
      </c>
      <c r="U30" s="25">
        <v>4500</v>
      </c>
      <c r="V30" s="25">
        <v>630</v>
      </c>
      <c r="W30" s="25">
        <v>2499</v>
      </c>
      <c r="X30" s="25">
        <v>420</v>
      </c>
      <c r="Y30" s="25">
        <v>8000</v>
      </c>
      <c r="Z30" s="25">
        <v>52.5</v>
      </c>
      <c r="AA30" s="25">
        <v>158</v>
      </c>
      <c r="AB30" s="25">
        <v>1.05</v>
      </c>
      <c r="AC30" s="25">
        <f t="shared" si="2"/>
        <v>50000</v>
      </c>
      <c r="AD30" s="25">
        <f t="shared" si="3"/>
        <v>1750</v>
      </c>
      <c r="AE30" s="25">
        <v>0</v>
      </c>
      <c r="AF30" s="25">
        <v>0</v>
      </c>
      <c r="AG30" s="25">
        <v>20</v>
      </c>
      <c r="AH30" s="25">
        <v>0.5</v>
      </c>
      <c r="AI30" s="25">
        <v>200</v>
      </c>
      <c r="AJ30" s="25">
        <v>10</v>
      </c>
      <c r="AK30" s="25">
        <v>9</v>
      </c>
      <c r="AL30" s="25">
        <v>0.25</v>
      </c>
      <c r="AM30" s="25">
        <v>9</v>
      </c>
      <c r="AN30" s="25">
        <v>0.15</v>
      </c>
      <c r="AO30" s="25">
        <v>582</v>
      </c>
      <c r="AP30" s="25">
        <v>4.5999999999999996</v>
      </c>
      <c r="AQ30" s="25">
        <v>14</v>
      </c>
      <c r="AR30" s="25">
        <v>0.09</v>
      </c>
      <c r="AS30" s="25">
        <f t="shared" si="4"/>
        <v>101320</v>
      </c>
      <c r="AT30" s="25">
        <f t="shared" si="5"/>
        <v>2642.5</v>
      </c>
      <c r="AU30" s="25">
        <v>55728</v>
      </c>
      <c r="AV30" s="25">
        <v>475.65</v>
      </c>
      <c r="AW30" s="25">
        <v>8359</v>
      </c>
      <c r="AX30" s="25">
        <v>38.049999999999997</v>
      </c>
      <c r="AY30" s="25">
        <v>0</v>
      </c>
      <c r="AZ30" s="25">
        <v>0</v>
      </c>
      <c r="BA30" s="25">
        <v>65</v>
      </c>
      <c r="BB30" s="25">
        <v>6.96</v>
      </c>
      <c r="BC30" s="25">
        <v>475</v>
      </c>
      <c r="BD30" s="25">
        <v>94.85</v>
      </c>
      <c r="BE30" s="25">
        <v>1260</v>
      </c>
      <c r="BF30" s="25">
        <v>50.59</v>
      </c>
      <c r="BG30" s="25">
        <v>43200</v>
      </c>
      <c r="BH30" s="25">
        <v>492.6</v>
      </c>
      <c r="BI30" s="25">
        <f t="shared" si="6"/>
        <v>45000</v>
      </c>
      <c r="BJ30" s="25">
        <f t="shared" si="7"/>
        <v>645</v>
      </c>
      <c r="BK30" s="25">
        <f t="shared" si="8"/>
        <v>146320</v>
      </c>
      <c r="BL30" s="25">
        <f t="shared" si="9"/>
        <v>3287.5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700</v>
      </c>
      <c r="T31" s="25">
        <v>24.05</v>
      </c>
      <c r="U31" s="25">
        <v>90</v>
      </c>
      <c r="V31" s="25">
        <v>23.4</v>
      </c>
      <c r="W31" s="25">
        <v>50</v>
      </c>
      <c r="X31" s="25">
        <v>15.6</v>
      </c>
      <c r="Y31" s="25">
        <v>160</v>
      </c>
      <c r="Z31" s="25">
        <v>1.95</v>
      </c>
      <c r="AA31" s="25">
        <v>3</v>
      </c>
      <c r="AB31" s="25">
        <v>0.04</v>
      </c>
      <c r="AC31" s="25">
        <f t="shared" si="2"/>
        <v>1000</v>
      </c>
      <c r="AD31" s="25">
        <f t="shared" si="3"/>
        <v>65</v>
      </c>
      <c r="AE31" s="25">
        <v>0</v>
      </c>
      <c r="AF31" s="25">
        <v>0</v>
      </c>
      <c r="AG31" s="25">
        <v>20</v>
      </c>
      <c r="AH31" s="25">
        <v>0.5</v>
      </c>
      <c r="AI31" s="25">
        <v>50</v>
      </c>
      <c r="AJ31" s="25">
        <v>3</v>
      </c>
      <c r="AK31" s="25">
        <v>2</v>
      </c>
      <c r="AL31" s="25">
        <v>0.05</v>
      </c>
      <c r="AM31" s="25">
        <v>1</v>
      </c>
      <c r="AN31" s="25">
        <v>0.03</v>
      </c>
      <c r="AO31" s="25">
        <v>97</v>
      </c>
      <c r="AP31" s="25">
        <v>0.92</v>
      </c>
      <c r="AQ31" s="25">
        <v>2</v>
      </c>
      <c r="AR31" s="25">
        <v>0.02</v>
      </c>
      <c r="AS31" s="25">
        <f t="shared" si="4"/>
        <v>1170</v>
      </c>
      <c r="AT31" s="25">
        <f t="shared" si="5"/>
        <v>69.5</v>
      </c>
      <c r="AU31" s="25">
        <v>644</v>
      </c>
      <c r="AV31" s="25">
        <v>12.51</v>
      </c>
      <c r="AW31" s="25">
        <v>97</v>
      </c>
      <c r="AX31" s="25">
        <v>1</v>
      </c>
      <c r="AY31" s="25">
        <v>0</v>
      </c>
      <c r="AZ31" s="25">
        <v>0</v>
      </c>
      <c r="BA31" s="25">
        <v>4</v>
      </c>
      <c r="BB31" s="25">
        <v>0.39</v>
      </c>
      <c r="BC31" s="25">
        <v>26</v>
      </c>
      <c r="BD31" s="25">
        <v>5.25</v>
      </c>
      <c r="BE31" s="25">
        <v>70</v>
      </c>
      <c r="BF31" s="25">
        <v>2.8</v>
      </c>
      <c r="BG31" s="25">
        <v>400</v>
      </c>
      <c r="BH31" s="25">
        <v>26.57</v>
      </c>
      <c r="BI31" s="25">
        <f t="shared" si="6"/>
        <v>500</v>
      </c>
      <c r="BJ31" s="25">
        <f t="shared" si="7"/>
        <v>35.01</v>
      </c>
      <c r="BK31" s="25">
        <f t="shared" si="8"/>
        <v>1670</v>
      </c>
      <c r="BL31" s="25">
        <f t="shared" si="9"/>
        <v>104.50999999999999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300</v>
      </c>
      <c r="D33" s="25">
        <v>3</v>
      </c>
      <c r="E33" s="25">
        <v>4450</v>
      </c>
      <c r="F33" s="25">
        <v>183.6</v>
      </c>
      <c r="G33" s="25">
        <v>900</v>
      </c>
      <c r="H33" s="25">
        <v>81</v>
      </c>
      <c r="I33" s="25">
        <v>50</v>
      </c>
      <c r="J33" s="25">
        <v>10.8</v>
      </c>
      <c r="K33" s="25">
        <v>500</v>
      </c>
      <c r="L33" s="25">
        <v>345.6</v>
      </c>
      <c r="M33" s="25">
        <v>10</v>
      </c>
      <c r="N33" s="25">
        <v>6.91</v>
      </c>
      <c r="O33" s="25">
        <v>1166</v>
      </c>
      <c r="P33" s="25">
        <v>86.88</v>
      </c>
      <c r="Q33" s="25">
        <f t="shared" si="0"/>
        <v>5300</v>
      </c>
      <c r="R33" s="25">
        <f t="shared" si="1"/>
        <v>543</v>
      </c>
      <c r="S33" s="25">
        <v>7000</v>
      </c>
      <c r="T33" s="25">
        <v>555</v>
      </c>
      <c r="U33" s="25">
        <v>900</v>
      </c>
      <c r="V33" s="25">
        <v>540</v>
      </c>
      <c r="W33" s="25">
        <v>500</v>
      </c>
      <c r="X33" s="25">
        <v>360</v>
      </c>
      <c r="Y33" s="25">
        <v>1600</v>
      </c>
      <c r="Z33" s="25">
        <v>45</v>
      </c>
      <c r="AA33" s="25">
        <v>32</v>
      </c>
      <c r="AB33" s="25">
        <v>0.9</v>
      </c>
      <c r="AC33" s="25">
        <f t="shared" si="2"/>
        <v>10000</v>
      </c>
      <c r="AD33" s="25">
        <f t="shared" si="3"/>
        <v>1500</v>
      </c>
      <c r="AE33" s="25">
        <v>0</v>
      </c>
      <c r="AF33" s="25">
        <v>0</v>
      </c>
      <c r="AG33" s="25">
        <v>20</v>
      </c>
      <c r="AH33" s="25">
        <v>0.5</v>
      </c>
      <c r="AI33" s="25">
        <v>50</v>
      </c>
      <c r="AJ33" s="25">
        <v>4</v>
      </c>
      <c r="AK33" s="25">
        <v>2</v>
      </c>
      <c r="AL33" s="25">
        <v>0.05</v>
      </c>
      <c r="AM33" s="25">
        <v>1</v>
      </c>
      <c r="AN33" s="25">
        <v>0.03</v>
      </c>
      <c r="AO33" s="25">
        <v>97</v>
      </c>
      <c r="AP33" s="25">
        <v>0.92</v>
      </c>
      <c r="AQ33" s="25">
        <v>2</v>
      </c>
      <c r="AR33" s="25">
        <v>0.02</v>
      </c>
      <c r="AS33" s="25">
        <f t="shared" si="4"/>
        <v>15470</v>
      </c>
      <c r="AT33" s="25">
        <f t="shared" si="5"/>
        <v>2048.5</v>
      </c>
      <c r="AU33" s="25">
        <v>8509</v>
      </c>
      <c r="AV33" s="25">
        <v>368.73</v>
      </c>
      <c r="AW33" s="25">
        <v>1276</v>
      </c>
      <c r="AX33" s="25">
        <v>29.5</v>
      </c>
      <c r="AY33" s="25">
        <v>0</v>
      </c>
      <c r="AZ33" s="25">
        <v>0</v>
      </c>
      <c r="BA33" s="25">
        <v>147</v>
      </c>
      <c r="BB33" s="25">
        <v>14.74</v>
      </c>
      <c r="BC33" s="25">
        <v>1005</v>
      </c>
      <c r="BD33" s="25">
        <v>201</v>
      </c>
      <c r="BE33" s="25">
        <v>2680</v>
      </c>
      <c r="BF33" s="25">
        <v>107.2</v>
      </c>
      <c r="BG33" s="25">
        <v>13168</v>
      </c>
      <c r="BH33" s="25">
        <v>1017.06</v>
      </c>
      <c r="BI33" s="25">
        <f t="shared" si="6"/>
        <v>17000</v>
      </c>
      <c r="BJ33" s="25">
        <f t="shared" si="7"/>
        <v>1340</v>
      </c>
      <c r="BK33" s="25">
        <f t="shared" si="8"/>
        <v>32470</v>
      </c>
      <c r="BL33" s="25">
        <f t="shared" si="9"/>
        <v>3388.5</v>
      </c>
    </row>
    <row r="34" spans="1:64" x14ac:dyDescent="0.25">
      <c r="A34" s="25">
        <v>27</v>
      </c>
      <c r="B34" s="23" t="s">
        <v>68</v>
      </c>
      <c r="C34" s="25">
        <v>500</v>
      </c>
      <c r="D34" s="25">
        <v>5</v>
      </c>
      <c r="E34" s="25">
        <v>4449</v>
      </c>
      <c r="F34" s="25">
        <v>44.2</v>
      </c>
      <c r="G34" s="25">
        <v>900</v>
      </c>
      <c r="H34" s="25">
        <v>19.5</v>
      </c>
      <c r="I34" s="25">
        <v>51</v>
      </c>
      <c r="J34" s="25">
        <v>2.6</v>
      </c>
      <c r="K34" s="25">
        <v>500</v>
      </c>
      <c r="L34" s="25">
        <v>83.2</v>
      </c>
      <c r="M34" s="25">
        <v>11</v>
      </c>
      <c r="N34" s="25">
        <v>1.66</v>
      </c>
      <c r="O34" s="25">
        <v>1210</v>
      </c>
      <c r="P34" s="25">
        <v>21.6</v>
      </c>
      <c r="Q34" s="25">
        <f t="shared" si="0"/>
        <v>5500</v>
      </c>
      <c r="R34" s="25">
        <f t="shared" si="1"/>
        <v>135</v>
      </c>
      <c r="S34" s="25">
        <v>700</v>
      </c>
      <c r="T34" s="25">
        <v>49.95</v>
      </c>
      <c r="U34" s="25">
        <v>90</v>
      </c>
      <c r="V34" s="25">
        <v>48.6</v>
      </c>
      <c r="W34" s="25">
        <v>50</v>
      </c>
      <c r="X34" s="25">
        <v>32.4</v>
      </c>
      <c r="Y34" s="25">
        <v>160</v>
      </c>
      <c r="Z34" s="25">
        <v>4.05</v>
      </c>
      <c r="AA34" s="25">
        <v>4</v>
      </c>
      <c r="AB34" s="25">
        <v>0.08</v>
      </c>
      <c r="AC34" s="25">
        <f t="shared" si="2"/>
        <v>1000</v>
      </c>
      <c r="AD34" s="25">
        <f t="shared" si="3"/>
        <v>135.00000000000003</v>
      </c>
      <c r="AE34" s="25">
        <v>0</v>
      </c>
      <c r="AF34" s="25">
        <v>0</v>
      </c>
      <c r="AG34" s="25">
        <v>20</v>
      </c>
      <c r="AH34" s="25">
        <v>0.5</v>
      </c>
      <c r="AI34" s="25">
        <v>200</v>
      </c>
      <c r="AJ34" s="25">
        <v>13</v>
      </c>
      <c r="AK34" s="25">
        <v>34</v>
      </c>
      <c r="AL34" s="25">
        <v>1</v>
      </c>
      <c r="AM34" s="25">
        <v>16</v>
      </c>
      <c r="AN34" s="25">
        <v>0.6</v>
      </c>
      <c r="AO34" s="25">
        <v>3950</v>
      </c>
      <c r="AP34" s="25">
        <v>18.399999999999999</v>
      </c>
      <c r="AQ34" s="25">
        <v>80</v>
      </c>
      <c r="AR34" s="25">
        <v>0.37</v>
      </c>
      <c r="AS34" s="25">
        <f t="shared" si="4"/>
        <v>10720</v>
      </c>
      <c r="AT34" s="25">
        <f t="shared" si="5"/>
        <v>303.5</v>
      </c>
      <c r="AU34" s="25">
        <v>5896</v>
      </c>
      <c r="AV34" s="25">
        <v>54.63</v>
      </c>
      <c r="AW34" s="25">
        <v>884</v>
      </c>
      <c r="AX34" s="25">
        <v>4.37</v>
      </c>
      <c r="AY34" s="25">
        <v>0</v>
      </c>
      <c r="AZ34" s="25">
        <v>0</v>
      </c>
      <c r="BA34" s="25">
        <v>28</v>
      </c>
      <c r="BB34" s="25">
        <v>2.75</v>
      </c>
      <c r="BC34" s="25">
        <v>188</v>
      </c>
      <c r="BD34" s="25">
        <v>37.5</v>
      </c>
      <c r="BE34" s="25">
        <v>500</v>
      </c>
      <c r="BF34" s="25">
        <v>20</v>
      </c>
      <c r="BG34" s="25">
        <v>4284</v>
      </c>
      <c r="BH34" s="25">
        <v>189.75</v>
      </c>
      <c r="BI34" s="25">
        <f t="shared" si="6"/>
        <v>5000</v>
      </c>
      <c r="BJ34" s="25">
        <f t="shared" si="7"/>
        <v>250</v>
      </c>
      <c r="BK34" s="25">
        <f t="shared" si="8"/>
        <v>15720</v>
      </c>
      <c r="BL34" s="25">
        <f t="shared" si="9"/>
        <v>553.5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6230</v>
      </c>
      <c r="F36" s="25">
        <v>163.19999999999999</v>
      </c>
      <c r="G36" s="25">
        <v>1260</v>
      </c>
      <c r="H36" s="25">
        <v>72</v>
      </c>
      <c r="I36" s="25">
        <v>70</v>
      </c>
      <c r="J36" s="25">
        <v>9.6</v>
      </c>
      <c r="K36" s="25">
        <v>700</v>
      </c>
      <c r="L36" s="25">
        <v>307.2</v>
      </c>
      <c r="M36" s="25">
        <v>14</v>
      </c>
      <c r="N36" s="25">
        <v>6.15</v>
      </c>
      <c r="O36" s="25">
        <v>1540</v>
      </c>
      <c r="P36" s="25">
        <v>76.8</v>
      </c>
      <c r="Q36" s="25">
        <f t="shared" si="0"/>
        <v>7000</v>
      </c>
      <c r="R36" s="25">
        <f t="shared" si="1"/>
        <v>480</v>
      </c>
      <c r="S36" s="25">
        <v>5600</v>
      </c>
      <c r="T36" s="25">
        <v>185</v>
      </c>
      <c r="U36" s="25">
        <v>721</v>
      </c>
      <c r="V36" s="25">
        <v>180</v>
      </c>
      <c r="W36" s="25">
        <v>400</v>
      </c>
      <c r="X36" s="25">
        <v>120</v>
      </c>
      <c r="Y36" s="25">
        <v>1279</v>
      </c>
      <c r="Z36" s="25">
        <v>15</v>
      </c>
      <c r="AA36" s="25">
        <v>29</v>
      </c>
      <c r="AB36" s="25">
        <v>0.3</v>
      </c>
      <c r="AC36" s="25">
        <f t="shared" si="2"/>
        <v>8000</v>
      </c>
      <c r="AD36" s="25">
        <f t="shared" si="3"/>
        <v>500</v>
      </c>
      <c r="AE36" s="25">
        <v>0</v>
      </c>
      <c r="AF36" s="25">
        <v>0</v>
      </c>
      <c r="AG36" s="25">
        <v>10</v>
      </c>
      <c r="AH36" s="25">
        <v>0.5</v>
      </c>
      <c r="AI36" s="25">
        <v>200</v>
      </c>
      <c r="AJ36" s="25">
        <v>15</v>
      </c>
      <c r="AK36" s="25">
        <v>8</v>
      </c>
      <c r="AL36" s="25">
        <v>0.1</v>
      </c>
      <c r="AM36" s="25">
        <v>8</v>
      </c>
      <c r="AN36" s="25">
        <v>0.06</v>
      </c>
      <c r="AO36" s="25">
        <v>134</v>
      </c>
      <c r="AP36" s="25">
        <v>1.84</v>
      </c>
      <c r="AQ36" s="25">
        <v>8</v>
      </c>
      <c r="AR36" s="25">
        <v>0.03</v>
      </c>
      <c r="AS36" s="25">
        <f t="shared" si="4"/>
        <v>15360</v>
      </c>
      <c r="AT36" s="25">
        <f t="shared" si="5"/>
        <v>997.5</v>
      </c>
      <c r="AU36" s="25">
        <v>8449</v>
      </c>
      <c r="AV36" s="25">
        <v>179.55</v>
      </c>
      <c r="AW36" s="25">
        <v>1269</v>
      </c>
      <c r="AX36" s="25">
        <v>14.37</v>
      </c>
      <c r="AY36" s="25">
        <v>0</v>
      </c>
      <c r="AZ36" s="25">
        <v>0</v>
      </c>
      <c r="BA36" s="25">
        <v>143</v>
      </c>
      <c r="BB36" s="25">
        <v>14.08</v>
      </c>
      <c r="BC36" s="25">
        <v>962</v>
      </c>
      <c r="BD36" s="25">
        <v>192</v>
      </c>
      <c r="BE36" s="25">
        <v>2561</v>
      </c>
      <c r="BF36" s="25">
        <v>102.4</v>
      </c>
      <c r="BG36" s="25">
        <v>16334</v>
      </c>
      <c r="BH36" s="25">
        <v>971.52</v>
      </c>
      <c r="BI36" s="25">
        <f t="shared" si="6"/>
        <v>20000</v>
      </c>
      <c r="BJ36" s="25">
        <f t="shared" si="7"/>
        <v>1280</v>
      </c>
      <c r="BK36" s="25">
        <f t="shared" si="8"/>
        <v>35360</v>
      </c>
      <c r="BL36" s="25">
        <f t="shared" si="9"/>
        <v>2277.5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8899</v>
      </c>
      <c r="F37" s="25">
        <v>28.9</v>
      </c>
      <c r="G37" s="25">
        <v>1800</v>
      </c>
      <c r="H37" s="25">
        <v>12.75</v>
      </c>
      <c r="I37" s="25">
        <v>101</v>
      </c>
      <c r="J37" s="25">
        <v>1.7</v>
      </c>
      <c r="K37" s="25">
        <v>1000</v>
      </c>
      <c r="L37" s="25">
        <v>54.4</v>
      </c>
      <c r="M37" s="25">
        <v>21</v>
      </c>
      <c r="N37" s="25">
        <v>1.0900000000000001</v>
      </c>
      <c r="O37" s="25">
        <v>2200</v>
      </c>
      <c r="P37" s="25">
        <v>13.6</v>
      </c>
      <c r="Q37" s="25">
        <f t="shared" si="0"/>
        <v>10000</v>
      </c>
      <c r="R37" s="25">
        <f t="shared" si="1"/>
        <v>85</v>
      </c>
      <c r="S37" s="25">
        <v>3500</v>
      </c>
      <c r="T37" s="25">
        <v>77.7</v>
      </c>
      <c r="U37" s="25">
        <v>450</v>
      </c>
      <c r="V37" s="25">
        <v>75.599999999999994</v>
      </c>
      <c r="W37" s="25">
        <v>250</v>
      </c>
      <c r="X37" s="25">
        <v>50.4</v>
      </c>
      <c r="Y37" s="25">
        <v>800</v>
      </c>
      <c r="Z37" s="25">
        <v>6.3</v>
      </c>
      <c r="AA37" s="25">
        <v>16</v>
      </c>
      <c r="AB37" s="25">
        <v>0.13</v>
      </c>
      <c r="AC37" s="25">
        <f t="shared" si="2"/>
        <v>5000</v>
      </c>
      <c r="AD37" s="25">
        <f t="shared" si="3"/>
        <v>210.00000000000003</v>
      </c>
      <c r="AE37" s="25">
        <v>0</v>
      </c>
      <c r="AF37" s="25">
        <v>0</v>
      </c>
      <c r="AG37" s="25">
        <v>0</v>
      </c>
      <c r="AH37" s="25">
        <v>0</v>
      </c>
      <c r="AI37" s="25">
        <v>100</v>
      </c>
      <c r="AJ37" s="25">
        <v>3</v>
      </c>
      <c r="AK37" s="25">
        <v>34</v>
      </c>
      <c r="AL37" s="25">
        <v>1</v>
      </c>
      <c r="AM37" s="25">
        <v>16</v>
      </c>
      <c r="AN37" s="25">
        <v>0.6</v>
      </c>
      <c r="AO37" s="25">
        <v>3450</v>
      </c>
      <c r="AP37" s="25">
        <v>18.399999999999999</v>
      </c>
      <c r="AQ37" s="25">
        <v>69</v>
      </c>
      <c r="AR37" s="25">
        <v>0.37</v>
      </c>
      <c r="AS37" s="25">
        <f t="shared" si="4"/>
        <v>18600</v>
      </c>
      <c r="AT37" s="25">
        <f t="shared" si="5"/>
        <v>318</v>
      </c>
      <c r="AU37" s="25">
        <v>10230</v>
      </c>
      <c r="AV37" s="25">
        <v>57.24</v>
      </c>
      <c r="AW37" s="25">
        <v>1534</v>
      </c>
      <c r="AX37" s="25">
        <v>4.58</v>
      </c>
      <c r="AY37" s="25">
        <v>0</v>
      </c>
      <c r="AZ37" s="25">
        <v>0</v>
      </c>
      <c r="BA37" s="25">
        <v>14</v>
      </c>
      <c r="BB37" s="25">
        <v>1.39</v>
      </c>
      <c r="BC37" s="25">
        <v>94</v>
      </c>
      <c r="BD37" s="25">
        <v>18.899999999999999</v>
      </c>
      <c r="BE37" s="25">
        <v>270</v>
      </c>
      <c r="BF37" s="25">
        <v>10.8</v>
      </c>
      <c r="BG37" s="25">
        <v>9622</v>
      </c>
      <c r="BH37" s="25">
        <v>103.91</v>
      </c>
      <c r="BI37" s="25">
        <f t="shared" si="6"/>
        <v>10000</v>
      </c>
      <c r="BJ37" s="25">
        <f t="shared" si="7"/>
        <v>135</v>
      </c>
      <c r="BK37" s="25">
        <f t="shared" si="8"/>
        <v>28600</v>
      </c>
      <c r="BL37" s="25">
        <f t="shared" si="9"/>
        <v>453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3121</v>
      </c>
      <c r="F38" s="25">
        <v>8.5</v>
      </c>
      <c r="G38" s="25">
        <v>628</v>
      </c>
      <c r="H38" s="25">
        <v>3.75</v>
      </c>
      <c r="I38" s="25">
        <v>31</v>
      </c>
      <c r="J38" s="25">
        <v>0.5</v>
      </c>
      <c r="K38" s="25">
        <v>348</v>
      </c>
      <c r="L38" s="25">
        <v>16.010000000000002</v>
      </c>
      <c r="M38" s="25">
        <v>14</v>
      </c>
      <c r="N38" s="25">
        <v>0.31</v>
      </c>
      <c r="O38" s="25">
        <v>769</v>
      </c>
      <c r="P38" s="25">
        <v>4</v>
      </c>
      <c r="Q38" s="25">
        <f t="shared" si="0"/>
        <v>3500</v>
      </c>
      <c r="R38" s="25">
        <f t="shared" si="1"/>
        <v>25.01</v>
      </c>
      <c r="S38" s="25">
        <v>2103</v>
      </c>
      <c r="T38" s="25">
        <v>16.66</v>
      </c>
      <c r="U38" s="25">
        <v>270</v>
      </c>
      <c r="V38" s="25">
        <v>16.21</v>
      </c>
      <c r="W38" s="25">
        <v>150</v>
      </c>
      <c r="X38" s="25">
        <v>10.8</v>
      </c>
      <c r="Y38" s="25">
        <v>477</v>
      </c>
      <c r="Z38" s="25">
        <v>1.35</v>
      </c>
      <c r="AA38" s="25">
        <v>14</v>
      </c>
      <c r="AB38" s="25">
        <v>0.01</v>
      </c>
      <c r="AC38" s="25">
        <f t="shared" si="2"/>
        <v>3000</v>
      </c>
      <c r="AD38" s="25">
        <f t="shared" si="3"/>
        <v>45.02</v>
      </c>
      <c r="AE38" s="25">
        <v>0</v>
      </c>
      <c r="AF38" s="25">
        <v>0</v>
      </c>
      <c r="AG38" s="25">
        <v>0</v>
      </c>
      <c r="AH38" s="25">
        <v>0</v>
      </c>
      <c r="AI38" s="25">
        <v>100</v>
      </c>
      <c r="AJ38" s="25">
        <v>4</v>
      </c>
      <c r="AK38" s="25">
        <v>89</v>
      </c>
      <c r="AL38" s="25">
        <v>2.5</v>
      </c>
      <c r="AM38" s="25">
        <v>40</v>
      </c>
      <c r="AN38" s="25">
        <v>1.5</v>
      </c>
      <c r="AO38" s="25">
        <v>6871</v>
      </c>
      <c r="AP38" s="25">
        <v>46</v>
      </c>
      <c r="AQ38" s="25">
        <v>136</v>
      </c>
      <c r="AR38" s="25">
        <v>0.91</v>
      </c>
      <c r="AS38" s="25">
        <f t="shared" si="4"/>
        <v>13600</v>
      </c>
      <c r="AT38" s="25">
        <f t="shared" si="5"/>
        <v>124.03</v>
      </c>
      <c r="AU38" s="25">
        <v>7479</v>
      </c>
      <c r="AV38" s="25">
        <v>22.33</v>
      </c>
      <c r="AW38" s="25">
        <v>1123</v>
      </c>
      <c r="AX38" s="25">
        <v>1.79</v>
      </c>
      <c r="AY38" s="25">
        <v>0</v>
      </c>
      <c r="AZ38" s="25">
        <v>0</v>
      </c>
      <c r="BA38" s="25">
        <v>0</v>
      </c>
      <c r="BB38" s="25">
        <v>0</v>
      </c>
      <c r="BC38" s="25">
        <v>15</v>
      </c>
      <c r="BD38" s="25">
        <v>3</v>
      </c>
      <c r="BE38" s="25">
        <v>100</v>
      </c>
      <c r="BF38" s="25">
        <v>4</v>
      </c>
      <c r="BG38" s="25">
        <v>5885</v>
      </c>
      <c r="BH38" s="25">
        <v>43</v>
      </c>
      <c r="BI38" s="25">
        <f t="shared" si="6"/>
        <v>6000</v>
      </c>
      <c r="BJ38" s="25">
        <f t="shared" si="7"/>
        <v>50</v>
      </c>
      <c r="BK38" s="25">
        <f t="shared" si="8"/>
        <v>19600</v>
      </c>
      <c r="BL38" s="25">
        <f t="shared" si="9"/>
        <v>174.03</v>
      </c>
    </row>
    <row r="39" spans="1:64" x14ac:dyDescent="0.25">
      <c r="A39" s="25">
        <v>32</v>
      </c>
      <c r="B39" s="23" t="s">
        <v>73</v>
      </c>
      <c r="C39" s="25">
        <v>100</v>
      </c>
      <c r="D39" s="25">
        <v>1</v>
      </c>
      <c r="E39" s="25">
        <v>4445</v>
      </c>
      <c r="F39" s="25">
        <v>20.41</v>
      </c>
      <c r="G39" s="25">
        <v>900</v>
      </c>
      <c r="H39" s="25">
        <v>9</v>
      </c>
      <c r="I39" s="25">
        <v>54</v>
      </c>
      <c r="J39" s="25">
        <v>1.18</v>
      </c>
      <c r="K39" s="25">
        <v>501</v>
      </c>
      <c r="L39" s="25">
        <v>38.409999999999997</v>
      </c>
      <c r="M39" s="25">
        <v>9</v>
      </c>
      <c r="N39" s="25">
        <v>0.79</v>
      </c>
      <c r="O39" s="25">
        <v>1125</v>
      </c>
      <c r="P39" s="25">
        <v>9.77</v>
      </c>
      <c r="Q39" s="25">
        <f t="shared" si="0"/>
        <v>5100</v>
      </c>
      <c r="R39" s="25">
        <f t="shared" si="1"/>
        <v>61</v>
      </c>
      <c r="S39" s="25">
        <v>3151</v>
      </c>
      <c r="T39" s="25">
        <v>14.8</v>
      </c>
      <c r="U39" s="25">
        <v>405</v>
      </c>
      <c r="V39" s="25">
        <v>14.4</v>
      </c>
      <c r="W39" s="25">
        <v>225</v>
      </c>
      <c r="X39" s="25">
        <v>9.6</v>
      </c>
      <c r="Y39" s="25">
        <v>719</v>
      </c>
      <c r="Z39" s="25">
        <v>1.19</v>
      </c>
      <c r="AA39" s="25">
        <v>13</v>
      </c>
      <c r="AB39" s="25">
        <v>0.01</v>
      </c>
      <c r="AC39" s="25">
        <f t="shared" si="2"/>
        <v>4500</v>
      </c>
      <c r="AD39" s="25">
        <f t="shared" si="3"/>
        <v>39.99</v>
      </c>
      <c r="AE39" s="25">
        <v>0</v>
      </c>
      <c r="AF39" s="25">
        <v>0</v>
      </c>
      <c r="AG39" s="25">
        <v>0</v>
      </c>
      <c r="AH39" s="25">
        <v>0</v>
      </c>
      <c r="AI39" s="25">
        <v>500</v>
      </c>
      <c r="AJ39" s="25">
        <v>24</v>
      </c>
      <c r="AK39" s="25">
        <v>85</v>
      </c>
      <c r="AL39" s="25">
        <v>2.5</v>
      </c>
      <c r="AM39" s="25">
        <v>40</v>
      </c>
      <c r="AN39" s="25">
        <v>1.5</v>
      </c>
      <c r="AO39" s="25">
        <v>6875</v>
      </c>
      <c r="AP39" s="25">
        <v>46</v>
      </c>
      <c r="AQ39" s="25">
        <v>140</v>
      </c>
      <c r="AR39" s="25">
        <v>0.9</v>
      </c>
      <c r="AS39" s="25">
        <f t="shared" si="4"/>
        <v>17100</v>
      </c>
      <c r="AT39" s="25">
        <f t="shared" si="5"/>
        <v>174.99</v>
      </c>
      <c r="AU39" s="25">
        <v>9404</v>
      </c>
      <c r="AV39" s="25">
        <v>31.51</v>
      </c>
      <c r="AW39" s="25">
        <v>1410</v>
      </c>
      <c r="AX39" s="25">
        <v>2.5099999999999998</v>
      </c>
      <c r="AY39" s="25">
        <v>0</v>
      </c>
      <c r="AZ39" s="25">
        <v>0</v>
      </c>
      <c r="BA39" s="25">
        <v>0</v>
      </c>
      <c r="BB39" s="25">
        <v>0</v>
      </c>
      <c r="BC39" s="25">
        <v>41</v>
      </c>
      <c r="BD39" s="25">
        <v>8.26</v>
      </c>
      <c r="BE39" s="25">
        <v>109</v>
      </c>
      <c r="BF39" s="25">
        <v>4.4000000000000004</v>
      </c>
      <c r="BG39" s="25">
        <v>3850</v>
      </c>
      <c r="BH39" s="25">
        <v>42.35</v>
      </c>
      <c r="BI39" s="25">
        <f t="shared" si="6"/>
        <v>4000</v>
      </c>
      <c r="BJ39" s="25">
        <f t="shared" si="7"/>
        <v>55.010000000000005</v>
      </c>
      <c r="BK39" s="25">
        <f t="shared" si="8"/>
        <v>21100</v>
      </c>
      <c r="BL39" s="25">
        <f t="shared" si="9"/>
        <v>230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445</v>
      </c>
      <c r="F40" s="25">
        <v>3.06</v>
      </c>
      <c r="G40" s="25">
        <v>90</v>
      </c>
      <c r="H40" s="25">
        <v>1.35</v>
      </c>
      <c r="I40" s="25">
        <v>5</v>
      </c>
      <c r="J40" s="25">
        <v>0.18</v>
      </c>
      <c r="K40" s="25">
        <v>50</v>
      </c>
      <c r="L40" s="25">
        <v>5.76</v>
      </c>
      <c r="M40" s="25">
        <v>1</v>
      </c>
      <c r="N40" s="25">
        <v>0.12</v>
      </c>
      <c r="O40" s="25">
        <v>110</v>
      </c>
      <c r="P40" s="25">
        <v>1.44</v>
      </c>
      <c r="Q40" s="25">
        <f t="shared" si="0"/>
        <v>500</v>
      </c>
      <c r="R40" s="25">
        <f t="shared" si="1"/>
        <v>9</v>
      </c>
      <c r="S40" s="25">
        <v>1400</v>
      </c>
      <c r="T40" s="25">
        <v>18.5</v>
      </c>
      <c r="U40" s="25">
        <v>180</v>
      </c>
      <c r="V40" s="25">
        <v>18</v>
      </c>
      <c r="W40" s="25">
        <v>100</v>
      </c>
      <c r="X40" s="25">
        <v>12</v>
      </c>
      <c r="Y40" s="25">
        <v>320</v>
      </c>
      <c r="Z40" s="25">
        <v>1.5</v>
      </c>
      <c r="AA40" s="25">
        <v>6</v>
      </c>
      <c r="AB40" s="25">
        <v>0.03</v>
      </c>
      <c r="AC40" s="25">
        <f t="shared" si="2"/>
        <v>2000</v>
      </c>
      <c r="AD40" s="25">
        <f t="shared" si="3"/>
        <v>50</v>
      </c>
      <c r="AE40" s="25">
        <v>0</v>
      </c>
      <c r="AF40" s="25">
        <v>0</v>
      </c>
      <c r="AG40" s="25">
        <v>0</v>
      </c>
      <c r="AH40" s="25">
        <v>0</v>
      </c>
      <c r="AI40" s="25">
        <v>700</v>
      </c>
      <c r="AJ40" s="25">
        <v>41</v>
      </c>
      <c r="AK40" s="25">
        <v>25</v>
      </c>
      <c r="AL40" s="25">
        <v>0.75</v>
      </c>
      <c r="AM40" s="25">
        <v>11</v>
      </c>
      <c r="AN40" s="25">
        <v>0.45</v>
      </c>
      <c r="AO40" s="25">
        <v>2464</v>
      </c>
      <c r="AP40" s="25">
        <v>13.8</v>
      </c>
      <c r="AQ40" s="25">
        <v>49</v>
      </c>
      <c r="AR40" s="25">
        <v>0.28000000000000003</v>
      </c>
      <c r="AS40" s="25">
        <f t="shared" si="4"/>
        <v>5700</v>
      </c>
      <c r="AT40" s="25">
        <f t="shared" si="5"/>
        <v>115</v>
      </c>
      <c r="AU40" s="25">
        <v>3135</v>
      </c>
      <c r="AV40" s="25">
        <v>20.7</v>
      </c>
      <c r="AW40" s="25">
        <v>470</v>
      </c>
      <c r="AX40" s="25">
        <v>1.66</v>
      </c>
      <c r="AY40" s="25">
        <v>0</v>
      </c>
      <c r="AZ40" s="25">
        <v>0</v>
      </c>
      <c r="BA40" s="25">
        <v>10</v>
      </c>
      <c r="BB40" s="25">
        <v>0.99</v>
      </c>
      <c r="BC40" s="25">
        <v>68</v>
      </c>
      <c r="BD40" s="25">
        <v>13.5</v>
      </c>
      <c r="BE40" s="25">
        <v>180</v>
      </c>
      <c r="BF40" s="25">
        <v>7.2</v>
      </c>
      <c r="BG40" s="25">
        <v>6742</v>
      </c>
      <c r="BH40" s="25">
        <v>68.31</v>
      </c>
      <c r="BI40" s="25">
        <f t="shared" si="6"/>
        <v>7000</v>
      </c>
      <c r="BJ40" s="25">
        <f t="shared" si="7"/>
        <v>90</v>
      </c>
      <c r="BK40" s="25">
        <f t="shared" si="8"/>
        <v>12700</v>
      </c>
      <c r="BL40" s="25">
        <f t="shared" si="9"/>
        <v>205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890</v>
      </c>
      <c r="F41" s="25">
        <v>3.06</v>
      </c>
      <c r="G41" s="25">
        <v>180</v>
      </c>
      <c r="H41" s="25">
        <v>1.35</v>
      </c>
      <c r="I41" s="25">
        <v>10</v>
      </c>
      <c r="J41" s="25">
        <v>0.18</v>
      </c>
      <c r="K41" s="25">
        <v>100</v>
      </c>
      <c r="L41" s="25">
        <v>5.76</v>
      </c>
      <c r="M41" s="25">
        <v>2</v>
      </c>
      <c r="N41" s="25">
        <v>0.12</v>
      </c>
      <c r="O41" s="25">
        <v>220</v>
      </c>
      <c r="P41" s="25">
        <v>1.44</v>
      </c>
      <c r="Q41" s="25">
        <f t="shared" si="0"/>
        <v>1000</v>
      </c>
      <c r="R41" s="25">
        <f t="shared" si="1"/>
        <v>9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0</v>
      </c>
      <c r="AD41" s="25">
        <f t="shared" si="3"/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20</v>
      </c>
      <c r="AJ41" s="25">
        <v>1</v>
      </c>
      <c r="AK41" s="25">
        <v>142</v>
      </c>
      <c r="AL41" s="25">
        <v>4.25</v>
      </c>
      <c r="AM41" s="25">
        <v>64</v>
      </c>
      <c r="AN41" s="25">
        <v>2.5499999999999998</v>
      </c>
      <c r="AO41" s="25">
        <v>9794</v>
      </c>
      <c r="AP41" s="25">
        <v>78.2</v>
      </c>
      <c r="AQ41" s="25">
        <v>196</v>
      </c>
      <c r="AR41" s="25">
        <v>1.56</v>
      </c>
      <c r="AS41" s="25">
        <f t="shared" si="4"/>
        <v>11020</v>
      </c>
      <c r="AT41" s="25">
        <f t="shared" si="5"/>
        <v>95</v>
      </c>
      <c r="AU41" s="25">
        <v>6061</v>
      </c>
      <c r="AV41" s="25">
        <v>17.100000000000001</v>
      </c>
      <c r="AW41" s="25">
        <v>909</v>
      </c>
      <c r="AX41" s="25">
        <v>1.37</v>
      </c>
      <c r="AY41" s="25">
        <v>0</v>
      </c>
      <c r="AZ41" s="25">
        <v>0</v>
      </c>
      <c r="BA41" s="25">
        <v>3</v>
      </c>
      <c r="BB41" s="25">
        <v>0.33</v>
      </c>
      <c r="BC41" s="25">
        <v>23</v>
      </c>
      <c r="BD41" s="25">
        <v>4.5</v>
      </c>
      <c r="BE41" s="25">
        <v>60</v>
      </c>
      <c r="BF41" s="25">
        <v>2.4</v>
      </c>
      <c r="BG41" s="25">
        <v>1914</v>
      </c>
      <c r="BH41" s="25">
        <v>22.77</v>
      </c>
      <c r="BI41" s="25">
        <f t="shared" si="6"/>
        <v>2000</v>
      </c>
      <c r="BJ41" s="25">
        <f t="shared" si="7"/>
        <v>30</v>
      </c>
      <c r="BK41" s="25">
        <f t="shared" si="8"/>
        <v>13020</v>
      </c>
      <c r="BL41" s="25">
        <f t="shared" si="9"/>
        <v>125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89</v>
      </c>
      <c r="F42" s="25">
        <v>0.34</v>
      </c>
      <c r="G42" s="25">
        <v>18</v>
      </c>
      <c r="H42" s="25">
        <v>0.15</v>
      </c>
      <c r="I42" s="25">
        <v>1</v>
      </c>
      <c r="J42" s="25">
        <v>0.02</v>
      </c>
      <c r="K42" s="25">
        <v>10</v>
      </c>
      <c r="L42" s="25">
        <v>0.64</v>
      </c>
      <c r="M42" s="25">
        <v>1</v>
      </c>
      <c r="N42" s="25">
        <v>0.01</v>
      </c>
      <c r="O42" s="25">
        <v>22</v>
      </c>
      <c r="P42" s="25">
        <v>0.16</v>
      </c>
      <c r="Q42" s="25">
        <f t="shared" si="0"/>
        <v>100</v>
      </c>
      <c r="R42" s="25">
        <f t="shared" si="1"/>
        <v>1</v>
      </c>
      <c r="S42" s="25">
        <v>1050</v>
      </c>
      <c r="T42" s="25">
        <v>7.4</v>
      </c>
      <c r="U42" s="25">
        <v>135</v>
      </c>
      <c r="V42" s="25">
        <v>7.2</v>
      </c>
      <c r="W42" s="25">
        <v>75</v>
      </c>
      <c r="X42" s="25">
        <v>4.8</v>
      </c>
      <c r="Y42" s="25">
        <v>240</v>
      </c>
      <c r="Z42" s="25">
        <v>0.6</v>
      </c>
      <c r="AA42" s="25">
        <v>5</v>
      </c>
      <c r="AB42" s="25">
        <v>0.01</v>
      </c>
      <c r="AC42" s="25">
        <f t="shared" si="2"/>
        <v>1500</v>
      </c>
      <c r="AD42" s="25">
        <f t="shared" si="3"/>
        <v>20.000000000000004</v>
      </c>
      <c r="AE42" s="25">
        <v>0</v>
      </c>
      <c r="AF42" s="25">
        <v>0</v>
      </c>
      <c r="AG42" s="25">
        <v>0</v>
      </c>
      <c r="AH42" s="25">
        <v>0</v>
      </c>
      <c r="AI42" s="25">
        <v>1000</v>
      </c>
      <c r="AJ42" s="25">
        <v>28</v>
      </c>
      <c r="AK42" s="25">
        <v>17</v>
      </c>
      <c r="AL42" s="25">
        <v>0.5</v>
      </c>
      <c r="AM42" s="25">
        <v>8</v>
      </c>
      <c r="AN42" s="25">
        <v>0.3</v>
      </c>
      <c r="AO42" s="25">
        <v>1475</v>
      </c>
      <c r="AP42" s="25">
        <v>9.1999999999999993</v>
      </c>
      <c r="AQ42" s="25">
        <v>30</v>
      </c>
      <c r="AR42" s="25">
        <v>0.18</v>
      </c>
      <c r="AS42" s="25">
        <f t="shared" si="4"/>
        <v>4100</v>
      </c>
      <c r="AT42" s="25">
        <f t="shared" si="5"/>
        <v>59</v>
      </c>
      <c r="AU42" s="25">
        <v>2255</v>
      </c>
      <c r="AV42" s="25">
        <v>10.62</v>
      </c>
      <c r="AW42" s="25">
        <v>338</v>
      </c>
      <c r="AX42" s="25">
        <v>0.85</v>
      </c>
      <c r="AY42" s="25">
        <v>0</v>
      </c>
      <c r="AZ42" s="25">
        <v>0</v>
      </c>
      <c r="BA42" s="25">
        <v>4</v>
      </c>
      <c r="BB42" s="25">
        <v>0.39</v>
      </c>
      <c r="BC42" s="25">
        <v>26</v>
      </c>
      <c r="BD42" s="25">
        <v>5.25</v>
      </c>
      <c r="BE42" s="25">
        <v>70</v>
      </c>
      <c r="BF42" s="25">
        <v>2.8</v>
      </c>
      <c r="BG42" s="25">
        <v>3900</v>
      </c>
      <c r="BH42" s="25">
        <v>26.57</v>
      </c>
      <c r="BI42" s="25">
        <f t="shared" si="6"/>
        <v>4000</v>
      </c>
      <c r="BJ42" s="25">
        <f t="shared" si="7"/>
        <v>35.01</v>
      </c>
      <c r="BK42" s="25">
        <f t="shared" si="8"/>
        <v>8100</v>
      </c>
      <c r="BL42" s="25">
        <f t="shared" si="9"/>
        <v>94.009999999999991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4451</v>
      </c>
      <c r="F43" s="25">
        <v>10.55</v>
      </c>
      <c r="G43" s="25">
        <v>898</v>
      </c>
      <c r="H43" s="25">
        <v>4.66</v>
      </c>
      <c r="I43" s="25">
        <v>47</v>
      </c>
      <c r="J43" s="25">
        <v>0.6</v>
      </c>
      <c r="K43" s="25">
        <v>502</v>
      </c>
      <c r="L43" s="25">
        <v>19.850000000000001</v>
      </c>
      <c r="M43" s="25">
        <v>12</v>
      </c>
      <c r="N43" s="25">
        <v>0.37</v>
      </c>
      <c r="O43" s="25">
        <v>1097</v>
      </c>
      <c r="P43" s="25">
        <v>4.97</v>
      </c>
      <c r="Q43" s="25">
        <f t="shared" si="0"/>
        <v>5000</v>
      </c>
      <c r="R43" s="25">
        <f t="shared" si="1"/>
        <v>31</v>
      </c>
      <c r="S43" s="25">
        <v>2100</v>
      </c>
      <c r="T43" s="25">
        <v>25.92</v>
      </c>
      <c r="U43" s="25">
        <v>268</v>
      </c>
      <c r="V43" s="25">
        <v>25.18</v>
      </c>
      <c r="W43" s="25">
        <v>150</v>
      </c>
      <c r="X43" s="25">
        <v>16.78</v>
      </c>
      <c r="Y43" s="25">
        <v>482</v>
      </c>
      <c r="Z43" s="25">
        <v>2.11</v>
      </c>
      <c r="AA43" s="25">
        <v>16</v>
      </c>
      <c r="AB43" s="25">
        <v>0.04</v>
      </c>
      <c r="AC43" s="25">
        <f t="shared" si="2"/>
        <v>3000</v>
      </c>
      <c r="AD43" s="25">
        <f t="shared" si="3"/>
        <v>69.989999999999995</v>
      </c>
      <c r="AE43" s="25">
        <v>0</v>
      </c>
      <c r="AF43" s="25">
        <v>0</v>
      </c>
      <c r="AG43" s="25">
        <v>0</v>
      </c>
      <c r="AH43" s="25">
        <v>0</v>
      </c>
      <c r="AI43" s="25">
        <v>100</v>
      </c>
      <c r="AJ43" s="25">
        <v>5</v>
      </c>
      <c r="AK43" s="25">
        <v>110</v>
      </c>
      <c r="AL43" s="25">
        <v>3.25</v>
      </c>
      <c r="AM43" s="25">
        <v>50</v>
      </c>
      <c r="AN43" s="25">
        <v>1.95</v>
      </c>
      <c r="AO43" s="25">
        <v>7840</v>
      </c>
      <c r="AP43" s="25">
        <v>59.8</v>
      </c>
      <c r="AQ43" s="25">
        <v>155</v>
      </c>
      <c r="AR43" s="25">
        <v>1.2</v>
      </c>
      <c r="AS43" s="25">
        <f t="shared" si="4"/>
        <v>16100</v>
      </c>
      <c r="AT43" s="25">
        <f t="shared" si="5"/>
        <v>170.99</v>
      </c>
      <c r="AU43" s="25">
        <v>8856</v>
      </c>
      <c r="AV43" s="25">
        <v>30.78</v>
      </c>
      <c r="AW43" s="25">
        <v>1328</v>
      </c>
      <c r="AX43" s="25">
        <v>2.46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40</v>
      </c>
      <c r="BF43" s="25">
        <v>1.63</v>
      </c>
      <c r="BG43" s="25">
        <v>2960</v>
      </c>
      <c r="BH43" s="25">
        <v>28.37</v>
      </c>
      <c r="BI43" s="25">
        <f t="shared" si="6"/>
        <v>3000</v>
      </c>
      <c r="BJ43" s="25">
        <f t="shared" si="7"/>
        <v>30</v>
      </c>
      <c r="BK43" s="25">
        <f t="shared" si="8"/>
        <v>19100</v>
      </c>
      <c r="BL43" s="25">
        <f t="shared" si="9"/>
        <v>200.99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f t="shared" si="0"/>
        <v>0</v>
      </c>
      <c r="R48" s="25">
        <f t="shared" si="1"/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0</v>
      </c>
      <c r="AD48" s="25">
        <f t="shared" si="3"/>
        <v>0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0</v>
      </c>
      <c r="AR48" s="25">
        <v>0</v>
      </c>
      <c r="AS48" s="25">
        <f t="shared" si="4"/>
        <v>0</v>
      </c>
      <c r="AT48" s="25">
        <f t="shared" si="5"/>
        <v>0</v>
      </c>
      <c r="AU48" s="25">
        <v>0</v>
      </c>
      <c r="AV48" s="25">
        <v>0</v>
      </c>
      <c r="AW48" s="25">
        <v>0</v>
      </c>
      <c r="AX48" s="25">
        <v>0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5">
        <v>0</v>
      </c>
      <c r="BF48" s="25">
        <v>0</v>
      </c>
      <c r="BG48" s="25">
        <v>0</v>
      </c>
      <c r="BH48" s="25">
        <v>0</v>
      </c>
      <c r="BI48" s="25">
        <f t="shared" si="6"/>
        <v>0</v>
      </c>
      <c r="BJ48" s="25">
        <f t="shared" si="7"/>
        <v>0</v>
      </c>
      <c r="BK48" s="25">
        <f t="shared" si="8"/>
        <v>0</v>
      </c>
      <c r="BL48" s="25">
        <f t="shared" si="9"/>
        <v>0</v>
      </c>
    </row>
    <row r="49" spans="1:64" x14ac:dyDescent="0.25">
      <c r="A49" s="25">
        <v>42</v>
      </c>
      <c r="B49" s="23" t="s">
        <v>83</v>
      </c>
      <c r="C49" s="25">
        <v>4000</v>
      </c>
      <c r="D49" s="25">
        <v>33.99</v>
      </c>
      <c r="E49" s="25">
        <v>888</v>
      </c>
      <c r="F49" s="25">
        <v>1.71</v>
      </c>
      <c r="G49" s="25">
        <v>181</v>
      </c>
      <c r="H49" s="25">
        <v>0.75</v>
      </c>
      <c r="I49" s="25">
        <v>12</v>
      </c>
      <c r="J49" s="25">
        <v>0.11</v>
      </c>
      <c r="K49" s="25">
        <v>100</v>
      </c>
      <c r="L49" s="25">
        <v>3.21</v>
      </c>
      <c r="M49" s="25">
        <v>11</v>
      </c>
      <c r="N49" s="25">
        <v>7.0000000000000007E-2</v>
      </c>
      <c r="O49" s="25">
        <v>1100</v>
      </c>
      <c r="P49" s="25">
        <v>6.24</v>
      </c>
      <c r="Q49" s="25">
        <f t="shared" si="0"/>
        <v>5000</v>
      </c>
      <c r="R49" s="25">
        <f t="shared" si="1"/>
        <v>39.020000000000003</v>
      </c>
      <c r="S49" s="25">
        <v>701</v>
      </c>
      <c r="T49" s="25">
        <v>7.39</v>
      </c>
      <c r="U49" s="25">
        <v>85</v>
      </c>
      <c r="V49" s="25">
        <v>7.19</v>
      </c>
      <c r="W49" s="25">
        <v>50</v>
      </c>
      <c r="X49" s="25">
        <v>4.8099999999999996</v>
      </c>
      <c r="Y49" s="25">
        <v>164</v>
      </c>
      <c r="Z49" s="25">
        <v>0.61</v>
      </c>
      <c r="AA49" s="25">
        <v>13</v>
      </c>
      <c r="AB49" s="25">
        <v>0</v>
      </c>
      <c r="AC49" s="25">
        <f t="shared" si="2"/>
        <v>1000</v>
      </c>
      <c r="AD49" s="25">
        <f t="shared" si="3"/>
        <v>20</v>
      </c>
      <c r="AE49" s="25">
        <v>0</v>
      </c>
      <c r="AF49" s="25">
        <v>0</v>
      </c>
      <c r="AG49" s="25">
        <v>40</v>
      </c>
      <c r="AH49" s="25">
        <v>1</v>
      </c>
      <c r="AI49" s="25">
        <v>50</v>
      </c>
      <c r="AJ49" s="25">
        <v>2</v>
      </c>
      <c r="AK49" s="25">
        <v>16</v>
      </c>
      <c r="AL49" s="25">
        <v>0.51</v>
      </c>
      <c r="AM49" s="25">
        <v>8</v>
      </c>
      <c r="AN49" s="25">
        <v>0.31</v>
      </c>
      <c r="AO49" s="25">
        <v>476</v>
      </c>
      <c r="AP49" s="25">
        <v>9.1999999999999993</v>
      </c>
      <c r="AQ49" s="25">
        <v>10</v>
      </c>
      <c r="AR49" s="25">
        <v>0.19</v>
      </c>
      <c r="AS49" s="25">
        <f t="shared" si="4"/>
        <v>6590</v>
      </c>
      <c r="AT49" s="25">
        <f t="shared" si="5"/>
        <v>72.040000000000006</v>
      </c>
      <c r="AU49" s="25">
        <v>3624</v>
      </c>
      <c r="AV49" s="25">
        <v>12.96</v>
      </c>
      <c r="AW49" s="25">
        <v>545</v>
      </c>
      <c r="AX49" s="25">
        <v>1.04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2000</v>
      </c>
      <c r="BH49" s="25">
        <v>30</v>
      </c>
      <c r="BI49" s="25">
        <f t="shared" si="6"/>
        <v>2000</v>
      </c>
      <c r="BJ49" s="25">
        <f t="shared" si="7"/>
        <v>30</v>
      </c>
      <c r="BK49" s="25">
        <f t="shared" si="8"/>
        <v>8590</v>
      </c>
      <c r="BL49" s="25">
        <f t="shared" si="9"/>
        <v>102.04</v>
      </c>
    </row>
    <row r="50" spans="1:64" x14ac:dyDescent="0.25">
      <c r="A50" s="25">
        <v>43</v>
      </c>
      <c r="B50" s="23" t="s">
        <v>84</v>
      </c>
      <c r="C50" s="25">
        <v>13000</v>
      </c>
      <c r="D50" s="25">
        <v>155</v>
      </c>
      <c r="E50" s="25">
        <v>886</v>
      </c>
      <c r="F50" s="25">
        <v>1.71</v>
      </c>
      <c r="G50" s="25">
        <v>181</v>
      </c>
      <c r="H50" s="25">
        <v>0.75</v>
      </c>
      <c r="I50" s="25">
        <v>14</v>
      </c>
      <c r="J50" s="25">
        <v>0.12</v>
      </c>
      <c r="K50" s="25">
        <v>100</v>
      </c>
      <c r="L50" s="25">
        <v>3.18</v>
      </c>
      <c r="M50" s="25">
        <v>13</v>
      </c>
      <c r="N50" s="25">
        <v>0.05</v>
      </c>
      <c r="O50" s="25">
        <v>3079</v>
      </c>
      <c r="P50" s="25">
        <v>25.6</v>
      </c>
      <c r="Q50" s="25">
        <f t="shared" si="0"/>
        <v>14000</v>
      </c>
      <c r="R50" s="25">
        <f t="shared" si="1"/>
        <v>160.01000000000002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f t="shared" si="2"/>
        <v>0</v>
      </c>
      <c r="AD50" s="25">
        <f t="shared" si="3"/>
        <v>0</v>
      </c>
      <c r="AE50" s="25">
        <v>0</v>
      </c>
      <c r="AF50" s="25">
        <v>0</v>
      </c>
      <c r="AG50" s="25">
        <v>0</v>
      </c>
      <c r="AH50" s="25">
        <v>0</v>
      </c>
      <c r="AI50" s="25">
        <v>20</v>
      </c>
      <c r="AJ50" s="25">
        <v>1</v>
      </c>
      <c r="AK50" s="25">
        <v>0</v>
      </c>
      <c r="AL50" s="25">
        <v>0</v>
      </c>
      <c r="AM50" s="25">
        <v>0</v>
      </c>
      <c r="AN50" s="25">
        <v>0</v>
      </c>
      <c r="AO50" s="25">
        <v>0</v>
      </c>
      <c r="AP50" s="25">
        <v>0</v>
      </c>
      <c r="AQ50" s="25">
        <v>0</v>
      </c>
      <c r="AR50" s="25">
        <v>0</v>
      </c>
      <c r="AS50" s="25">
        <f t="shared" si="4"/>
        <v>14020</v>
      </c>
      <c r="AT50" s="25">
        <f t="shared" si="5"/>
        <v>161.01000000000002</v>
      </c>
      <c r="AU50" s="25">
        <v>7713</v>
      </c>
      <c r="AV50" s="25">
        <v>28.96</v>
      </c>
      <c r="AW50" s="25">
        <v>1157</v>
      </c>
      <c r="AX50" s="25">
        <v>2.3199999999999998</v>
      </c>
      <c r="AY50" s="25">
        <v>0</v>
      </c>
      <c r="AZ50" s="25">
        <v>0</v>
      </c>
      <c r="BA50" s="25">
        <v>0</v>
      </c>
      <c r="BB50" s="25">
        <v>0</v>
      </c>
      <c r="BC50" s="25">
        <v>120</v>
      </c>
      <c r="BD50" s="25">
        <v>24</v>
      </c>
      <c r="BE50" s="25">
        <v>320</v>
      </c>
      <c r="BF50" s="25">
        <v>12.8</v>
      </c>
      <c r="BG50" s="25">
        <v>9560</v>
      </c>
      <c r="BH50" s="25">
        <v>123.2</v>
      </c>
      <c r="BI50" s="25">
        <f t="shared" si="6"/>
        <v>10000</v>
      </c>
      <c r="BJ50" s="25">
        <f t="shared" si="7"/>
        <v>160</v>
      </c>
      <c r="BK50" s="25">
        <f t="shared" si="8"/>
        <v>24020</v>
      </c>
      <c r="BL50" s="25">
        <f t="shared" si="9"/>
        <v>321.01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161400</v>
      </c>
      <c r="D51" s="35">
        <f t="shared" si="10"/>
        <v>1899.98</v>
      </c>
      <c r="E51" s="35">
        <f t="shared" si="10"/>
        <v>207961</v>
      </c>
      <c r="F51" s="35">
        <f t="shared" si="10"/>
        <v>2176.06</v>
      </c>
      <c r="G51" s="35">
        <f t="shared" si="10"/>
        <v>42063</v>
      </c>
      <c r="H51" s="35">
        <f t="shared" si="10"/>
        <v>960</v>
      </c>
      <c r="I51" s="35">
        <f t="shared" si="10"/>
        <v>2358</v>
      </c>
      <c r="J51" s="35">
        <f t="shared" si="10"/>
        <v>128.04000000000002</v>
      </c>
      <c r="K51" s="35">
        <f t="shared" si="10"/>
        <v>23381</v>
      </c>
      <c r="L51" s="35">
        <f t="shared" si="10"/>
        <v>4096.0700000000006</v>
      </c>
      <c r="M51" s="35">
        <f t="shared" si="10"/>
        <v>571</v>
      </c>
      <c r="N51" s="35">
        <f t="shared" si="10"/>
        <v>81.950000000000031</v>
      </c>
      <c r="O51" s="35">
        <f t="shared" si="10"/>
        <v>86920</v>
      </c>
      <c r="P51" s="35">
        <f t="shared" si="10"/>
        <v>1328.0100000000002</v>
      </c>
      <c r="Q51" s="35">
        <f t="shared" si="10"/>
        <v>395100</v>
      </c>
      <c r="R51" s="35">
        <f t="shared" si="10"/>
        <v>8300.1500000000015</v>
      </c>
      <c r="S51" s="35">
        <f t="shared" si="10"/>
        <v>172847</v>
      </c>
      <c r="T51" s="35">
        <f t="shared" si="10"/>
        <v>8140.119999999999</v>
      </c>
      <c r="U51" s="35">
        <f t="shared" si="10"/>
        <v>22225</v>
      </c>
      <c r="V51" s="35">
        <f t="shared" si="10"/>
        <v>7919.96</v>
      </c>
      <c r="W51" s="35">
        <f t="shared" si="10"/>
        <v>12357</v>
      </c>
      <c r="X51" s="35">
        <f t="shared" si="10"/>
        <v>5279.9500000000007</v>
      </c>
      <c r="Y51" s="35">
        <f t="shared" si="10"/>
        <v>39471</v>
      </c>
      <c r="Z51" s="35">
        <f t="shared" si="10"/>
        <v>660.08</v>
      </c>
      <c r="AA51" s="35">
        <f t="shared" si="10"/>
        <v>1032</v>
      </c>
      <c r="AB51" s="35">
        <f t="shared" si="10"/>
        <v>13.129999999999999</v>
      </c>
      <c r="AC51" s="35">
        <f t="shared" si="10"/>
        <v>246900</v>
      </c>
      <c r="AD51" s="35">
        <f t="shared" si="10"/>
        <v>22000.110000000004</v>
      </c>
      <c r="AE51" s="35">
        <f t="shared" si="10"/>
        <v>0</v>
      </c>
      <c r="AF51" s="35">
        <f t="shared" si="10"/>
        <v>0</v>
      </c>
      <c r="AG51" s="35">
        <f t="shared" si="10"/>
        <v>6295</v>
      </c>
      <c r="AH51" s="35">
        <f t="shared" si="10"/>
        <v>150</v>
      </c>
      <c r="AI51" s="35">
        <f t="shared" ref="AI51:BL51" si="11">SUM(AI8:AI50)</f>
        <v>19860</v>
      </c>
      <c r="AJ51" s="35">
        <f t="shared" si="11"/>
        <v>1250</v>
      </c>
      <c r="AK51" s="35">
        <f t="shared" si="11"/>
        <v>1288</v>
      </c>
      <c r="AL51" s="35">
        <f t="shared" si="11"/>
        <v>29.990000000000006</v>
      </c>
      <c r="AM51" s="35">
        <f t="shared" si="11"/>
        <v>813</v>
      </c>
      <c r="AN51" s="35">
        <f t="shared" si="11"/>
        <v>17.969999999999995</v>
      </c>
      <c r="AO51" s="35">
        <f t="shared" si="11"/>
        <v>58989</v>
      </c>
      <c r="AP51" s="35">
        <f t="shared" si="11"/>
        <v>551.9799999999999</v>
      </c>
      <c r="AQ51" s="35">
        <f t="shared" si="11"/>
        <v>1501</v>
      </c>
      <c r="AR51" s="35">
        <f t="shared" si="11"/>
        <v>10.989999999999998</v>
      </c>
      <c r="AS51" s="35">
        <f t="shared" si="11"/>
        <v>729245</v>
      </c>
      <c r="AT51" s="35">
        <f t="shared" si="11"/>
        <v>32300.199999999997</v>
      </c>
      <c r="AU51" s="35">
        <f t="shared" si="11"/>
        <v>401107</v>
      </c>
      <c r="AV51" s="35">
        <f t="shared" si="11"/>
        <v>5813.9800000000005</v>
      </c>
      <c r="AW51" s="35">
        <f t="shared" si="11"/>
        <v>60188</v>
      </c>
      <c r="AX51" s="35">
        <f t="shared" si="11"/>
        <v>465.1</v>
      </c>
      <c r="AY51" s="35">
        <f t="shared" si="11"/>
        <v>0</v>
      </c>
      <c r="AZ51" s="35">
        <f t="shared" si="11"/>
        <v>0</v>
      </c>
      <c r="BA51" s="35">
        <f t="shared" si="11"/>
        <v>3112</v>
      </c>
      <c r="BB51" s="35">
        <f t="shared" si="11"/>
        <v>313.28999999999991</v>
      </c>
      <c r="BC51" s="35">
        <f t="shared" si="11"/>
        <v>22402</v>
      </c>
      <c r="BD51" s="35">
        <f t="shared" si="11"/>
        <v>4565.49</v>
      </c>
      <c r="BE51" s="35">
        <f t="shared" si="11"/>
        <v>60453</v>
      </c>
      <c r="BF51" s="35">
        <f t="shared" si="11"/>
        <v>2465.2500000000009</v>
      </c>
      <c r="BG51" s="35">
        <f t="shared" si="11"/>
        <v>506033</v>
      </c>
      <c r="BH51" s="35">
        <f t="shared" si="11"/>
        <v>23656.07</v>
      </c>
      <c r="BI51" s="35">
        <f t="shared" si="11"/>
        <v>592000</v>
      </c>
      <c r="BJ51" s="35">
        <f t="shared" si="11"/>
        <v>31000.1</v>
      </c>
      <c r="BK51" s="35">
        <f t="shared" si="11"/>
        <v>1321245</v>
      </c>
      <c r="BL51" s="35">
        <f t="shared" si="11"/>
        <v>63300.3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16641</v>
      </c>
      <c r="D8" s="25">
        <v>145.5</v>
      </c>
      <c r="E8" s="25">
        <v>6180</v>
      </c>
      <c r="F8" s="25">
        <v>76.680000000000007</v>
      </c>
      <c r="G8" s="25">
        <v>2873</v>
      </c>
      <c r="H8" s="25">
        <v>35.64</v>
      </c>
      <c r="I8" s="25">
        <v>623</v>
      </c>
      <c r="J8" s="25">
        <v>7.94</v>
      </c>
      <c r="K8" s="25">
        <v>2341</v>
      </c>
      <c r="L8" s="25">
        <v>43.65</v>
      </c>
      <c r="M8" s="25">
        <v>130</v>
      </c>
      <c r="N8" s="25">
        <v>6.55</v>
      </c>
      <c r="O8" s="25">
        <v>18051</v>
      </c>
      <c r="P8" s="25">
        <v>191.66</v>
      </c>
      <c r="Q8" s="25">
        <f t="shared" ref="Q8:Q50" si="0">(C8+E8+I8+K8)</f>
        <v>25785</v>
      </c>
      <c r="R8" s="25">
        <f t="shared" ref="R8:R50" si="1">(D8+F8+J8+L8)</f>
        <v>273.77</v>
      </c>
      <c r="S8" s="25">
        <v>1100</v>
      </c>
      <c r="T8" s="25">
        <v>39.49</v>
      </c>
      <c r="U8" s="25">
        <v>97</v>
      </c>
      <c r="V8" s="25">
        <v>55.28</v>
      </c>
      <c r="W8" s="25">
        <v>795</v>
      </c>
      <c r="X8" s="25">
        <v>23.71</v>
      </c>
      <c r="Y8" s="25">
        <v>1198</v>
      </c>
      <c r="Z8" s="25">
        <v>39.65</v>
      </c>
      <c r="AA8" s="25">
        <v>119</v>
      </c>
      <c r="AB8" s="25">
        <v>5.95</v>
      </c>
      <c r="AC8" s="25">
        <f t="shared" ref="AC8:AC50" si="2">(S8+U8+W8+Y8)</f>
        <v>3190</v>
      </c>
      <c r="AD8" s="25">
        <f t="shared" ref="AD8:AD50" si="3">(T8+V8+X8+Z8)</f>
        <v>158.13000000000002</v>
      </c>
      <c r="AE8" s="25">
        <v>3</v>
      </c>
      <c r="AF8" s="25">
        <v>0.02</v>
      </c>
      <c r="AG8" s="25">
        <v>715</v>
      </c>
      <c r="AH8" s="25">
        <v>3.35</v>
      </c>
      <c r="AI8" s="25">
        <v>103</v>
      </c>
      <c r="AJ8" s="25">
        <v>14.13</v>
      </c>
      <c r="AK8" s="25">
        <v>21</v>
      </c>
      <c r="AL8" s="25">
        <v>0.18</v>
      </c>
      <c r="AM8" s="25">
        <v>23</v>
      </c>
      <c r="AN8" s="25">
        <v>0.2</v>
      </c>
      <c r="AO8" s="25">
        <v>52</v>
      </c>
      <c r="AP8" s="25">
        <v>0.51</v>
      </c>
      <c r="AQ8" s="25">
        <v>0</v>
      </c>
      <c r="AR8" s="25">
        <v>0</v>
      </c>
      <c r="AS8" s="25">
        <f t="shared" ref="AS8:AS50" si="4">(Q8+AC8+AE8+AG8+AI8+AK8+AM8+AO8)</f>
        <v>29892</v>
      </c>
      <c r="AT8" s="25">
        <f t="shared" ref="AT8:AT50" si="5">(R8+AD8+AF8+AH8+AJ8+AL8+AN8+AP8)</f>
        <v>450.28999999999996</v>
      </c>
      <c r="AU8" s="25">
        <v>11957</v>
      </c>
      <c r="AV8" s="25">
        <v>180.11</v>
      </c>
      <c r="AW8" s="25">
        <v>4185</v>
      </c>
      <c r="AX8" s="25">
        <v>63.04</v>
      </c>
      <c r="AY8" s="25">
        <v>0</v>
      </c>
      <c r="AZ8" s="25">
        <v>0</v>
      </c>
      <c r="BA8" s="25">
        <v>0</v>
      </c>
      <c r="BB8" s="25">
        <v>0</v>
      </c>
      <c r="BC8" s="25">
        <v>1354</v>
      </c>
      <c r="BD8" s="25">
        <v>168.78</v>
      </c>
      <c r="BE8" s="25">
        <v>0</v>
      </c>
      <c r="BF8" s="25">
        <v>0</v>
      </c>
      <c r="BG8" s="25">
        <v>3376</v>
      </c>
      <c r="BH8" s="25">
        <v>253.18</v>
      </c>
      <c r="BI8" s="25">
        <f t="shared" ref="BI8:BI50" si="6">(AY8+BA8+BC8+BE8+BG8)</f>
        <v>4730</v>
      </c>
      <c r="BJ8" s="25">
        <f t="shared" ref="BJ8:BJ50" si="7">(AZ8+BB8+BD8+BF8+BH8)</f>
        <v>421.96000000000004</v>
      </c>
      <c r="BK8" s="25">
        <f t="shared" ref="BK8:BK50" si="8">(AS8+BI8)</f>
        <v>34622</v>
      </c>
      <c r="BL8" s="25">
        <f t="shared" ref="BL8:BL50" si="9">(AT8+BJ8)</f>
        <v>872.25</v>
      </c>
    </row>
    <row r="9" spans="1:64" x14ac:dyDescent="0.25">
      <c r="A9" s="25">
        <v>2</v>
      </c>
      <c r="B9" s="23" t="s">
        <v>43</v>
      </c>
      <c r="C9" s="25">
        <v>6560</v>
      </c>
      <c r="D9" s="25">
        <v>57.87</v>
      </c>
      <c r="E9" s="25">
        <v>4766</v>
      </c>
      <c r="F9" s="25">
        <v>59.16</v>
      </c>
      <c r="G9" s="25">
        <v>2250</v>
      </c>
      <c r="H9" s="25">
        <v>27.91</v>
      </c>
      <c r="I9" s="25">
        <v>420</v>
      </c>
      <c r="J9" s="25">
        <v>5.24</v>
      </c>
      <c r="K9" s="25">
        <v>1695</v>
      </c>
      <c r="L9" s="25">
        <v>31.56</v>
      </c>
      <c r="M9" s="25">
        <v>95</v>
      </c>
      <c r="N9" s="25">
        <v>4.7300000000000004</v>
      </c>
      <c r="O9" s="25">
        <v>9409</v>
      </c>
      <c r="P9" s="25">
        <v>107.67</v>
      </c>
      <c r="Q9" s="25">
        <f t="shared" si="0"/>
        <v>13441</v>
      </c>
      <c r="R9" s="25">
        <f t="shared" si="1"/>
        <v>153.82999999999998</v>
      </c>
      <c r="S9" s="25">
        <v>501</v>
      </c>
      <c r="T9" s="25">
        <v>18</v>
      </c>
      <c r="U9" s="25">
        <v>44</v>
      </c>
      <c r="V9" s="25">
        <v>25.2</v>
      </c>
      <c r="W9" s="25">
        <v>345</v>
      </c>
      <c r="X9" s="25">
        <v>10.8</v>
      </c>
      <c r="Y9" s="25">
        <v>524</v>
      </c>
      <c r="Z9" s="25">
        <v>18</v>
      </c>
      <c r="AA9" s="25">
        <v>55</v>
      </c>
      <c r="AB9" s="25">
        <v>2.7</v>
      </c>
      <c r="AC9" s="25">
        <f t="shared" si="2"/>
        <v>1414</v>
      </c>
      <c r="AD9" s="25">
        <f t="shared" si="3"/>
        <v>72</v>
      </c>
      <c r="AE9" s="25">
        <v>17</v>
      </c>
      <c r="AF9" s="25">
        <v>0.16</v>
      </c>
      <c r="AG9" s="25">
        <v>241</v>
      </c>
      <c r="AH9" s="25">
        <v>1.1299999999999999</v>
      </c>
      <c r="AI9" s="25">
        <v>34</v>
      </c>
      <c r="AJ9" s="25">
        <v>4.7300000000000004</v>
      </c>
      <c r="AK9" s="25">
        <v>165</v>
      </c>
      <c r="AL9" s="25">
        <v>1.54</v>
      </c>
      <c r="AM9" s="25">
        <v>189</v>
      </c>
      <c r="AN9" s="25">
        <v>1.78</v>
      </c>
      <c r="AO9" s="25">
        <v>446</v>
      </c>
      <c r="AP9" s="25">
        <v>4.1900000000000004</v>
      </c>
      <c r="AQ9" s="25">
        <v>11</v>
      </c>
      <c r="AR9" s="25">
        <v>0.59</v>
      </c>
      <c r="AS9" s="25">
        <f t="shared" si="4"/>
        <v>15947</v>
      </c>
      <c r="AT9" s="25">
        <f t="shared" si="5"/>
        <v>239.35999999999996</v>
      </c>
      <c r="AU9" s="25">
        <v>6380</v>
      </c>
      <c r="AV9" s="25">
        <v>95.73</v>
      </c>
      <c r="AW9" s="25">
        <v>2234</v>
      </c>
      <c r="AX9" s="25">
        <v>33.51</v>
      </c>
      <c r="AY9" s="25">
        <v>0</v>
      </c>
      <c r="AZ9" s="25">
        <v>0</v>
      </c>
      <c r="BA9" s="25">
        <v>0</v>
      </c>
      <c r="BB9" s="25">
        <v>0</v>
      </c>
      <c r="BC9" s="25">
        <v>842</v>
      </c>
      <c r="BD9" s="25">
        <v>105.31</v>
      </c>
      <c r="BE9" s="25">
        <v>0</v>
      </c>
      <c r="BF9" s="25">
        <v>0</v>
      </c>
      <c r="BG9" s="25">
        <v>2106</v>
      </c>
      <c r="BH9" s="25">
        <v>157.97</v>
      </c>
      <c r="BI9" s="25">
        <f t="shared" si="6"/>
        <v>2948</v>
      </c>
      <c r="BJ9" s="25">
        <f t="shared" si="7"/>
        <v>263.27999999999997</v>
      </c>
      <c r="BK9" s="25">
        <f t="shared" si="8"/>
        <v>18895</v>
      </c>
      <c r="BL9" s="25">
        <f t="shared" si="9"/>
        <v>502.63999999999993</v>
      </c>
    </row>
    <row r="10" spans="1:64" x14ac:dyDescent="0.25">
      <c r="A10" s="25">
        <v>3</v>
      </c>
      <c r="B10" s="23" t="s">
        <v>44</v>
      </c>
      <c r="C10" s="25">
        <v>9744</v>
      </c>
      <c r="D10" s="25">
        <v>84.68</v>
      </c>
      <c r="E10" s="25">
        <v>4611</v>
      </c>
      <c r="F10" s="25">
        <v>57.28</v>
      </c>
      <c r="G10" s="25">
        <v>2431</v>
      </c>
      <c r="H10" s="25">
        <v>30.12</v>
      </c>
      <c r="I10" s="25">
        <v>707</v>
      </c>
      <c r="J10" s="25">
        <v>8.76</v>
      </c>
      <c r="K10" s="25">
        <v>2032</v>
      </c>
      <c r="L10" s="25">
        <v>37.79</v>
      </c>
      <c r="M10" s="25">
        <v>114</v>
      </c>
      <c r="N10" s="25">
        <v>5.66</v>
      </c>
      <c r="O10" s="25">
        <v>11965</v>
      </c>
      <c r="P10" s="25">
        <v>131.96</v>
      </c>
      <c r="Q10" s="25">
        <f t="shared" si="0"/>
        <v>17094</v>
      </c>
      <c r="R10" s="25">
        <f t="shared" si="1"/>
        <v>188.51</v>
      </c>
      <c r="S10" s="25">
        <v>701</v>
      </c>
      <c r="T10" s="25">
        <v>25.17</v>
      </c>
      <c r="U10" s="25">
        <v>61</v>
      </c>
      <c r="V10" s="25">
        <v>35.24</v>
      </c>
      <c r="W10" s="25">
        <v>478</v>
      </c>
      <c r="X10" s="25">
        <v>15.1</v>
      </c>
      <c r="Y10" s="25">
        <v>724</v>
      </c>
      <c r="Z10" s="25">
        <v>25.17</v>
      </c>
      <c r="AA10" s="25">
        <v>74</v>
      </c>
      <c r="AB10" s="25">
        <v>3.76</v>
      </c>
      <c r="AC10" s="25">
        <f t="shared" si="2"/>
        <v>1964</v>
      </c>
      <c r="AD10" s="25">
        <f t="shared" si="3"/>
        <v>100.68</v>
      </c>
      <c r="AE10" s="25">
        <v>24</v>
      </c>
      <c r="AF10" s="25">
        <v>0.23</v>
      </c>
      <c r="AG10" s="25">
        <v>433</v>
      </c>
      <c r="AH10" s="25">
        <v>2.04</v>
      </c>
      <c r="AI10" s="25">
        <v>62</v>
      </c>
      <c r="AJ10" s="25">
        <v>8.56</v>
      </c>
      <c r="AK10" s="25">
        <v>243</v>
      </c>
      <c r="AL10" s="25">
        <v>2.29</v>
      </c>
      <c r="AM10" s="25">
        <v>277</v>
      </c>
      <c r="AN10" s="25">
        <v>2.61</v>
      </c>
      <c r="AO10" s="25">
        <v>658</v>
      </c>
      <c r="AP10" s="25">
        <v>6.18</v>
      </c>
      <c r="AQ10" s="25">
        <v>17</v>
      </c>
      <c r="AR10" s="25">
        <v>0.87</v>
      </c>
      <c r="AS10" s="25">
        <f t="shared" si="4"/>
        <v>20755</v>
      </c>
      <c r="AT10" s="25">
        <f t="shared" si="5"/>
        <v>311.10000000000008</v>
      </c>
      <c r="AU10" s="25">
        <v>8302</v>
      </c>
      <c r="AV10" s="25">
        <v>124.43</v>
      </c>
      <c r="AW10" s="25">
        <v>2905</v>
      </c>
      <c r="AX10" s="25">
        <v>43.56</v>
      </c>
      <c r="AY10" s="25">
        <v>0</v>
      </c>
      <c r="AZ10" s="25">
        <v>0</v>
      </c>
      <c r="BA10" s="25">
        <v>0</v>
      </c>
      <c r="BB10" s="25">
        <v>0</v>
      </c>
      <c r="BC10" s="25">
        <v>950</v>
      </c>
      <c r="BD10" s="25">
        <v>118.53</v>
      </c>
      <c r="BE10" s="25">
        <v>0</v>
      </c>
      <c r="BF10" s="25">
        <v>0</v>
      </c>
      <c r="BG10" s="25">
        <v>2370</v>
      </c>
      <c r="BH10" s="25">
        <v>177.79</v>
      </c>
      <c r="BI10" s="25">
        <f t="shared" si="6"/>
        <v>3320</v>
      </c>
      <c r="BJ10" s="25">
        <f t="shared" si="7"/>
        <v>296.32</v>
      </c>
      <c r="BK10" s="25">
        <f t="shared" si="8"/>
        <v>24075</v>
      </c>
      <c r="BL10" s="25">
        <f t="shared" si="9"/>
        <v>607.42000000000007</v>
      </c>
    </row>
    <row r="11" spans="1:64" x14ac:dyDescent="0.25">
      <c r="A11" s="25">
        <v>4</v>
      </c>
      <c r="B11" s="23" t="s">
        <v>45</v>
      </c>
      <c r="C11" s="25">
        <v>2199</v>
      </c>
      <c r="D11" s="25">
        <v>19.43</v>
      </c>
      <c r="E11" s="25">
        <v>371</v>
      </c>
      <c r="F11" s="25">
        <v>4.76</v>
      </c>
      <c r="G11" s="25">
        <v>194</v>
      </c>
      <c r="H11" s="25">
        <v>2.42</v>
      </c>
      <c r="I11" s="25">
        <v>41</v>
      </c>
      <c r="J11" s="25">
        <v>0.48</v>
      </c>
      <c r="K11" s="25">
        <v>179</v>
      </c>
      <c r="L11" s="25">
        <v>3.34</v>
      </c>
      <c r="M11" s="25">
        <v>10</v>
      </c>
      <c r="N11" s="25">
        <v>0.5</v>
      </c>
      <c r="O11" s="25">
        <v>1953</v>
      </c>
      <c r="P11" s="25">
        <v>19.600000000000001</v>
      </c>
      <c r="Q11" s="25">
        <f t="shared" si="0"/>
        <v>2790</v>
      </c>
      <c r="R11" s="25">
        <f t="shared" si="1"/>
        <v>28.009999999999998</v>
      </c>
      <c r="S11" s="25">
        <v>100</v>
      </c>
      <c r="T11" s="25">
        <v>3.59</v>
      </c>
      <c r="U11" s="25">
        <v>8</v>
      </c>
      <c r="V11" s="25">
        <v>5.01</v>
      </c>
      <c r="W11" s="25">
        <v>69</v>
      </c>
      <c r="X11" s="25">
        <v>2.15</v>
      </c>
      <c r="Y11" s="25">
        <v>104</v>
      </c>
      <c r="Z11" s="25">
        <v>3.55</v>
      </c>
      <c r="AA11" s="25">
        <v>9</v>
      </c>
      <c r="AB11" s="25">
        <v>0.48</v>
      </c>
      <c r="AC11" s="25">
        <f t="shared" si="2"/>
        <v>281</v>
      </c>
      <c r="AD11" s="25">
        <f t="shared" si="3"/>
        <v>14.3</v>
      </c>
      <c r="AE11" s="25">
        <v>5</v>
      </c>
      <c r="AF11" s="25">
        <v>0.02</v>
      </c>
      <c r="AG11" s="25">
        <v>62</v>
      </c>
      <c r="AH11" s="25">
        <v>0.28999999999999998</v>
      </c>
      <c r="AI11" s="25">
        <v>8</v>
      </c>
      <c r="AJ11" s="25">
        <v>1.27</v>
      </c>
      <c r="AK11" s="25">
        <v>36</v>
      </c>
      <c r="AL11" s="25">
        <v>0.34</v>
      </c>
      <c r="AM11" s="25">
        <v>41</v>
      </c>
      <c r="AN11" s="25">
        <v>0.38</v>
      </c>
      <c r="AO11" s="25">
        <v>98</v>
      </c>
      <c r="AP11" s="25">
        <v>0.91</v>
      </c>
      <c r="AQ11" s="25">
        <v>2</v>
      </c>
      <c r="AR11" s="25">
        <v>0.1</v>
      </c>
      <c r="AS11" s="25">
        <f t="shared" si="4"/>
        <v>3321</v>
      </c>
      <c r="AT11" s="25">
        <f t="shared" si="5"/>
        <v>45.52000000000001</v>
      </c>
      <c r="AU11" s="25">
        <v>1329</v>
      </c>
      <c r="AV11" s="25">
        <v>18.21</v>
      </c>
      <c r="AW11" s="25">
        <v>464</v>
      </c>
      <c r="AX11" s="25">
        <v>6.38</v>
      </c>
      <c r="AY11" s="25">
        <v>0</v>
      </c>
      <c r="AZ11" s="25">
        <v>0</v>
      </c>
      <c r="BA11" s="25">
        <v>0</v>
      </c>
      <c r="BB11" s="25">
        <v>0</v>
      </c>
      <c r="BC11" s="25">
        <v>218</v>
      </c>
      <c r="BD11" s="25">
        <v>27.26</v>
      </c>
      <c r="BE11" s="25">
        <v>0</v>
      </c>
      <c r="BF11" s="25">
        <v>0</v>
      </c>
      <c r="BG11" s="25">
        <v>546</v>
      </c>
      <c r="BH11" s="25">
        <v>40.880000000000003</v>
      </c>
      <c r="BI11" s="25">
        <f t="shared" si="6"/>
        <v>764</v>
      </c>
      <c r="BJ11" s="25">
        <f t="shared" si="7"/>
        <v>68.14</v>
      </c>
      <c r="BK11" s="25">
        <f t="shared" si="8"/>
        <v>4085</v>
      </c>
      <c r="BL11" s="25">
        <f t="shared" si="9"/>
        <v>113.66000000000001</v>
      </c>
    </row>
    <row r="12" spans="1:64" x14ac:dyDescent="0.25">
      <c r="A12" s="25">
        <v>5</v>
      </c>
      <c r="B12" s="23" t="s">
        <v>46</v>
      </c>
      <c r="C12" s="25">
        <v>3184</v>
      </c>
      <c r="D12" s="25">
        <v>28.11</v>
      </c>
      <c r="E12" s="25">
        <v>1751</v>
      </c>
      <c r="F12" s="25">
        <v>21.79</v>
      </c>
      <c r="G12" s="25">
        <v>851</v>
      </c>
      <c r="H12" s="25">
        <v>10.6</v>
      </c>
      <c r="I12" s="25">
        <v>181</v>
      </c>
      <c r="J12" s="25">
        <v>2.25</v>
      </c>
      <c r="K12" s="25">
        <v>652</v>
      </c>
      <c r="L12" s="25">
        <v>12.15</v>
      </c>
      <c r="M12" s="25">
        <v>36</v>
      </c>
      <c r="N12" s="25">
        <v>1.82</v>
      </c>
      <c r="O12" s="25">
        <v>4037</v>
      </c>
      <c r="P12" s="25">
        <v>45.01</v>
      </c>
      <c r="Q12" s="25">
        <f t="shared" si="0"/>
        <v>5768</v>
      </c>
      <c r="R12" s="25">
        <f t="shared" si="1"/>
        <v>64.3</v>
      </c>
      <c r="S12" s="25">
        <v>263</v>
      </c>
      <c r="T12" s="25">
        <v>9.44</v>
      </c>
      <c r="U12" s="25">
        <v>24</v>
      </c>
      <c r="V12" s="25">
        <v>13.21</v>
      </c>
      <c r="W12" s="25">
        <v>168</v>
      </c>
      <c r="X12" s="25">
        <v>5.66</v>
      </c>
      <c r="Y12" s="25">
        <v>260</v>
      </c>
      <c r="Z12" s="25">
        <v>9.44</v>
      </c>
      <c r="AA12" s="25">
        <v>28</v>
      </c>
      <c r="AB12" s="25">
        <v>1.42</v>
      </c>
      <c r="AC12" s="25">
        <f t="shared" si="2"/>
        <v>715</v>
      </c>
      <c r="AD12" s="25">
        <f t="shared" si="3"/>
        <v>37.75</v>
      </c>
      <c r="AE12" s="25">
        <v>9</v>
      </c>
      <c r="AF12" s="25">
        <v>7.0000000000000007E-2</v>
      </c>
      <c r="AG12" s="25">
        <v>115</v>
      </c>
      <c r="AH12" s="25">
        <v>0.55000000000000004</v>
      </c>
      <c r="AI12" s="25">
        <v>16</v>
      </c>
      <c r="AJ12" s="25">
        <v>2.2999999999999998</v>
      </c>
      <c r="AK12" s="25">
        <v>79</v>
      </c>
      <c r="AL12" s="25">
        <v>0.74</v>
      </c>
      <c r="AM12" s="25">
        <v>90</v>
      </c>
      <c r="AN12" s="25">
        <v>0.85</v>
      </c>
      <c r="AO12" s="25">
        <v>213</v>
      </c>
      <c r="AP12" s="25">
        <v>2</v>
      </c>
      <c r="AQ12" s="25">
        <v>6</v>
      </c>
      <c r="AR12" s="25">
        <v>0.3</v>
      </c>
      <c r="AS12" s="25">
        <f t="shared" si="4"/>
        <v>7005</v>
      </c>
      <c r="AT12" s="25">
        <f t="shared" si="5"/>
        <v>108.55999999999997</v>
      </c>
      <c r="AU12" s="25">
        <v>2802</v>
      </c>
      <c r="AV12" s="25">
        <v>43.42</v>
      </c>
      <c r="AW12" s="25">
        <v>981</v>
      </c>
      <c r="AX12" s="25">
        <v>15.2</v>
      </c>
      <c r="AY12" s="25">
        <v>0</v>
      </c>
      <c r="AZ12" s="25">
        <v>0</v>
      </c>
      <c r="BA12" s="25">
        <v>0</v>
      </c>
      <c r="BB12" s="25">
        <v>0</v>
      </c>
      <c r="BC12" s="25">
        <v>344</v>
      </c>
      <c r="BD12" s="25">
        <v>42.94</v>
      </c>
      <c r="BE12" s="25">
        <v>0</v>
      </c>
      <c r="BF12" s="25">
        <v>0</v>
      </c>
      <c r="BG12" s="25">
        <v>858</v>
      </c>
      <c r="BH12" s="25">
        <v>64.41</v>
      </c>
      <c r="BI12" s="25">
        <f t="shared" si="6"/>
        <v>1202</v>
      </c>
      <c r="BJ12" s="25">
        <f t="shared" si="7"/>
        <v>107.35</v>
      </c>
      <c r="BK12" s="25">
        <f t="shared" si="8"/>
        <v>8207</v>
      </c>
      <c r="BL12" s="25">
        <f t="shared" si="9"/>
        <v>215.90999999999997</v>
      </c>
    </row>
    <row r="13" spans="1:64" x14ac:dyDescent="0.25">
      <c r="A13" s="25">
        <v>6</v>
      </c>
      <c r="B13" s="23" t="s">
        <v>47</v>
      </c>
      <c r="C13" s="25">
        <v>1104</v>
      </c>
      <c r="D13" s="25">
        <v>9.74</v>
      </c>
      <c r="E13" s="25">
        <v>174</v>
      </c>
      <c r="F13" s="25">
        <v>2.1800000000000002</v>
      </c>
      <c r="G13" s="25">
        <v>90</v>
      </c>
      <c r="H13" s="25">
        <v>1.1200000000000001</v>
      </c>
      <c r="I13" s="25">
        <v>19</v>
      </c>
      <c r="J13" s="25">
        <v>0.25</v>
      </c>
      <c r="K13" s="25">
        <v>65</v>
      </c>
      <c r="L13" s="25">
        <v>1.23</v>
      </c>
      <c r="M13" s="25">
        <v>4</v>
      </c>
      <c r="N13" s="25">
        <v>0.18</v>
      </c>
      <c r="O13" s="25">
        <v>953</v>
      </c>
      <c r="P13" s="25">
        <v>9.3800000000000008</v>
      </c>
      <c r="Q13" s="25">
        <f t="shared" si="0"/>
        <v>1362</v>
      </c>
      <c r="R13" s="25">
        <f t="shared" si="1"/>
        <v>13.4</v>
      </c>
      <c r="S13" s="25">
        <v>54</v>
      </c>
      <c r="T13" s="25">
        <v>1.96</v>
      </c>
      <c r="U13" s="25">
        <v>5</v>
      </c>
      <c r="V13" s="25">
        <v>2.74</v>
      </c>
      <c r="W13" s="25">
        <v>35</v>
      </c>
      <c r="X13" s="25">
        <v>1.17</v>
      </c>
      <c r="Y13" s="25">
        <v>52</v>
      </c>
      <c r="Z13" s="25">
        <v>1.96</v>
      </c>
      <c r="AA13" s="25">
        <v>6</v>
      </c>
      <c r="AB13" s="25">
        <v>0.28999999999999998</v>
      </c>
      <c r="AC13" s="25">
        <f t="shared" si="2"/>
        <v>146</v>
      </c>
      <c r="AD13" s="25">
        <f t="shared" si="3"/>
        <v>7.83</v>
      </c>
      <c r="AE13" s="25">
        <v>2</v>
      </c>
      <c r="AF13" s="25">
        <v>0.02</v>
      </c>
      <c r="AG13" s="25">
        <v>31</v>
      </c>
      <c r="AH13" s="25">
        <v>0.14000000000000001</v>
      </c>
      <c r="AI13" s="25">
        <v>5</v>
      </c>
      <c r="AJ13" s="25">
        <v>0.62</v>
      </c>
      <c r="AK13" s="25">
        <v>19</v>
      </c>
      <c r="AL13" s="25">
        <v>0.17</v>
      </c>
      <c r="AM13" s="25">
        <v>21</v>
      </c>
      <c r="AN13" s="25">
        <v>0.2</v>
      </c>
      <c r="AO13" s="25">
        <v>50</v>
      </c>
      <c r="AP13" s="25">
        <v>0.47</v>
      </c>
      <c r="AQ13" s="25">
        <v>1</v>
      </c>
      <c r="AR13" s="25">
        <v>7.0000000000000007E-2</v>
      </c>
      <c r="AS13" s="25">
        <f t="shared" si="4"/>
        <v>1636</v>
      </c>
      <c r="AT13" s="25">
        <f t="shared" si="5"/>
        <v>22.85</v>
      </c>
      <c r="AU13" s="25">
        <v>654</v>
      </c>
      <c r="AV13" s="25">
        <v>9.14</v>
      </c>
      <c r="AW13" s="25">
        <v>229</v>
      </c>
      <c r="AX13" s="25">
        <v>3.2</v>
      </c>
      <c r="AY13" s="25">
        <v>0</v>
      </c>
      <c r="AZ13" s="25">
        <v>0</v>
      </c>
      <c r="BA13" s="25">
        <v>0</v>
      </c>
      <c r="BB13" s="25">
        <v>0</v>
      </c>
      <c r="BC13" s="25">
        <v>118</v>
      </c>
      <c r="BD13" s="25">
        <v>14.67</v>
      </c>
      <c r="BE13" s="25">
        <v>0</v>
      </c>
      <c r="BF13" s="25">
        <v>0</v>
      </c>
      <c r="BG13" s="25">
        <v>294</v>
      </c>
      <c r="BH13" s="25">
        <v>22.01</v>
      </c>
      <c r="BI13" s="25">
        <f t="shared" si="6"/>
        <v>412</v>
      </c>
      <c r="BJ13" s="25">
        <f t="shared" si="7"/>
        <v>36.68</v>
      </c>
      <c r="BK13" s="25">
        <f t="shared" si="8"/>
        <v>2048</v>
      </c>
      <c r="BL13" s="25">
        <f t="shared" si="9"/>
        <v>59.53</v>
      </c>
    </row>
    <row r="14" spans="1:64" x14ac:dyDescent="0.25">
      <c r="A14" s="25">
        <v>7</v>
      </c>
      <c r="B14" s="23" t="s">
        <v>48</v>
      </c>
      <c r="C14" s="25">
        <v>561</v>
      </c>
      <c r="D14" s="25">
        <v>4.96</v>
      </c>
      <c r="E14" s="25">
        <v>150</v>
      </c>
      <c r="F14" s="25">
        <v>1.85</v>
      </c>
      <c r="G14" s="25">
        <v>67</v>
      </c>
      <c r="H14" s="25">
        <v>0.84</v>
      </c>
      <c r="I14" s="25">
        <v>13</v>
      </c>
      <c r="J14" s="25">
        <v>0.19</v>
      </c>
      <c r="K14" s="25">
        <v>53</v>
      </c>
      <c r="L14" s="25">
        <v>0.98</v>
      </c>
      <c r="M14" s="25">
        <v>3</v>
      </c>
      <c r="N14" s="25">
        <v>0.15</v>
      </c>
      <c r="O14" s="25">
        <v>544</v>
      </c>
      <c r="P14" s="25">
        <v>5.58</v>
      </c>
      <c r="Q14" s="25">
        <f t="shared" si="0"/>
        <v>777</v>
      </c>
      <c r="R14" s="25">
        <f t="shared" si="1"/>
        <v>7.98</v>
      </c>
      <c r="S14" s="25">
        <v>36</v>
      </c>
      <c r="T14" s="25">
        <v>1.3</v>
      </c>
      <c r="U14" s="25">
        <v>3</v>
      </c>
      <c r="V14" s="25">
        <v>1.82</v>
      </c>
      <c r="W14" s="25">
        <v>26</v>
      </c>
      <c r="X14" s="25">
        <v>0.78</v>
      </c>
      <c r="Y14" s="25">
        <v>39</v>
      </c>
      <c r="Z14" s="25">
        <v>1.3</v>
      </c>
      <c r="AA14" s="25">
        <v>4</v>
      </c>
      <c r="AB14" s="25">
        <v>0.19</v>
      </c>
      <c r="AC14" s="25">
        <f t="shared" si="2"/>
        <v>104</v>
      </c>
      <c r="AD14" s="25">
        <f t="shared" si="3"/>
        <v>5.2</v>
      </c>
      <c r="AE14" s="25">
        <v>1</v>
      </c>
      <c r="AF14" s="25">
        <v>0.01</v>
      </c>
      <c r="AG14" s="25">
        <v>23</v>
      </c>
      <c r="AH14" s="25">
        <v>0.11</v>
      </c>
      <c r="AI14" s="25">
        <v>3</v>
      </c>
      <c r="AJ14" s="25">
        <v>0.48</v>
      </c>
      <c r="AK14" s="25">
        <v>12</v>
      </c>
      <c r="AL14" s="25">
        <v>0.11</v>
      </c>
      <c r="AM14" s="25">
        <v>13</v>
      </c>
      <c r="AN14" s="25">
        <v>0.13</v>
      </c>
      <c r="AO14" s="25">
        <v>32</v>
      </c>
      <c r="AP14" s="25">
        <v>0.3</v>
      </c>
      <c r="AQ14" s="25">
        <v>0</v>
      </c>
      <c r="AR14" s="25">
        <v>0</v>
      </c>
      <c r="AS14" s="25">
        <f t="shared" si="4"/>
        <v>965</v>
      </c>
      <c r="AT14" s="25">
        <f t="shared" si="5"/>
        <v>14.32</v>
      </c>
      <c r="AU14" s="25">
        <v>386</v>
      </c>
      <c r="AV14" s="25">
        <v>5.72</v>
      </c>
      <c r="AW14" s="25">
        <v>135</v>
      </c>
      <c r="AX14" s="25">
        <v>2</v>
      </c>
      <c r="AY14" s="25">
        <v>0</v>
      </c>
      <c r="AZ14" s="25">
        <v>0</v>
      </c>
      <c r="BA14" s="25">
        <v>0</v>
      </c>
      <c r="BB14" s="25">
        <v>0</v>
      </c>
      <c r="BC14" s="25">
        <v>74</v>
      </c>
      <c r="BD14" s="25">
        <v>9.2899999999999991</v>
      </c>
      <c r="BE14" s="25">
        <v>0</v>
      </c>
      <c r="BF14" s="25">
        <v>0</v>
      </c>
      <c r="BG14" s="25">
        <v>186</v>
      </c>
      <c r="BH14" s="25">
        <v>13.93</v>
      </c>
      <c r="BI14" s="25">
        <f t="shared" si="6"/>
        <v>260</v>
      </c>
      <c r="BJ14" s="25">
        <f t="shared" si="7"/>
        <v>23.22</v>
      </c>
      <c r="BK14" s="25">
        <f t="shared" si="8"/>
        <v>1225</v>
      </c>
      <c r="BL14" s="25">
        <f t="shared" si="9"/>
        <v>37.54</v>
      </c>
    </row>
    <row r="15" spans="1:64" x14ac:dyDescent="0.25">
      <c r="A15" s="25">
        <v>8</v>
      </c>
      <c r="B15" s="23" t="s">
        <v>49</v>
      </c>
      <c r="C15" s="25">
        <v>453</v>
      </c>
      <c r="D15" s="25">
        <v>4.01</v>
      </c>
      <c r="E15" s="25">
        <v>84</v>
      </c>
      <c r="F15" s="25">
        <v>1.06</v>
      </c>
      <c r="G15" s="25">
        <v>39</v>
      </c>
      <c r="H15" s="25">
        <v>0.48</v>
      </c>
      <c r="I15" s="25">
        <v>11</v>
      </c>
      <c r="J15" s="25">
        <v>0.13</v>
      </c>
      <c r="K15" s="25">
        <v>35</v>
      </c>
      <c r="L15" s="25">
        <v>0.64</v>
      </c>
      <c r="M15" s="25">
        <v>2</v>
      </c>
      <c r="N15" s="25">
        <v>0.1</v>
      </c>
      <c r="O15" s="25">
        <v>408</v>
      </c>
      <c r="P15" s="25">
        <v>4.08</v>
      </c>
      <c r="Q15" s="25">
        <f t="shared" si="0"/>
        <v>583</v>
      </c>
      <c r="R15" s="25">
        <f t="shared" si="1"/>
        <v>5.84</v>
      </c>
      <c r="S15" s="25">
        <v>23</v>
      </c>
      <c r="T15" s="25">
        <v>0.81</v>
      </c>
      <c r="U15" s="25">
        <v>2</v>
      </c>
      <c r="V15" s="25">
        <v>1.1399999999999999</v>
      </c>
      <c r="W15" s="25">
        <v>17</v>
      </c>
      <c r="X15" s="25">
        <v>0.49</v>
      </c>
      <c r="Y15" s="25">
        <v>26</v>
      </c>
      <c r="Z15" s="25">
        <v>0.81</v>
      </c>
      <c r="AA15" s="25">
        <v>2</v>
      </c>
      <c r="AB15" s="25">
        <v>0.12</v>
      </c>
      <c r="AC15" s="25">
        <f t="shared" si="2"/>
        <v>68</v>
      </c>
      <c r="AD15" s="25">
        <f t="shared" si="3"/>
        <v>3.25</v>
      </c>
      <c r="AE15" s="25">
        <v>1</v>
      </c>
      <c r="AF15" s="25">
        <v>0.01</v>
      </c>
      <c r="AG15" s="25">
        <v>30</v>
      </c>
      <c r="AH15" s="25">
        <v>0.14000000000000001</v>
      </c>
      <c r="AI15" s="25">
        <v>2</v>
      </c>
      <c r="AJ15" s="25">
        <v>0.31</v>
      </c>
      <c r="AK15" s="25">
        <v>9</v>
      </c>
      <c r="AL15" s="25">
        <v>0.08</v>
      </c>
      <c r="AM15" s="25">
        <v>10</v>
      </c>
      <c r="AN15" s="25">
        <v>0.09</v>
      </c>
      <c r="AO15" s="25">
        <v>23</v>
      </c>
      <c r="AP15" s="25">
        <v>0.22</v>
      </c>
      <c r="AQ15" s="25">
        <v>0</v>
      </c>
      <c r="AR15" s="25">
        <v>0</v>
      </c>
      <c r="AS15" s="25">
        <f t="shared" si="4"/>
        <v>726</v>
      </c>
      <c r="AT15" s="25">
        <f t="shared" si="5"/>
        <v>9.9400000000000013</v>
      </c>
      <c r="AU15" s="25">
        <v>290</v>
      </c>
      <c r="AV15" s="25">
        <v>3.97</v>
      </c>
      <c r="AW15" s="25">
        <v>102</v>
      </c>
      <c r="AX15" s="25">
        <v>1.39</v>
      </c>
      <c r="AY15" s="25">
        <v>0</v>
      </c>
      <c r="AZ15" s="25">
        <v>0</v>
      </c>
      <c r="BA15" s="25">
        <v>0</v>
      </c>
      <c r="BB15" s="25">
        <v>0</v>
      </c>
      <c r="BC15" s="25">
        <v>84</v>
      </c>
      <c r="BD15" s="25">
        <v>10.54</v>
      </c>
      <c r="BE15" s="25">
        <v>0</v>
      </c>
      <c r="BF15" s="25">
        <v>0</v>
      </c>
      <c r="BG15" s="25">
        <v>210</v>
      </c>
      <c r="BH15" s="25">
        <v>15.81</v>
      </c>
      <c r="BI15" s="25">
        <f t="shared" si="6"/>
        <v>294</v>
      </c>
      <c r="BJ15" s="25">
        <f t="shared" si="7"/>
        <v>26.35</v>
      </c>
      <c r="BK15" s="25">
        <f t="shared" si="8"/>
        <v>1020</v>
      </c>
      <c r="BL15" s="25">
        <f t="shared" si="9"/>
        <v>36.290000000000006</v>
      </c>
    </row>
    <row r="16" spans="1:64" x14ac:dyDescent="0.25">
      <c r="A16" s="25">
        <v>9</v>
      </c>
      <c r="B16" s="23" t="s">
        <v>50</v>
      </c>
      <c r="C16" s="25">
        <v>4064</v>
      </c>
      <c r="D16" s="25">
        <v>35.869999999999997</v>
      </c>
      <c r="E16" s="25">
        <v>1754</v>
      </c>
      <c r="F16" s="25">
        <v>21.73</v>
      </c>
      <c r="G16" s="25">
        <v>839</v>
      </c>
      <c r="H16" s="25">
        <v>10.44</v>
      </c>
      <c r="I16" s="25">
        <v>197</v>
      </c>
      <c r="J16" s="25">
        <v>2.5</v>
      </c>
      <c r="K16" s="25">
        <v>697</v>
      </c>
      <c r="L16" s="25">
        <v>12.99</v>
      </c>
      <c r="M16" s="25">
        <v>39</v>
      </c>
      <c r="N16" s="25">
        <v>1.95</v>
      </c>
      <c r="O16" s="25">
        <v>4699</v>
      </c>
      <c r="P16" s="25">
        <v>51.16</v>
      </c>
      <c r="Q16" s="25">
        <f t="shared" si="0"/>
        <v>6712</v>
      </c>
      <c r="R16" s="25">
        <f t="shared" si="1"/>
        <v>73.089999999999989</v>
      </c>
      <c r="S16" s="25">
        <v>241</v>
      </c>
      <c r="T16" s="25">
        <v>8.6300000000000008</v>
      </c>
      <c r="U16" s="25">
        <v>22</v>
      </c>
      <c r="V16" s="25">
        <v>12.09</v>
      </c>
      <c r="W16" s="25">
        <v>162</v>
      </c>
      <c r="X16" s="25">
        <v>5.18</v>
      </c>
      <c r="Y16" s="25">
        <v>246</v>
      </c>
      <c r="Z16" s="25">
        <v>8.6300000000000008</v>
      </c>
      <c r="AA16" s="25">
        <v>26</v>
      </c>
      <c r="AB16" s="25">
        <v>1.29</v>
      </c>
      <c r="AC16" s="25">
        <f t="shared" si="2"/>
        <v>671</v>
      </c>
      <c r="AD16" s="25">
        <f t="shared" si="3"/>
        <v>34.53</v>
      </c>
      <c r="AE16" s="25">
        <v>8</v>
      </c>
      <c r="AF16" s="25">
        <v>0.08</v>
      </c>
      <c r="AG16" s="25">
        <v>147</v>
      </c>
      <c r="AH16" s="25">
        <v>0.69</v>
      </c>
      <c r="AI16" s="25">
        <v>22</v>
      </c>
      <c r="AJ16" s="25">
        <v>2.99</v>
      </c>
      <c r="AK16" s="25">
        <v>89</v>
      </c>
      <c r="AL16" s="25">
        <v>0.83</v>
      </c>
      <c r="AM16" s="25">
        <v>100</v>
      </c>
      <c r="AN16" s="25">
        <v>0.95</v>
      </c>
      <c r="AO16" s="25">
        <v>240</v>
      </c>
      <c r="AP16" s="25">
        <v>2.25</v>
      </c>
      <c r="AQ16" s="25">
        <v>6</v>
      </c>
      <c r="AR16" s="25">
        <v>0.28999999999999998</v>
      </c>
      <c r="AS16" s="25">
        <f t="shared" si="4"/>
        <v>7989</v>
      </c>
      <c r="AT16" s="25">
        <f t="shared" si="5"/>
        <v>115.40999999999998</v>
      </c>
      <c r="AU16" s="25">
        <v>3196</v>
      </c>
      <c r="AV16" s="25">
        <v>46.17</v>
      </c>
      <c r="AW16" s="25">
        <v>1119</v>
      </c>
      <c r="AX16" s="25">
        <v>16.16</v>
      </c>
      <c r="AY16" s="25">
        <v>0</v>
      </c>
      <c r="AZ16" s="25">
        <v>0</v>
      </c>
      <c r="BA16" s="25">
        <v>0</v>
      </c>
      <c r="BB16" s="25">
        <v>0</v>
      </c>
      <c r="BC16" s="25">
        <v>326</v>
      </c>
      <c r="BD16" s="25">
        <v>40.659999999999997</v>
      </c>
      <c r="BE16" s="25">
        <v>0</v>
      </c>
      <c r="BF16" s="25">
        <v>0</v>
      </c>
      <c r="BG16" s="25">
        <v>814</v>
      </c>
      <c r="BH16" s="25">
        <v>60.99</v>
      </c>
      <c r="BI16" s="25">
        <f t="shared" si="6"/>
        <v>1140</v>
      </c>
      <c r="BJ16" s="25">
        <f t="shared" si="7"/>
        <v>101.65</v>
      </c>
      <c r="BK16" s="25">
        <f t="shared" si="8"/>
        <v>9129</v>
      </c>
      <c r="BL16" s="25">
        <f t="shared" si="9"/>
        <v>217.06</v>
      </c>
    </row>
    <row r="17" spans="1:64" x14ac:dyDescent="0.25">
      <c r="A17" s="25">
        <v>10</v>
      </c>
      <c r="B17" s="23" t="s">
        <v>51</v>
      </c>
      <c r="C17" s="25">
        <v>87448</v>
      </c>
      <c r="D17" s="25">
        <v>755.71</v>
      </c>
      <c r="E17" s="25">
        <v>35730</v>
      </c>
      <c r="F17" s="25">
        <v>443.24</v>
      </c>
      <c r="G17" s="25">
        <v>16095</v>
      </c>
      <c r="H17" s="25">
        <v>199.59</v>
      </c>
      <c r="I17" s="25">
        <v>4045</v>
      </c>
      <c r="J17" s="25">
        <v>50.35</v>
      </c>
      <c r="K17" s="25">
        <v>17556</v>
      </c>
      <c r="L17" s="25">
        <v>326.73</v>
      </c>
      <c r="M17" s="25">
        <v>983</v>
      </c>
      <c r="N17" s="25">
        <v>49.02</v>
      </c>
      <c r="O17" s="25">
        <v>101346</v>
      </c>
      <c r="P17" s="25">
        <v>1103.2</v>
      </c>
      <c r="Q17" s="25">
        <f t="shared" si="0"/>
        <v>144779</v>
      </c>
      <c r="R17" s="25">
        <f t="shared" si="1"/>
        <v>1576.03</v>
      </c>
      <c r="S17" s="25">
        <v>7066</v>
      </c>
      <c r="T17" s="25">
        <v>254.09</v>
      </c>
      <c r="U17" s="25">
        <v>595</v>
      </c>
      <c r="V17" s="25">
        <v>355.59</v>
      </c>
      <c r="W17" s="25">
        <v>4955</v>
      </c>
      <c r="X17" s="25">
        <v>152.46</v>
      </c>
      <c r="Y17" s="25">
        <v>7458</v>
      </c>
      <c r="Z17" s="25">
        <v>254.34</v>
      </c>
      <c r="AA17" s="25">
        <v>764</v>
      </c>
      <c r="AB17" s="25">
        <v>38.14</v>
      </c>
      <c r="AC17" s="25">
        <f t="shared" si="2"/>
        <v>20074</v>
      </c>
      <c r="AD17" s="25">
        <f t="shared" si="3"/>
        <v>1016.48</v>
      </c>
      <c r="AE17" s="25">
        <v>238</v>
      </c>
      <c r="AF17" s="25">
        <v>2.27</v>
      </c>
      <c r="AG17" s="25">
        <v>4744</v>
      </c>
      <c r="AH17" s="25">
        <v>22.26</v>
      </c>
      <c r="AI17" s="25">
        <v>666</v>
      </c>
      <c r="AJ17" s="25">
        <v>94.05</v>
      </c>
      <c r="AK17" s="25">
        <v>2474</v>
      </c>
      <c r="AL17" s="25">
        <v>23.27</v>
      </c>
      <c r="AM17" s="25">
        <v>2834</v>
      </c>
      <c r="AN17" s="25">
        <v>26.65</v>
      </c>
      <c r="AO17" s="25">
        <v>5165</v>
      </c>
      <c r="AP17" s="25">
        <v>48.57</v>
      </c>
      <c r="AQ17" s="25">
        <v>145</v>
      </c>
      <c r="AR17" s="25">
        <v>7.28</v>
      </c>
      <c r="AS17" s="25">
        <f t="shared" si="4"/>
        <v>180974</v>
      </c>
      <c r="AT17" s="25">
        <f t="shared" si="5"/>
        <v>2809.5800000000008</v>
      </c>
      <c r="AU17" s="25">
        <v>72390</v>
      </c>
      <c r="AV17" s="25">
        <v>1123.83</v>
      </c>
      <c r="AW17" s="25">
        <v>25337</v>
      </c>
      <c r="AX17" s="25">
        <v>393.36</v>
      </c>
      <c r="AY17" s="25">
        <v>0</v>
      </c>
      <c r="AZ17" s="25">
        <v>0</v>
      </c>
      <c r="BA17" s="25">
        <v>0</v>
      </c>
      <c r="BB17" s="25">
        <v>0</v>
      </c>
      <c r="BC17" s="25">
        <v>4418</v>
      </c>
      <c r="BD17" s="25">
        <v>549.36</v>
      </c>
      <c r="BE17" s="25">
        <v>0</v>
      </c>
      <c r="BF17" s="25">
        <v>0</v>
      </c>
      <c r="BG17" s="25">
        <v>11008</v>
      </c>
      <c r="BH17" s="25">
        <v>824.05</v>
      </c>
      <c r="BI17" s="25">
        <f t="shared" si="6"/>
        <v>15426</v>
      </c>
      <c r="BJ17" s="25">
        <f t="shared" si="7"/>
        <v>1373.4099999999999</v>
      </c>
      <c r="BK17" s="25">
        <f t="shared" si="8"/>
        <v>196400</v>
      </c>
      <c r="BL17" s="25">
        <f t="shared" si="9"/>
        <v>4182.9900000000007</v>
      </c>
    </row>
    <row r="18" spans="1:64" x14ac:dyDescent="0.25">
      <c r="A18" s="25">
        <v>11</v>
      </c>
      <c r="B18" s="23" t="s">
        <v>52</v>
      </c>
      <c r="C18" s="25">
        <v>620</v>
      </c>
      <c r="D18" s="25">
        <v>5.46</v>
      </c>
      <c r="E18" s="25">
        <v>238</v>
      </c>
      <c r="F18" s="25">
        <v>2.95</v>
      </c>
      <c r="G18" s="25">
        <v>109</v>
      </c>
      <c r="H18" s="25">
        <v>1.35</v>
      </c>
      <c r="I18" s="25">
        <v>14</v>
      </c>
      <c r="J18" s="25">
        <v>0.19</v>
      </c>
      <c r="K18" s="25">
        <v>52</v>
      </c>
      <c r="L18" s="25">
        <v>0.96</v>
      </c>
      <c r="M18" s="25">
        <v>3</v>
      </c>
      <c r="N18" s="25">
        <v>0.14000000000000001</v>
      </c>
      <c r="O18" s="25">
        <v>647</v>
      </c>
      <c r="P18" s="25">
        <v>6.7</v>
      </c>
      <c r="Q18" s="25">
        <f t="shared" si="0"/>
        <v>924</v>
      </c>
      <c r="R18" s="25">
        <f t="shared" si="1"/>
        <v>9.5599999999999987</v>
      </c>
      <c r="S18" s="25">
        <v>37</v>
      </c>
      <c r="T18" s="25">
        <v>1.33</v>
      </c>
      <c r="U18" s="25">
        <v>3</v>
      </c>
      <c r="V18" s="25">
        <v>1.86</v>
      </c>
      <c r="W18" s="25">
        <v>26</v>
      </c>
      <c r="X18" s="25">
        <v>0.8</v>
      </c>
      <c r="Y18" s="25">
        <v>39</v>
      </c>
      <c r="Z18" s="25">
        <v>1.33</v>
      </c>
      <c r="AA18" s="25">
        <v>4</v>
      </c>
      <c r="AB18" s="25">
        <v>0.2</v>
      </c>
      <c r="AC18" s="25">
        <f t="shared" si="2"/>
        <v>105</v>
      </c>
      <c r="AD18" s="25">
        <f t="shared" si="3"/>
        <v>5.32</v>
      </c>
      <c r="AE18" s="25">
        <v>1</v>
      </c>
      <c r="AF18" s="25">
        <v>0.01</v>
      </c>
      <c r="AG18" s="25">
        <v>23</v>
      </c>
      <c r="AH18" s="25">
        <v>0.11</v>
      </c>
      <c r="AI18" s="25">
        <v>3</v>
      </c>
      <c r="AJ18" s="25">
        <v>0.48</v>
      </c>
      <c r="AK18" s="25">
        <v>13</v>
      </c>
      <c r="AL18" s="25">
        <v>0.12</v>
      </c>
      <c r="AM18" s="25">
        <v>15</v>
      </c>
      <c r="AN18" s="25">
        <v>0.14000000000000001</v>
      </c>
      <c r="AO18" s="25">
        <v>35</v>
      </c>
      <c r="AP18" s="25">
        <v>0.33</v>
      </c>
      <c r="AQ18" s="25">
        <v>0</v>
      </c>
      <c r="AR18" s="25">
        <v>0</v>
      </c>
      <c r="AS18" s="25">
        <f t="shared" si="4"/>
        <v>1119</v>
      </c>
      <c r="AT18" s="25">
        <f t="shared" si="5"/>
        <v>16.069999999999997</v>
      </c>
      <c r="AU18" s="25">
        <v>448</v>
      </c>
      <c r="AV18" s="25">
        <v>6.43</v>
      </c>
      <c r="AW18" s="25">
        <v>157</v>
      </c>
      <c r="AX18" s="25">
        <v>2.25</v>
      </c>
      <c r="AY18" s="25">
        <v>0</v>
      </c>
      <c r="AZ18" s="25">
        <v>0</v>
      </c>
      <c r="BA18" s="25">
        <v>0</v>
      </c>
      <c r="BB18" s="25">
        <v>0</v>
      </c>
      <c r="BC18" s="25">
        <v>24</v>
      </c>
      <c r="BD18" s="25">
        <v>2.91</v>
      </c>
      <c r="BE18" s="25">
        <v>0</v>
      </c>
      <c r="BF18" s="25">
        <v>0</v>
      </c>
      <c r="BG18" s="25">
        <v>58</v>
      </c>
      <c r="BH18" s="25">
        <v>4.3600000000000003</v>
      </c>
      <c r="BI18" s="25">
        <f t="shared" si="6"/>
        <v>82</v>
      </c>
      <c r="BJ18" s="25">
        <f t="shared" si="7"/>
        <v>7.2700000000000005</v>
      </c>
      <c r="BK18" s="25">
        <f t="shared" si="8"/>
        <v>1201</v>
      </c>
      <c r="BL18" s="25">
        <f t="shared" si="9"/>
        <v>23.339999999999996</v>
      </c>
    </row>
    <row r="19" spans="1:64" x14ac:dyDescent="0.25">
      <c r="A19" s="25">
        <v>12</v>
      </c>
      <c r="B19" s="23" t="s">
        <v>53</v>
      </c>
      <c r="C19" s="25">
        <v>10384</v>
      </c>
      <c r="D19" s="25">
        <v>91.51</v>
      </c>
      <c r="E19" s="25">
        <v>3080</v>
      </c>
      <c r="F19" s="25">
        <v>38.229999999999997</v>
      </c>
      <c r="G19" s="25">
        <v>1476</v>
      </c>
      <c r="H19" s="25">
        <v>18.29</v>
      </c>
      <c r="I19" s="25">
        <v>338</v>
      </c>
      <c r="J19" s="25">
        <v>4.1500000000000004</v>
      </c>
      <c r="K19" s="25">
        <v>4420</v>
      </c>
      <c r="L19" s="25">
        <v>82.26</v>
      </c>
      <c r="M19" s="25">
        <v>246</v>
      </c>
      <c r="N19" s="25">
        <v>12.34</v>
      </c>
      <c r="O19" s="25">
        <v>12756</v>
      </c>
      <c r="P19" s="25">
        <v>151.31</v>
      </c>
      <c r="Q19" s="25">
        <f t="shared" si="0"/>
        <v>18222</v>
      </c>
      <c r="R19" s="25">
        <f t="shared" si="1"/>
        <v>216.15000000000003</v>
      </c>
      <c r="S19" s="25">
        <v>578</v>
      </c>
      <c r="T19" s="25">
        <v>20.71</v>
      </c>
      <c r="U19" s="25">
        <v>48</v>
      </c>
      <c r="V19" s="25">
        <v>29.01</v>
      </c>
      <c r="W19" s="25">
        <v>304</v>
      </c>
      <c r="X19" s="25">
        <v>12.44</v>
      </c>
      <c r="Y19" s="25">
        <v>474</v>
      </c>
      <c r="Z19" s="25">
        <v>20.71</v>
      </c>
      <c r="AA19" s="25">
        <v>63</v>
      </c>
      <c r="AB19" s="25">
        <v>3.11</v>
      </c>
      <c r="AC19" s="25">
        <f t="shared" si="2"/>
        <v>1404</v>
      </c>
      <c r="AD19" s="25">
        <f t="shared" si="3"/>
        <v>82.87</v>
      </c>
      <c r="AE19" s="25">
        <v>18</v>
      </c>
      <c r="AF19" s="25">
        <v>0.16</v>
      </c>
      <c r="AG19" s="25">
        <v>168</v>
      </c>
      <c r="AH19" s="25">
        <v>0.78</v>
      </c>
      <c r="AI19" s="25">
        <v>24</v>
      </c>
      <c r="AJ19" s="25">
        <v>3.25</v>
      </c>
      <c r="AK19" s="25">
        <v>171</v>
      </c>
      <c r="AL19" s="25">
        <v>1.59</v>
      </c>
      <c r="AM19" s="25">
        <v>197</v>
      </c>
      <c r="AN19" s="25">
        <v>1.84</v>
      </c>
      <c r="AO19" s="25">
        <v>465</v>
      </c>
      <c r="AP19" s="25">
        <v>4.37</v>
      </c>
      <c r="AQ19" s="25">
        <v>12</v>
      </c>
      <c r="AR19" s="25">
        <v>0.6</v>
      </c>
      <c r="AS19" s="25">
        <f t="shared" si="4"/>
        <v>20669</v>
      </c>
      <c r="AT19" s="25">
        <f t="shared" si="5"/>
        <v>311.01</v>
      </c>
      <c r="AU19" s="25">
        <v>8267</v>
      </c>
      <c r="AV19" s="25">
        <v>124.41</v>
      </c>
      <c r="AW19" s="25">
        <v>2894</v>
      </c>
      <c r="AX19" s="25">
        <v>43.55</v>
      </c>
      <c r="AY19" s="25">
        <v>0</v>
      </c>
      <c r="AZ19" s="25">
        <v>0</v>
      </c>
      <c r="BA19" s="25">
        <v>0</v>
      </c>
      <c r="BB19" s="25">
        <v>0</v>
      </c>
      <c r="BC19" s="25">
        <v>666</v>
      </c>
      <c r="BD19" s="25">
        <v>83.16</v>
      </c>
      <c r="BE19" s="25">
        <v>0</v>
      </c>
      <c r="BF19" s="25">
        <v>0</v>
      </c>
      <c r="BG19" s="25">
        <v>1666</v>
      </c>
      <c r="BH19" s="25">
        <v>124.74</v>
      </c>
      <c r="BI19" s="25">
        <f t="shared" si="6"/>
        <v>2332</v>
      </c>
      <c r="BJ19" s="25">
        <f t="shared" si="7"/>
        <v>207.89999999999998</v>
      </c>
      <c r="BK19" s="25">
        <f t="shared" si="8"/>
        <v>23001</v>
      </c>
      <c r="BL19" s="25">
        <f t="shared" si="9"/>
        <v>518.91</v>
      </c>
    </row>
    <row r="20" spans="1:64" x14ac:dyDescent="0.25">
      <c r="A20" s="25">
        <v>13</v>
      </c>
      <c r="B20" s="23" t="s">
        <v>54</v>
      </c>
      <c r="C20" s="25">
        <v>8557</v>
      </c>
      <c r="D20" s="25">
        <v>73.989999999999995</v>
      </c>
      <c r="E20" s="25">
        <v>2798</v>
      </c>
      <c r="F20" s="25">
        <v>34.64</v>
      </c>
      <c r="G20" s="25">
        <v>1279</v>
      </c>
      <c r="H20" s="25">
        <v>15.82</v>
      </c>
      <c r="I20" s="25">
        <v>298</v>
      </c>
      <c r="J20" s="25">
        <v>3.75</v>
      </c>
      <c r="K20" s="25">
        <v>3001</v>
      </c>
      <c r="L20" s="25">
        <v>55.81</v>
      </c>
      <c r="M20" s="25">
        <v>169</v>
      </c>
      <c r="N20" s="25">
        <v>8.3800000000000008</v>
      </c>
      <c r="O20" s="25">
        <v>10258</v>
      </c>
      <c r="P20" s="25">
        <v>117.74</v>
      </c>
      <c r="Q20" s="25">
        <f t="shared" si="0"/>
        <v>14654</v>
      </c>
      <c r="R20" s="25">
        <f t="shared" si="1"/>
        <v>168.19</v>
      </c>
      <c r="S20" s="25">
        <v>653</v>
      </c>
      <c r="T20" s="25">
        <v>23.46</v>
      </c>
      <c r="U20" s="25">
        <v>55</v>
      </c>
      <c r="V20" s="25">
        <v>32.840000000000003</v>
      </c>
      <c r="W20" s="25">
        <v>472</v>
      </c>
      <c r="X20" s="25">
        <v>14.08</v>
      </c>
      <c r="Y20" s="25">
        <v>706</v>
      </c>
      <c r="Z20" s="25">
        <v>23.46</v>
      </c>
      <c r="AA20" s="25">
        <v>70</v>
      </c>
      <c r="AB20" s="25">
        <v>3.52</v>
      </c>
      <c r="AC20" s="25">
        <f t="shared" si="2"/>
        <v>1886</v>
      </c>
      <c r="AD20" s="25">
        <f t="shared" si="3"/>
        <v>93.84</v>
      </c>
      <c r="AE20" s="25">
        <v>17</v>
      </c>
      <c r="AF20" s="25">
        <v>0.16</v>
      </c>
      <c r="AG20" s="25">
        <v>350</v>
      </c>
      <c r="AH20" s="25">
        <v>1.65</v>
      </c>
      <c r="AI20" s="25">
        <v>47</v>
      </c>
      <c r="AJ20" s="25">
        <v>6.92</v>
      </c>
      <c r="AK20" s="25">
        <v>184</v>
      </c>
      <c r="AL20" s="25">
        <v>1.72</v>
      </c>
      <c r="AM20" s="25">
        <v>211</v>
      </c>
      <c r="AN20" s="25">
        <v>1.98</v>
      </c>
      <c r="AO20" s="25">
        <v>497</v>
      </c>
      <c r="AP20" s="25">
        <v>4.68</v>
      </c>
      <c r="AQ20" s="25">
        <v>11</v>
      </c>
      <c r="AR20" s="25">
        <v>0.55000000000000004</v>
      </c>
      <c r="AS20" s="25">
        <f t="shared" si="4"/>
        <v>17846</v>
      </c>
      <c r="AT20" s="25">
        <f t="shared" si="5"/>
        <v>279.14000000000004</v>
      </c>
      <c r="AU20" s="25">
        <v>7138</v>
      </c>
      <c r="AV20" s="25">
        <v>111.66</v>
      </c>
      <c r="AW20" s="25">
        <v>2499</v>
      </c>
      <c r="AX20" s="25">
        <v>39.08</v>
      </c>
      <c r="AY20" s="25">
        <v>0</v>
      </c>
      <c r="AZ20" s="25">
        <v>0</v>
      </c>
      <c r="BA20" s="25">
        <v>0</v>
      </c>
      <c r="BB20" s="25">
        <v>0</v>
      </c>
      <c r="BC20" s="25">
        <v>372</v>
      </c>
      <c r="BD20" s="25">
        <v>46.53</v>
      </c>
      <c r="BE20" s="25">
        <v>0</v>
      </c>
      <c r="BF20" s="25">
        <v>0</v>
      </c>
      <c r="BG20" s="25">
        <v>932</v>
      </c>
      <c r="BH20" s="25">
        <v>69.78</v>
      </c>
      <c r="BI20" s="25">
        <f t="shared" si="6"/>
        <v>1304</v>
      </c>
      <c r="BJ20" s="25">
        <f t="shared" si="7"/>
        <v>116.31</v>
      </c>
      <c r="BK20" s="25">
        <f t="shared" si="8"/>
        <v>19150</v>
      </c>
      <c r="BL20" s="25">
        <f t="shared" si="9"/>
        <v>395.45000000000005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f t="shared" si="0"/>
        <v>0</v>
      </c>
      <c r="R21" s="25">
        <f t="shared" si="1"/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f t="shared" si="2"/>
        <v>0</v>
      </c>
      <c r="AD21" s="25">
        <f t="shared" si="3"/>
        <v>0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  <c r="AK21" s="25">
        <v>0</v>
      </c>
      <c r="AL21" s="25">
        <v>0</v>
      </c>
      <c r="AM21" s="25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5">
        <f t="shared" si="4"/>
        <v>0</v>
      </c>
      <c r="AT21" s="25">
        <f t="shared" si="5"/>
        <v>0</v>
      </c>
      <c r="AU21" s="25">
        <v>0</v>
      </c>
      <c r="AV21" s="25">
        <v>0</v>
      </c>
      <c r="AW21" s="25">
        <v>0</v>
      </c>
      <c r="AX21" s="25">
        <v>0</v>
      </c>
      <c r="AY21" s="25">
        <v>0</v>
      </c>
      <c r="AZ21" s="25">
        <v>0</v>
      </c>
      <c r="BA21" s="25">
        <v>0</v>
      </c>
      <c r="BB21" s="25">
        <v>0</v>
      </c>
      <c r="BC21" s="25">
        <v>0</v>
      </c>
      <c r="BD21" s="25">
        <v>0</v>
      </c>
      <c r="BE21" s="25">
        <v>0</v>
      </c>
      <c r="BF21" s="25">
        <v>0</v>
      </c>
      <c r="BG21" s="25">
        <v>0</v>
      </c>
      <c r="BH21" s="25">
        <v>0</v>
      </c>
      <c r="BI21" s="25">
        <f t="shared" si="6"/>
        <v>0</v>
      </c>
      <c r="BJ21" s="25">
        <f t="shared" si="7"/>
        <v>0</v>
      </c>
      <c r="BK21" s="25">
        <f t="shared" si="8"/>
        <v>0</v>
      </c>
      <c r="BL21" s="25">
        <f t="shared" si="9"/>
        <v>0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0</v>
      </c>
      <c r="AT22" s="25">
        <f t="shared" si="5"/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0</v>
      </c>
      <c r="BL22" s="25">
        <f t="shared" si="9"/>
        <v>0</v>
      </c>
    </row>
    <row r="23" spans="1:64" x14ac:dyDescent="0.25">
      <c r="A23" s="25">
        <v>16</v>
      </c>
      <c r="B23" s="23" t="s">
        <v>57</v>
      </c>
      <c r="C23" s="25">
        <v>242</v>
      </c>
      <c r="D23" s="25">
        <v>2.14</v>
      </c>
      <c r="E23" s="25">
        <v>92</v>
      </c>
      <c r="F23" s="25">
        <v>1.1399999999999999</v>
      </c>
      <c r="G23" s="25">
        <v>43</v>
      </c>
      <c r="H23" s="25">
        <v>0.51</v>
      </c>
      <c r="I23" s="25">
        <v>12</v>
      </c>
      <c r="J23" s="25">
        <v>0.16</v>
      </c>
      <c r="K23" s="25">
        <v>9</v>
      </c>
      <c r="L23" s="25">
        <v>0.17</v>
      </c>
      <c r="M23" s="25">
        <v>0</v>
      </c>
      <c r="N23" s="25">
        <v>0</v>
      </c>
      <c r="O23" s="25">
        <v>249</v>
      </c>
      <c r="P23" s="25">
        <v>2.5299999999999998</v>
      </c>
      <c r="Q23" s="25">
        <f t="shared" si="0"/>
        <v>355</v>
      </c>
      <c r="R23" s="25">
        <f t="shared" si="1"/>
        <v>3.6100000000000003</v>
      </c>
      <c r="S23" s="25">
        <v>91</v>
      </c>
      <c r="T23" s="25">
        <v>3.28</v>
      </c>
      <c r="U23" s="25">
        <v>8</v>
      </c>
      <c r="V23" s="25">
        <v>4.59</v>
      </c>
      <c r="W23" s="25">
        <v>67</v>
      </c>
      <c r="X23" s="25">
        <v>1.97</v>
      </c>
      <c r="Y23" s="25">
        <v>100</v>
      </c>
      <c r="Z23" s="25">
        <v>3.28</v>
      </c>
      <c r="AA23" s="25">
        <v>10</v>
      </c>
      <c r="AB23" s="25">
        <v>0.49</v>
      </c>
      <c r="AC23" s="25">
        <f t="shared" si="2"/>
        <v>266</v>
      </c>
      <c r="AD23" s="25">
        <f t="shared" si="3"/>
        <v>13.12</v>
      </c>
      <c r="AE23" s="25">
        <v>2</v>
      </c>
      <c r="AF23" s="25">
        <v>0.02</v>
      </c>
      <c r="AG23" s="25">
        <v>67</v>
      </c>
      <c r="AH23" s="25">
        <v>0.32</v>
      </c>
      <c r="AI23" s="25">
        <v>10</v>
      </c>
      <c r="AJ23" s="25">
        <v>1.48</v>
      </c>
      <c r="AK23" s="25">
        <v>17</v>
      </c>
      <c r="AL23" s="25">
        <v>0.16</v>
      </c>
      <c r="AM23" s="25">
        <v>19</v>
      </c>
      <c r="AN23" s="25">
        <v>0.18</v>
      </c>
      <c r="AO23" s="25">
        <v>35</v>
      </c>
      <c r="AP23" s="25">
        <v>0.33</v>
      </c>
      <c r="AQ23" s="25">
        <v>0</v>
      </c>
      <c r="AR23" s="25">
        <v>0</v>
      </c>
      <c r="AS23" s="25">
        <f t="shared" si="4"/>
        <v>771</v>
      </c>
      <c r="AT23" s="25">
        <f t="shared" si="5"/>
        <v>19.22</v>
      </c>
      <c r="AU23" s="25">
        <v>308</v>
      </c>
      <c r="AV23" s="25">
        <v>7.69</v>
      </c>
      <c r="AW23" s="25">
        <v>108</v>
      </c>
      <c r="AX23" s="25">
        <v>2.69</v>
      </c>
      <c r="AY23" s="25">
        <v>0</v>
      </c>
      <c r="AZ23" s="25">
        <v>0</v>
      </c>
      <c r="BA23" s="25">
        <v>0</v>
      </c>
      <c r="BB23" s="25">
        <v>0</v>
      </c>
      <c r="BC23" s="25">
        <v>76</v>
      </c>
      <c r="BD23" s="25">
        <v>9.5</v>
      </c>
      <c r="BE23" s="25">
        <v>0</v>
      </c>
      <c r="BF23" s="25">
        <v>0</v>
      </c>
      <c r="BG23" s="25">
        <v>190</v>
      </c>
      <c r="BH23" s="25">
        <v>14.25</v>
      </c>
      <c r="BI23" s="25">
        <f t="shared" si="6"/>
        <v>266</v>
      </c>
      <c r="BJ23" s="25">
        <f t="shared" si="7"/>
        <v>23.75</v>
      </c>
      <c r="BK23" s="25">
        <f t="shared" si="8"/>
        <v>1037</v>
      </c>
      <c r="BL23" s="25">
        <f t="shared" si="9"/>
        <v>42.97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0</v>
      </c>
      <c r="R25" s="25">
        <f t="shared" si="1"/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2"/>
        <v>0</v>
      </c>
      <c r="AD25" s="25">
        <f t="shared" si="3"/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f t="shared" si="4"/>
        <v>0</v>
      </c>
      <c r="AT25" s="25">
        <f t="shared" si="5"/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f t="shared" si="6"/>
        <v>0</v>
      </c>
      <c r="BJ25" s="25">
        <f t="shared" si="7"/>
        <v>0</v>
      </c>
      <c r="BK25" s="25">
        <f t="shared" si="8"/>
        <v>0</v>
      </c>
      <c r="BL25" s="25">
        <f t="shared" si="9"/>
        <v>0</v>
      </c>
    </row>
    <row r="26" spans="1:64" x14ac:dyDescent="0.25">
      <c r="A26" s="25">
        <v>19</v>
      </c>
      <c r="B26" s="23" t="s">
        <v>60</v>
      </c>
      <c r="C26" s="25">
        <v>7493</v>
      </c>
      <c r="D26" s="25">
        <v>66.13</v>
      </c>
      <c r="E26" s="25">
        <v>8592</v>
      </c>
      <c r="F26" s="25">
        <v>106.67</v>
      </c>
      <c r="G26" s="25">
        <v>3918</v>
      </c>
      <c r="H26" s="25">
        <v>48.59</v>
      </c>
      <c r="I26" s="25">
        <v>257</v>
      </c>
      <c r="J26" s="25">
        <v>3.36</v>
      </c>
      <c r="K26" s="25">
        <v>2131</v>
      </c>
      <c r="L26" s="25">
        <v>39.659999999999997</v>
      </c>
      <c r="M26" s="25">
        <v>118</v>
      </c>
      <c r="N26" s="25">
        <v>5.96</v>
      </c>
      <c r="O26" s="25">
        <v>12932</v>
      </c>
      <c r="P26" s="25">
        <v>151.08000000000001</v>
      </c>
      <c r="Q26" s="25">
        <f t="shared" si="0"/>
        <v>18473</v>
      </c>
      <c r="R26" s="25">
        <f t="shared" si="1"/>
        <v>215.82000000000002</v>
      </c>
      <c r="S26" s="25">
        <v>738</v>
      </c>
      <c r="T26" s="25">
        <v>26.48</v>
      </c>
      <c r="U26" s="25">
        <v>66</v>
      </c>
      <c r="V26" s="25">
        <v>37.1</v>
      </c>
      <c r="W26" s="25">
        <v>395</v>
      </c>
      <c r="X26" s="25">
        <v>15.94</v>
      </c>
      <c r="Y26" s="25">
        <v>613</v>
      </c>
      <c r="Z26" s="25">
        <v>26.56</v>
      </c>
      <c r="AA26" s="25">
        <v>80</v>
      </c>
      <c r="AB26" s="25">
        <v>3.97</v>
      </c>
      <c r="AC26" s="25">
        <f t="shared" si="2"/>
        <v>1812</v>
      </c>
      <c r="AD26" s="25">
        <f t="shared" si="3"/>
        <v>106.08</v>
      </c>
      <c r="AE26" s="25">
        <v>8</v>
      </c>
      <c r="AF26" s="25">
        <v>0.01</v>
      </c>
      <c r="AG26" s="25">
        <v>279</v>
      </c>
      <c r="AH26" s="25">
        <v>1.3</v>
      </c>
      <c r="AI26" s="25">
        <v>39</v>
      </c>
      <c r="AJ26" s="25">
        <v>5.72</v>
      </c>
      <c r="AK26" s="25">
        <v>31</v>
      </c>
      <c r="AL26" s="25">
        <v>0.28000000000000003</v>
      </c>
      <c r="AM26" s="25">
        <v>31</v>
      </c>
      <c r="AN26" s="25">
        <v>0.3</v>
      </c>
      <c r="AO26" s="25">
        <v>990</v>
      </c>
      <c r="AP26" s="25">
        <v>9.31</v>
      </c>
      <c r="AQ26" s="25">
        <v>29</v>
      </c>
      <c r="AR26" s="25">
        <v>1.39</v>
      </c>
      <c r="AS26" s="25">
        <f t="shared" si="4"/>
        <v>21663</v>
      </c>
      <c r="AT26" s="25">
        <f t="shared" si="5"/>
        <v>338.82000000000005</v>
      </c>
      <c r="AU26" s="25">
        <v>8665</v>
      </c>
      <c r="AV26" s="25">
        <v>135.53</v>
      </c>
      <c r="AW26" s="25">
        <v>3033</v>
      </c>
      <c r="AX26" s="25">
        <v>47.44</v>
      </c>
      <c r="AY26" s="25">
        <v>0</v>
      </c>
      <c r="AZ26" s="25">
        <v>0</v>
      </c>
      <c r="BA26" s="25">
        <v>0</v>
      </c>
      <c r="BB26" s="25">
        <v>0</v>
      </c>
      <c r="BC26" s="25">
        <v>396</v>
      </c>
      <c r="BD26" s="25">
        <v>49.31</v>
      </c>
      <c r="BE26" s="25">
        <v>0</v>
      </c>
      <c r="BF26" s="25">
        <v>0</v>
      </c>
      <c r="BG26" s="25">
        <v>990</v>
      </c>
      <c r="BH26" s="25">
        <v>73.95</v>
      </c>
      <c r="BI26" s="25">
        <f t="shared" si="6"/>
        <v>1386</v>
      </c>
      <c r="BJ26" s="25">
        <f t="shared" si="7"/>
        <v>123.26</v>
      </c>
      <c r="BK26" s="25">
        <f t="shared" si="8"/>
        <v>23049</v>
      </c>
      <c r="BL26" s="25">
        <f t="shared" si="9"/>
        <v>462.08000000000004</v>
      </c>
    </row>
    <row r="27" spans="1:64" x14ac:dyDescent="0.25">
      <c r="A27" s="25">
        <v>20</v>
      </c>
      <c r="B27" s="23" t="s">
        <v>61</v>
      </c>
      <c r="C27" s="25">
        <v>4131</v>
      </c>
      <c r="D27" s="25">
        <v>36.450000000000003</v>
      </c>
      <c r="E27" s="25">
        <v>3600</v>
      </c>
      <c r="F27" s="25">
        <v>44.67</v>
      </c>
      <c r="G27" s="25">
        <v>1646</v>
      </c>
      <c r="H27" s="25">
        <v>20.420000000000002</v>
      </c>
      <c r="I27" s="25">
        <v>179</v>
      </c>
      <c r="J27" s="25">
        <v>2.25</v>
      </c>
      <c r="K27" s="25">
        <v>835</v>
      </c>
      <c r="L27" s="25">
        <v>15.52</v>
      </c>
      <c r="M27" s="25">
        <v>47</v>
      </c>
      <c r="N27" s="25">
        <v>2.33</v>
      </c>
      <c r="O27" s="25">
        <v>6122</v>
      </c>
      <c r="P27" s="25">
        <v>69.22</v>
      </c>
      <c r="Q27" s="25">
        <f t="shared" si="0"/>
        <v>8745</v>
      </c>
      <c r="R27" s="25">
        <f t="shared" si="1"/>
        <v>98.89</v>
      </c>
      <c r="S27" s="25">
        <v>603</v>
      </c>
      <c r="T27" s="25">
        <v>21.62</v>
      </c>
      <c r="U27" s="25">
        <v>50</v>
      </c>
      <c r="V27" s="25">
        <v>30.27</v>
      </c>
      <c r="W27" s="25">
        <v>266</v>
      </c>
      <c r="X27" s="25">
        <v>12.97</v>
      </c>
      <c r="Y27" s="25">
        <v>426</v>
      </c>
      <c r="Z27" s="25">
        <v>21.62</v>
      </c>
      <c r="AA27" s="25">
        <v>65</v>
      </c>
      <c r="AB27" s="25">
        <v>3.24</v>
      </c>
      <c r="AC27" s="25">
        <f t="shared" si="2"/>
        <v>1345</v>
      </c>
      <c r="AD27" s="25">
        <f t="shared" si="3"/>
        <v>86.48</v>
      </c>
      <c r="AE27" s="25">
        <v>6</v>
      </c>
      <c r="AF27" s="25">
        <v>0.06</v>
      </c>
      <c r="AG27" s="25">
        <v>164</v>
      </c>
      <c r="AH27" s="25">
        <v>0.77</v>
      </c>
      <c r="AI27" s="25">
        <v>23</v>
      </c>
      <c r="AJ27" s="25">
        <v>3.32</v>
      </c>
      <c r="AK27" s="25">
        <v>68</v>
      </c>
      <c r="AL27" s="25">
        <v>0.65</v>
      </c>
      <c r="AM27" s="25">
        <v>79</v>
      </c>
      <c r="AN27" s="25">
        <v>0.74</v>
      </c>
      <c r="AO27" s="25">
        <v>367</v>
      </c>
      <c r="AP27" s="25">
        <v>3.44</v>
      </c>
      <c r="AQ27" s="25">
        <v>10</v>
      </c>
      <c r="AR27" s="25">
        <v>0.52</v>
      </c>
      <c r="AS27" s="25">
        <f t="shared" si="4"/>
        <v>10797</v>
      </c>
      <c r="AT27" s="25">
        <f t="shared" si="5"/>
        <v>194.35000000000002</v>
      </c>
      <c r="AU27" s="25">
        <v>4319</v>
      </c>
      <c r="AV27" s="25">
        <v>77.739999999999995</v>
      </c>
      <c r="AW27" s="25">
        <v>1512</v>
      </c>
      <c r="AX27" s="25">
        <v>27.21</v>
      </c>
      <c r="AY27" s="25">
        <v>0</v>
      </c>
      <c r="AZ27" s="25">
        <v>0</v>
      </c>
      <c r="BA27" s="25">
        <v>0</v>
      </c>
      <c r="BB27" s="25">
        <v>0</v>
      </c>
      <c r="BC27" s="25">
        <v>262</v>
      </c>
      <c r="BD27" s="25">
        <v>32.700000000000003</v>
      </c>
      <c r="BE27" s="25">
        <v>0</v>
      </c>
      <c r="BF27" s="25">
        <v>0</v>
      </c>
      <c r="BG27" s="25">
        <v>654</v>
      </c>
      <c r="BH27" s="25">
        <v>49.05</v>
      </c>
      <c r="BI27" s="25">
        <f t="shared" si="6"/>
        <v>916</v>
      </c>
      <c r="BJ27" s="25">
        <f t="shared" si="7"/>
        <v>81.75</v>
      </c>
      <c r="BK27" s="25">
        <f t="shared" si="8"/>
        <v>11713</v>
      </c>
      <c r="BL27" s="25">
        <f t="shared" si="9"/>
        <v>276.10000000000002</v>
      </c>
    </row>
    <row r="28" spans="1:64" x14ac:dyDescent="0.25">
      <c r="A28" s="25">
        <v>21</v>
      </c>
      <c r="B28" s="23" t="s">
        <v>62</v>
      </c>
      <c r="C28" s="25">
        <v>7053</v>
      </c>
      <c r="D28" s="25">
        <v>62.23</v>
      </c>
      <c r="E28" s="25">
        <v>2922</v>
      </c>
      <c r="F28" s="25">
        <v>36.33</v>
      </c>
      <c r="G28" s="25">
        <v>1339</v>
      </c>
      <c r="H28" s="25">
        <v>16.600000000000001</v>
      </c>
      <c r="I28" s="25">
        <v>346</v>
      </c>
      <c r="J28" s="25">
        <v>4.33</v>
      </c>
      <c r="K28" s="25">
        <v>1235</v>
      </c>
      <c r="L28" s="25">
        <v>22.96</v>
      </c>
      <c r="M28" s="25">
        <v>69</v>
      </c>
      <c r="N28" s="25">
        <v>3.44</v>
      </c>
      <c r="O28" s="25">
        <v>8089</v>
      </c>
      <c r="P28" s="25">
        <v>88.09</v>
      </c>
      <c r="Q28" s="25">
        <f t="shared" si="0"/>
        <v>11556</v>
      </c>
      <c r="R28" s="25">
        <f t="shared" si="1"/>
        <v>125.85</v>
      </c>
      <c r="S28" s="25">
        <v>582</v>
      </c>
      <c r="T28" s="25">
        <v>20.9</v>
      </c>
      <c r="U28" s="25">
        <v>51</v>
      </c>
      <c r="V28" s="25">
        <v>29.26</v>
      </c>
      <c r="W28" s="25">
        <v>423</v>
      </c>
      <c r="X28" s="25">
        <v>12.54</v>
      </c>
      <c r="Y28" s="25">
        <v>635</v>
      </c>
      <c r="Z28" s="25">
        <v>20.9</v>
      </c>
      <c r="AA28" s="25">
        <v>63</v>
      </c>
      <c r="AB28" s="25">
        <v>3.13</v>
      </c>
      <c r="AC28" s="25">
        <f t="shared" si="2"/>
        <v>1691</v>
      </c>
      <c r="AD28" s="25">
        <f t="shared" si="3"/>
        <v>83.6</v>
      </c>
      <c r="AE28" s="25">
        <v>17</v>
      </c>
      <c r="AF28" s="25">
        <v>0.16</v>
      </c>
      <c r="AG28" s="25">
        <v>307</v>
      </c>
      <c r="AH28" s="25">
        <v>1.44</v>
      </c>
      <c r="AI28" s="25">
        <v>42</v>
      </c>
      <c r="AJ28" s="25">
        <v>6.07</v>
      </c>
      <c r="AK28" s="25">
        <v>178</v>
      </c>
      <c r="AL28" s="25">
        <v>1.67</v>
      </c>
      <c r="AM28" s="25">
        <v>203</v>
      </c>
      <c r="AN28" s="25">
        <v>1.91</v>
      </c>
      <c r="AO28" s="25">
        <v>481</v>
      </c>
      <c r="AP28" s="25">
        <v>4.51</v>
      </c>
      <c r="AQ28" s="25">
        <v>14</v>
      </c>
      <c r="AR28" s="25">
        <v>0.68</v>
      </c>
      <c r="AS28" s="25">
        <f t="shared" si="4"/>
        <v>14475</v>
      </c>
      <c r="AT28" s="25">
        <f t="shared" si="5"/>
        <v>225.20999999999995</v>
      </c>
      <c r="AU28" s="25">
        <v>5790</v>
      </c>
      <c r="AV28" s="25">
        <v>90.08</v>
      </c>
      <c r="AW28" s="25">
        <v>2027</v>
      </c>
      <c r="AX28" s="25">
        <v>31.53</v>
      </c>
      <c r="AY28" s="25">
        <v>0</v>
      </c>
      <c r="AZ28" s="25">
        <v>0</v>
      </c>
      <c r="BA28" s="25">
        <v>0</v>
      </c>
      <c r="BB28" s="25">
        <v>0</v>
      </c>
      <c r="BC28" s="25">
        <v>550</v>
      </c>
      <c r="BD28" s="25">
        <v>68.77</v>
      </c>
      <c r="BE28" s="25">
        <v>0</v>
      </c>
      <c r="BF28" s="25">
        <v>0</v>
      </c>
      <c r="BG28" s="25">
        <v>1376</v>
      </c>
      <c r="BH28" s="25">
        <v>103.15</v>
      </c>
      <c r="BI28" s="25">
        <f t="shared" si="6"/>
        <v>1926</v>
      </c>
      <c r="BJ28" s="25">
        <f t="shared" si="7"/>
        <v>171.92000000000002</v>
      </c>
      <c r="BK28" s="25">
        <f t="shared" si="8"/>
        <v>16401</v>
      </c>
      <c r="BL28" s="25">
        <f t="shared" si="9"/>
        <v>397.13</v>
      </c>
    </row>
    <row r="29" spans="1:64" x14ac:dyDescent="0.25">
      <c r="A29" s="25">
        <v>22</v>
      </c>
      <c r="B29" s="23" t="s">
        <v>63</v>
      </c>
      <c r="C29" s="25">
        <v>254</v>
      </c>
      <c r="D29" s="25">
        <v>2.2400000000000002</v>
      </c>
      <c r="E29" s="25">
        <v>87</v>
      </c>
      <c r="F29" s="25">
        <v>1.0900000000000001</v>
      </c>
      <c r="G29" s="25">
        <v>41</v>
      </c>
      <c r="H29" s="25">
        <v>0.5</v>
      </c>
      <c r="I29" s="25">
        <v>12</v>
      </c>
      <c r="J29" s="25">
        <v>0.17</v>
      </c>
      <c r="K29" s="25">
        <v>16</v>
      </c>
      <c r="L29" s="25">
        <v>0.28999999999999998</v>
      </c>
      <c r="M29" s="25">
        <v>0</v>
      </c>
      <c r="N29" s="25">
        <v>0</v>
      </c>
      <c r="O29" s="25">
        <v>258</v>
      </c>
      <c r="P29" s="25">
        <v>2.65</v>
      </c>
      <c r="Q29" s="25">
        <f t="shared" si="0"/>
        <v>369</v>
      </c>
      <c r="R29" s="25">
        <f t="shared" si="1"/>
        <v>3.79</v>
      </c>
      <c r="S29" s="25">
        <v>24</v>
      </c>
      <c r="T29" s="25">
        <v>0.85</v>
      </c>
      <c r="U29" s="25">
        <v>2</v>
      </c>
      <c r="V29" s="25">
        <v>1.19</v>
      </c>
      <c r="W29" s="25">
        <v>4</v>
      </c>
      <c r="X29" s="25">
        <v>0.51</v>
      </c>
      <c r="Y29" s="25">
        <v>9</v>
      </c>
      <c r="Z29" s="25">
        <v>0.85</v>
      </c>
      <c r="AA29" s="25">
        <v>3</v>
      </c>
      <c r="AB29" s="25">
        <v>0.13</v>
      </c>
      <c r="AC29" s="25">
        <f t="shared" si="2"/>
        <v>39</v>
      </c>
      <c r="AD29" s="25">
        <f t="shared" si="3"/>
        <v>3.4</v>
      </c>
      <c r="AE29" s="25">
        <v>1</v>
      </c>
      <c r="AF29" s="25">
        <v>0.01</v>
      </c>
      <c r="AG29" s="25">
        <v>93</v>
      </c>
      <c r="AH29" s="25">
        <v>0.43</v>
      </c>
      <c r="AI29" s="25">
        <v>3</v>
      </c>
      <c r="AJ29" s="25">
        <v>0.41</v>
      </c>
      <c r="AK29" s="25">
        <v>6</v>
      </c>
      <c r="AL29" s="25">
        <v>0.05</v>
      </c>
      <c r="AM29" s="25">
        <v>7</v>
      </c>
      <c r="AN29" s="25">
        <v>0.06</v>
      </c>
      <c r="AO29" s="25">
        <v>16</v>
      </c>
      <c r="AP29" s="25">
        <v>0.15</v>
      </c>
      <c r="AQ29" s="25">
        <v>0</v>
      </c>
      <c r="AR29" s="25">
        <v>0</v>
      </c>
      <c r="AS29" s="25">
        <f t="shared" si="4"/>
        <v>534</v>
      </c>
      <c r="AT29" s="25">
        <f t="shared" si="5"/>
        <v>8.3000000000000007</v>
      </c>
      <c r="AU29" s="25">
        <v>214</v>
      </c>
      <c r="AV29" s="25">
        <v>3.32</v>
      </c>
      <c r="AW29" s="25">
        <v>75</v>
      </c>
      <c r="AX29" s="25">
        <v>1.1599999999999999</v>
      </c>
      <c r="AY29" s="25">
        <v>0</v>
      </c>
      <c r="AZ29" s="25">
        <v>0</v>
      </c>
      <c r="BA29" s="25">
        <v>0</v>
      </c>
      <c r="BB29" s="25">
        <v>0</v>
      </c>
      <c r="BC29" s="25">
        <v>16</v>
      </c>
      <c r="BD29" s="25">
        <v>1.98</v>
      </c>
      <c r="BE29" s="25">
        <v>0</v>
      </c>
      <c r="BF29" s="25">
        <v>0</v>
      </c>
      <c r="BG29" s="25">
        <v>40</v>
      </c>
      <c r="BH29" s="25">
        <v>2.97</v>
      </c>
      <c r="BI29" s="25">
        <f t="shared" si="6"/>
        <v>56</v>
      </c>
      <c r="BJ29" s="25">
        <f t="shared" si="7"/>
        <v>4.95</v>
      </c>
      <c r="BK29" s="25">
        <f t="shared" si="8"/>
        <v>590</v>
      </c>
      <c r="BL29" s="25">
        <f t="shared" si="9"/>
        <v>13.25</v>
      </c>
    </row>
    <row r="30" spans="1:64" x14ac:dyDescent="0.25">
      <c r="A30" s="25">
        <v>23</v>
      </c>
      <c r="B30" s="23" t="s">
        <v>64</v>
      </c>
      <c r="C30" s="25">
        <v>549</v>
      </c>
      <c r="D30" s="25">
        <v>4.8499999999999996</v>
      </c>
      <c r="E30" s="25">
        <v>53</v>
      </c>
      <c r="F30" s="25">
        <v>0.68</v>
      </c>
      <c r="G30" s="25">
        <v>26</v>
      </c>
      <c r="H30" s="25">
        <v>0.31</v>
      </c>
      <c r="I30" s="25">
        <v>12</v>
      </c>
      <c r="J30" s="25">
        <v>0.18</v>
      </c>
      <c r="K30" s="25">
        <v>16</v>
      </c>
      <c r="L30" s="25">
        <v>0.28999999999999998</v>
      </c>
      <c r="M30" s="25">
        <v>0</v>
      </c>
      <c r="N30" s="25">
        <v>0</v>
      </c>
      <c r="O30" s="25">
        <v>441</v>
      </c>
      <c r="P30" s="25">
        <v>4.2</v>
      </c>
      <c r="Q30" s="25">
        <f t="shared" si="0"/>
        <v>630</v>
      </c>
      <c r="R30" s="25">
        <f t="shared" si="1"/>
        <v>5.9999999999999991</v>
      </c>
      <c r="S30" s="25">
        <v>51</v>
      </c>
      <c r="T30" s="25">
        <v>1.85</v>
      </c>
      <c r="U30" s="25">
        <v>5</v>
      </c>
      <c r="V30" s="25">
        <v>2.59</v>
      </c>
      <c r="W30" s="25">
        <v>4</v>
      </c>
      <c r="X30" s="25">
        <v>1.1100000000000001</v>
      </c>
      <c r="Y30" s="25">
        <v>13</v>
      </c>
      <c r="Z30" s="25">
        <v>1.85</v>
      </c>
      <c r="AA30" s="25">
        <v>6</v>
      </c>
      <c r="AB30" s="25">
        <v>0.28000000000000003</v>
      </c>
      <c r="AC30" s="25">
        <f t="shared" si="2"/>
        <v>73</v>
      </c>
      <c r="AD30" s="25">
        <f t="shared" si="3"/>
        <v>7.4</v>
      </c>
      <c r="AE30" s="25">
        <v>1</v>
      </c>
      <c r="AF30" s="25">
        <v>0.01</v>
      </c>
      <c r="AG30" s="25">
        <v>37</v>
      </c>
      <c r="AH30" s="25">
        <v>0.18</v>
      </c>
      <c r="AI30" s="25">
        <v>3</v>
      </c>
      <c r="AJ30" s="25">
        <v>0.41</v>
      </c>
      <c r="AK30" s="25">
        <v>6</v>
      </c>
      <c r="AL30" s="25">
        <v>0.06</v>
      </c>
      <c r="AM30" s="25">
        <v>7</v>
      </c>
      <c r="AN30" s="25">
        <v>7.0000000000000007E-2</v>
      </c>
      <c r="AO30" s="25">
        <v>17</v>
      </c>
      <c r="AP30" s="25">
        <v>0.16</v>
      </c>
      <c r="AQ30" s="25">
        <v>0</v>
      </c>
      <c r="AR30" s="25">
        <v>0</v>
      </c>
      <c r="AS30" s="25">
        <f t="shared" si="4"/>
        <v>774</v>
      </c>
      <c r="AT30" s="25">
        <f t="shared" si="5"/>
        <v>14.29</v>
      </c>
      <c r="AU30" s="25">
        <v>310</v>
      </c>
      <c r="AV30" s="25">
        <v>5.71</v>
      </c>
      <c r="AW30" s="25">
        <v>109</v>
      </c>
      <c r="AX30" s="25">
        <v>2</v>
      </c>
      <c r="AY30" s="25">
        <v>0</v>
      </c>
      <c r="AZ30" s="25">
        <v>0</v>
      </c>
      <c r="BA30" s="25">
        <v>0</v>
      </c>
      <c r="BB30" s="25">
        <v>0</v>
      </c>
      <c r="BC30" s="25">
        <v>110</v>
      </c>
      <c r="BD30" s="25">
        <v>13.8</v>
      </c>
      <c r="BE30" s="25">
        <v>0</v>
      </c>
      <c r="BF30" s="25">
        <v>0</v>
      </c>
      <c r="BG30" s="25">
        <v>276</v>
      </c>
      <c r="BH30" s="25">
        <v>20.7</v>
      </c>
      <c r="BI30" s="25">
        <f t="shared" si="6"/>
        <v>386</v>
      </c>
      <c r="BJ30" s="25">
        <f t="shared" si="7"/>
        <v>34.5</v>
      </c>
      <c r="BK30" s="25">
        <f t="shared" si="8"/>
        <v>1160</v>
      </c>
      <c r="BL30" s="25">
        <f t="shared" si="9"/>
        <v>48.79</v>
      </c>
    </row>
    <row r="31" spans="1:64" x14ac:dyDescent="0.25">
      <c r="A31" s="25">
        <v>24</v>
      </c>
      <c r="B31" s="23" t="s">
        <v>65</v>
      </c>
      <c r="C31" s="25">
        <v>356</v>
      </c>
      <c r="D31" s="25">
        <v>3.14</v>
      </c>
      <c r="E31" s="25">
        <v>77</v>
      </c>
      <c r="F31" s="25">
        <v>0.98</v>
      </c>
      <c r="G31" s="25">
        <v>35</v>
      </c>
      <c r="H31" s="25">
        <v>0.45</v>
      </c>
      <c r="I31" s="25">
        <v>10</v>
      </c>
      <c r="J31" s="25">
        <v>0.12</v>
      </c>
      <c r="K31" s="25">
        <v>33</v>
      </c>
      <c r="L31" s="25">
        <v>0.61</v>
      </c>
      <c r="M31" s="25">
        <v>2</v>
      </c>
      <c r="N31" s="25">
        <v>0.09</v>
      </c>
      <c r="O31" s="25">
        <v>333</v>
      </c>
      <c r="P31" s="25">
        <v>3.4</v>
      </c>
      <c r="Q31" s="25">
        <f t="shared" si="0"/>
        <v>476</v>
      </c>
      <c r="R31" s="25">
        <f t="shared" si="1"/>
        <v>4.8500000000000005</v>
      </c>
      <c r="S31" s="25">
        <v>34</v>
      </c>
      <c r="T31" s="25">
        <v>1.23</v>
      </c>
      <c r="U31" s="25">
        <v>3</v>
      </c>
      <c r="V31" s="25">
        <v>1.72</v>
      </c>
      <c r="W31" s="25">
        <v>16</v>
      </c>
      <c r="X31" s="25">
        <v>0.74</v>
      </c>
      <c r="Y31" s="25">
        <v>26</v>
      </c>
      <c r="Z31" s="25">
        <v>1.23</v>
      </c>
      <c r="AA31" s="25">
        <v>4</v>
      </c>
      <c r="AB31" s="25">
        <v>0.18</v>
      </c>
      <c r="AC31" s="25">
        <f t="shared" si="2"/>
        <v>79</v>
      </c>
      <c r="AD31" s="25">
        <f t="shared" si="3"/>
        <v>4.92</v>
      </c>
      <c r="AE31" s="25">
        <v>1</v>
      </c>
      <c r="AF31" s="25">
        <v>0.01</v>
      </c>
      <c r="AG31" s="25">
        <v>39</v>
      </c>
      <c r="AH31" s="25">
        <v>0.18</v>
      </c>
      <c r="AI31" s="25">
        <v>2</v>
      </c>
      <c r="AJ31" s="25">
        <v>0.3</v>
      </c>
      <c r="AK31" s="25">
        <v>7</v>
      </c>
      <c r="AL31" s="25">
        <v>0.06</v>
      </c>
      <c r="AM31" s="25">
        <v>7</v>
      </c>
      <c r="AN31" s="25">
        <v>7.0000000000000007E-2</v>
      </c>
      <c r="AO31" s="25">
        <v>18</v>
      </c>
      <c r="AP31" s="25">
        <v>0.17</v>
      </c>
      <c r="AQ31" s="25">
        <v>0</v>
      </c>
      <c r="AR31" s="25">
        <v>0</v>
      </c>
      <c r="AS31" s="25">
        <f t="shared" si="4"/>
        <v>629</v>
      </c>
      <c r="AT31" s="25">
        <f t="shared" si="5"/>
        <v>10.56</v>
      </c>
      <c r="AU31" s="25">
        <v>252</v>
      </c>
      <c r="AV31" s="25">
        <v>4.22</v>
      </c>
      <c r="AW31" s="25">
        <v>88</v>
      </c>
      <c r="AX31" s="25">
        <v>1.48</v>
      </c>
      <c r="AY31" s="25">
        <v>0</v>
      </c>
      <c r="AZ31" s="25">
        <v>0</v>
      </c>
      <c r="BA31" s="25">
        <v>0</v>
      </c>
      <c r="BB31" s="25">
        <v>0</v>
      </c>
      <c r="BC31" s="25">
        <v>26</v>
      </c>
      <c r="BD31" s="25">
        <v>3.13</v>
      </c>
      <c r="BE31" s="25">
        <v>0</v>
      </c>
      <c r="BF31" s="25">
        <v>0</v>
      </c>
      <c r="BG31" s="25">
        <v>62</v>
      </c>
      <c r="BH31" s="25">
        <v>4.7</v>
      </c>
      <c r="BI31" s="25">
        <f t="shared" si="6"/>
        <v>88</v>
      </c>
      <c r="BJ31" s="25">
        <f t="shared" si="7"/>
        <v>7.83</v>
      </c>
      <c r="BK31" s="25">
        <f t="shared" si="8"/>
        <v>717</v>
      </c>
      <c r="BL31" s="25">
        <f t="shared" si="9"/>
        <v>18.39</v>
      </c>
    </row>
    <row r="32" spans="1:64" x14ac:dyDescent="0.25">
      <c r="A32" s="25">
        <v>25</v>
      </c>
      <c r="B32" s="23" t="s">
        <v>66</v>
      </c>
      <c r="C32" s="25">
        <v>292</v>
      </c>
      <c r="D32" s="25">
        <v>2.58</v>
      </c>
      <c r="E32" s="25">
        <v>77</v>
      </c>
      <c r="F32" s="25">
        <v>0.97</v>
      </c>
      <c r="G32" s="25">
        <v>35</v>
      </c>
      <c r="H32" s="25">
        <v>0.44</v>
      </c>
      <c r="I32" s="25">
        <v>10</v>
      </c>
      <c r="J32" s="25">
        <v>0.12</v>
      </c>
      <c r="K32" s="25">
        <v>34</v>
      </c>
      <c r="L32" s="25">
        <v>0.62</v>
      </c>
      <c r="M32" s="25">
        <v>2</v>
      </c>
      <c r="N32" s="25">
        <v>0.09</v>
      </c>
      <c r="O32" s="25">
        <v>289</v>
      </c>
      <c r="P32" s="25">
        <v>3</v>
      </c>
      <c r="Q32" s="25">
        <f t="shared" si="0"/>
        <v>413</v>
      </c>
      <c r="R32" s="25">
        <f t="shared" si="1"/>
        <v>4.29</v>
      </c>
      <c r="S32" s="25">
        <v>22</v>
      </c>
      <c r="T32" s="25">
        <v>0.79</v>
      </c>
      <c r="U32" s="25">
        <v>2</v>
      </c>
      <c r="V32" s="25">
        <v>1.1000000000000001</v>
      </c>
      <c r="W32" s="25">
        <v>16</v>
      </c>
      <c r="X32" s="25">
        <v>0.47</v>
      </c>
      <c r="Y32" s="25">
        <v>25</v>
      </c>
      <c r="Z32" s="25">
        <v>0.79</v>
      </c>
      <c r="AA32" s="25">
        <v>2</v>
      </c>
      <c r="AB32" s="25">
        <v>0.12</v>
      </c>
      <c r="AC32" s="25">
        <f t="shared" si="2"/>
        <v>65</v>
      </c>
      <c r="AD32" s="25">
        <f t="shared" si="3"/>
        <v>3.1500000000000004</v>
      </c>
      <c r="AE32" s="25">
        <v>1</v>
      </c>
      <c r="AF32" s="25">
        <v>0.01</v>
      </c>
      <c r="AG32" s="25">
        <v>19</v>
      </c>
      <c r="AH32" s="25">
        <v>0.09</v>
      </c>
      <c r="AI32" s="25">
        <v>2</v>
      </c>
      <c r="AJ32" s="25">
        <v>0.33</v>
      </c>
      <c r="AK32" s="25">
        <v>7</v>
      </c>
      <c r="AL32" s="25">
        <v>0.06</v>
      </c>
      <c r="AM32" s="25">
        <v>7</v>
      </c>
      <c r="AN32" s="25">
        <v>7.0000000000000007E-2</v>
      </c>
      <c r="AO32" s="25">
        <v>18</v>
      </c>
      <c r="AP32" s="25">
        <v>0.17</v>
      </c>
      <c r="AQ32" s="25">
        <v>0</v>
      </c>
      <c r="AR32" s="25">
        <v>0</v>
      </c>
      <c r="AS32" s="25">
        <f t="shared" si="4"/>
        <v>532</v>
      </c>
      <c r="AT32" s="25">
        <f t="shared" si="5"/>
        <v>8.17</v>
      </c>
      <c r="AU32" s="25">
        <v>213</v>
      </c>
      <c r="AV32" s="25">
        <v>3.27</v>
      </c>
      <c r="AW32" s="25">
        <v>75</v>
      </c>
      <c r="AX32" s="25">
        <v>1.1399999999999999</v>
      </c>
      <c r="AY32" s="25">
        <v>0</v>
      </c>
      <c r="AZ32" s="25">
        <v>0</v>
      </c>
      <c r="BA32" s="25">
        <v>0</v>
      </c>
      <c r="BB32" s="25">
        <v>0</v>
      </c>
      <c r="BC32" s="25">
        <v>26</v>
      </c>
      <c r="BD32" s="25">
        <v>3.36</v>
      </c>
      <c r="BE32" s="25">
        <v>0</v>
      </c>
      <c r="BF32" s="25">
        <v>0</v>
      </c>
      <c r="BG32" s="25">
        <v>68</v>
      </c>
      <c r="BH32" s="25">
        <v>5.04</v>
      </c>
      <c r="BI32" s="25">
        <f t="shared" si="6"/>
        <v>94</v>
      </c>
      <c r="BJ32" s="25">
        <f t="shared" si="7"/>
        <v>8.4</v>
      </c>
      <c r="BK32" s="25">
        <f t="shared" si="8"/>
        <v>626</v>
      </c>
      <c r="BL32" s="25">
        <f t="shared" si="9"/>
        <v>16.57</v>
      </c>
    </row>
    <row r="33" spans="1:64" x14ac:dyDescent="0.25">
      <c r="A33" s="25">
        <v>26</v>
      </c>
      <c r="B33" s="23" t="s">
        <v>67</v>
      </c>
      <c r="C33" s="25">
        <v>268</v>
      </c>
      <c r="D33" s="25">
        <v>2.36</v>
      </c>
      <c r="E33" s="25">
        <v>94</v>
      </c>
      <c r="F33" s="25">
        <v>1.17</v>
      </c>
      <c r="G33" s="25">
        <v>45</v>
      </c>
      <c r="H33" s="25">
        <v>0.54</v>
      </c>
      <c r="I33" s="25">
        <v>10</v>
      </c>
      <c r="J33" s="25">
        <v>0.12</v>
      </c>
      <c r="K33" s="25">
        <v>893</v>
      </c>
      <c r="L33" s="25">
        <v>16.62</v>
      </c>
      <c r="M33" s="25">
        <v>50</v>
      </c>
      <c r="N33" s="25">
        <v>2.4900000000000002</v>
      </c>
      <c r="O33" s="25">
        <v>886</v>
      </c>
      <c r="P33" s="25">
        <v>14.19</v>
      </c>
      <c r="Q33" s="25">
        <f t="shared" si="0"/>
        <v>1265</v>
      </c>
      <c r="R33" s="25">
        <f t="shared" si="1"/>
        <v>20.27</v>
      </c>
      <c r="S33" s="25">
        <v>245</v>
      </c>
      <c r="T33" s="25">
        <v>8.7899999999999991</v>
      </c>
      <c r="U33" s="25">
        <v>21</v>
      </c>
      <c r="V33" s="25">
        <v>12.3</v>
      </c>
      <c r="W33" s="25">
        <v>164</v>
      </c>
      <c r="X33" s="25">
        <v>5.27</v>
      </c>
      <c r="Y33" s="25">
        <v>248</v>
      </c>
      <c r="Z33" s="25">
        <v>8.7899999999999991</v>
      </c>
      <c r="AA33" s="25">
        <v>26</v>
      </c>
      <c r="AB33" s="25">
        <v>1.32</v>
      </c>
      <c r="AC33" s="25">
        <f t="shared" si="2"/>
        <v>678</v>
      </c>
      <c r="AD33" s="25">
        <f t="shared" si="3"/>
        <v>35.15</v>
      </c>
      <c r="AE33" s="25">
        <v>1</v>
      </c>
      <c r="AF33" s="25">
        <v>0.01</v>
      </c>
      <c r="AG33" s="25">
        <v>70</v>
      </c>
      <c r="AH33" s="25">
        <v>0.33</v>
      </c>
      <c r="AI33" s="25">
        <v>9</v>
      </c>
      <c r="AJ33" s="25">
        <v>1.24</v>
      </c>
      <c r="AK33" s="25">
        <v>9</v>
      </c>
      <c r="AL33" s="25">
        <v>0.08</v>
      </c>
      <c r="AM33" s="25">
        <v>10</v>
      </c>
      <c r="AN33" s="25">
        <v>0.09</v>
      </c>
      <c r="AO33" s="25">
        <v>150</v>
      </c>
      <c r="AP33" s="25">
        <v>1.41</v>
      </c>
      <c r="AQ33" s="25">
        <v>4</v>
      </c>
      <c r="AR33" s="25">
        <v>0.21</v>
      </c>
      <c r="AS33" s="25">
        <f t="shared" si="4"/>
        <v>2192</v>
      </c>
      <c r="AT33" s="25">
        <f t="shared" si="5"/>
        <v>58.58</v>
      </c>
      <c r="AU33" s="25">
        <v>877</v>
      </c>
      <c r="AV33" s="25">
        <v>23.43</v>
      </c>
      <c r="AW33" s="25">
        <v>307</v>
      </c>
      <c r="AX33" s="25">
        <v>8.1999999999999993</v>
      </c>
      <c r="AY33" s="25">
        <v>0</v>
      </c>
      <c r="AZ33" s="25">
        <v>0</v>
      </c>
      <c r="BA33" s="25">
        <v>0</v>
      </c>
      <c r="BB33" s="25">
        <v>0</v>
      </c>
      <c r="BC33" s="25">
        <v>118</v>
      </c>
      <c r="BD33" s="25">
        <v>14.71</v>
      </c>
      <c r="BE33" s="25">
        <v>0</v>
      </c>
      <c r="BF33" s="25">
        <v>0</v>
      </c>
      <c r="BG33" s="25">
        <v>294</v>
      </c>
      <c r="BH33" s="25">
        <v>22.07</v>
      </c>
      <c r="BI33" s="25">
        <f t="shared" si="6"/>
        <v>412</v>
      </c>
      <c r="BJ33" s="25">
        <f t="shared" si="7"/>
        <v>36.78</v>
      </c>
      <c r="BK33" s="25">
        <f t="shared" si="8"/>
        <v>2604</v>
      </c>
      <c r="BL33" s="25">
        <f t="shared" si="9"/>
        <v>95.36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0</v>
      </c>
      <c r="R34" s="25">
        <f t="shared" si="1"/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0</v>
      </c>
      <c r="AD34" s="25">
        <f t="shared" si="3"/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f t="shared" si="4"/>
        <v>0</v>
      </c>
      <c r="AT34" s="25">
        <f t="shared" si="5"/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f t="shared" si="6"/>
        <v>0</v>
      </c>
      <c r="BJ34" s="25">
        <f t="shared" si="7"/>
        <v>0</v>
      </c>
      <c r="BK34" s="25">
        <f t="shared" si="8"/>
        <v>0</v>
      </c>
      <c r="BL34" s="25">
        <f t="shared" si="9"/>
        <v>0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531</v>
      </c>
      <c r="D36" s="25">
        <v>4.6900000000000004</v>
      </c>
      <c r="E36" s="25">
        <v>173</v>
      </c>
      <c r="F36" s="25">
        <v>2.19</v>
      </c>
      <c r="G36" s="25">
        <v>76</v>
      </c>
      <c r="H36" s="25">
        <v>0.94</v>
      </c>
      <c r="I36" s="25">
        <v>20</v>
      </c>
      <c r="J36" s="25">
        <v>0.24</v>
      </c>
      <c r="K36" s="25">
        <v>25</v>
      </c>
      <c r="L36" s="25">
        <v>0.47</v>
      </c>
      <c r="M36" s="25">
        <v>0</v>
      </c>
      <c r="N36" s="25">
        <v>0</v>
      </c>
      <c r="O36" s="25">
        <v>524</v>
      </c>
      <c r="P36" s="25">
        <v>5.3</v>
      </c>
      <c r="Q36" s="25">
        <f t="shared" si="0"/>
        <v>749</v>
      </c>
      <c r="R36" s="25">
        <f t="shared" si="1"/>
        <v>7.5900000000000007</v>
      </c>
      <c r="S36" s="25">
        <v>91</v>
      </c>
      <c r="T36" s="25">
        <v>3.29</v>
      </c>
      <c r="U36" s="25">
        <v>8</v>
      </c>
      <c r="V36" s="25">
        <v>4.5999999999999996</v>
      </c>
      <c r="W36" s="25">
        <v>4</v>
      </c>
      <c r="X36" s="25">
        <v>1.9</v>
      </c>
      <c r="Y36" s="25">
        <v>17</v>
      </c>
      <c r="Z36" s="25">
        <v>3.28</v>
      </c>
      <c r="AA36" s="25">
        <v>10</v>
      </c>
      <c r="AB36" s="25">
        <v>0.49</v>
      </c>
      <c r="AC36" s="25">
        <f t="shared" si="2"/>
        <v>120</v>
      </c>
      <c r="AD36" s="25">
        <f t="shared" si="3"/>
        <v>13.069999999999999</v>
      </c>
      <c r="AE36" s="25">
        <v>2</v>
      </c>
      <c r="AF36" s="25">
        <v>0.02</v>
      </c>
      <c r="AG36" s="25">
        <v>113</v>
      </c>
      <c r="AH36" s="25">
        <v>0.53</v>
      </c>
      <c r="AI36" s="25">
        <v>17</v>
      </c>
      <c r="AJ36" s="25">
        <v>2.4</v>
      </c>
      <c r="AK36" s="25">
        <v>31</v>
      </c>
      <c r="AL36" s="25">
        <v>0.28999999999999998</v>
      </c>
      <c r="AM36" s="25">
        <v>34</v>
      </c>
      <c r="AN36" s="25">
        <v>0.32</v>
      </c>
      <c r="AO36" s="25">
        <v>82</v>
      </c>
      <c r="AP36" s="25">
        <v>0.76</v>
      </c>
      <c r="AQ36" s="25">
        <v>2</v>
      </c>
      <c r="AR36" s="25">
        <v>0.11</v>
      </c>
      <c r="AS36" s="25">
        <f t="shared" si="4"/>
        <v>1148</v>
      </c>
      <c r="AT36" s="25">
        <f t="shared" si="5"/>
        <v>24.98</v>
      </c>
      <c r="AU36" s="25">
        <v>459</v>
      </c>
      <c r="AV36" s="25">
        <v>9.98</v>
      </c>
      <c r="AW36" s="25">
        <v>161</v>
      </c>
      <c r="AX36" s="25">
        <v>3.49</v>
      </c>
      <c r="AY36" s="25">
        <v>0</v>
      </c>
      <c r="AZ36" s="25">
        <v>0</v>
      </c>
      <c r="BA36" s="25">
        <v>0</v>
      </c>
      <c r="BB36" s="25">
        <v>0</v>
      </c>
      <c r="BC36" s="25">
        <v>94</v>
      </c>
      <c r="BD36" s="25">
        <v>11.65</v>
      </c>
      <c r="BE36" s="25">
        <v>0</v>
      </c>
      <c r="BF36" s="25">
        <v>0</v>
      </c>
      <c r="BG36" s="25">
        <v>234</v>
      </c>
      <c r="BH36" s="25">
        <v>17.48</v>
      </c>
      <c r="BI36" s="25">
        <f t="shared" si="6"/>
        <v>328</v>
      </c>
      <c r="BJ36" s="25">
        <f t="shared" si="7"/>
        <v>29.130000000000003</v>
      </c>
      <c r="BK36" s="25">
        <f t="shared" si="8"/>
        <v>1476</v>
      </c>
      <c r="BL36" s="25">
        <f t="shared" si="9"/>
        <v>54.11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f t="shared" si="0"/>
        <v>0</v>
      </c>
      <c r="R37" s="25">
        <f t="shared" si="1"/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f t="shared" si="2"/>
        <v>0</v>
      </c>
      <c r="AD37" s="25">
        <f t="shared" si="3"/>
        <v>0</v>
      </c>
      <c r="AE37" s="25">
        <v>0</v>
      </c>
      <c r="AF37" s="25">
        <v>0</v>
      </c>
      <c r="AG37" s="25">
        <v>0</v>
      </c>
      <c r="AH37" s="25">
        <v>0</v>
      </c>
      <c r="AI37" s="25">
        <v>0</v>
      </c>
      <c r="AJ37" s="25">
        <v>0</v>
      </c>
      <c r="AK37" s="25">
        <v>0</v>
      </c>
      <c r="AL37" s="25">
        <v>0</v>
      </c>
      <c r="AM37" s="25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5">
        <f t="shared" si="4"/>
        <v>0</v>
      </c>
      <c r="AT37" s="25">
        <f t="shared" si="5"/>
        <v>0</v>
      </c>
      <c r="AU37" s="25">
        <v>0</v>
      </c>
      <c r="AV37" s="25">
        <v>0</v>
      </c>
      <c r="AW37" s="25">
        <v>0</v>
      </c>
      <c r="AX37" s="25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0</v>
      </c>
      <c r="BD37" s="25">
        <v>0</v>
      </c>
      <c r="BE37" s="25">
        <v>0</v>
      </c>
      <c r="BF37" s="25">
        <v>0</v>
      </c>
      <c r="BG37" s="25">
        <v>0</v>
      </c>
      <c r="BH37" s="25">
        <v>0</v>
      </c>
      <c r="BI37" s="25">
        <f t="shared" si="6"/>
        <v>0</v>
      </c>
      <c r="BJ37" s="25">
        <f t="shared" si="7"/>
        <v>0</v>
      </c>
      <c r="BK37" s="25">
        <f t="shared" si="8"/>
        <v>0</v>
      </c>
      <c r="BL37" s="25">
        <f t="shared" si="9"/>
        <v>0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f t="shared" si="0"/>
        <v>0</v>
      </c>
      <c r="R38" s="25">
        <f t="shared" si="1"/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f t="shared" si="2"/>
        <v>0</v>
      </c>
      <c r="AD38" s="25">
        <f t="shared" si="3"/>
        <v>0</v>
      </c>
      <c r="AE38" s="25">
        <v>0</v>
      </c>
      <c r="AF38" s="25">
        <v>0</v>
      </c>
      <c r="AG38" s="25">
        <v>0</v>
      </c>
      <c r="AH38" s="25">
        <v>0</v>
      </c>
      <c r="AI38" s="25">
        <v>0</v>
      </c>
      <c r="AJ38" s="25">
        <v>0</v>
      </c>
      <c r="AK38" s="25">
        <v>0</v>
      </c>
      <c r="AL38" s="25">
        <v>0</v>
      </c>
      <c r="AM38" s="25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5">
        <f t="shared" si="4"/>
        <v>0</v>
      </c>
      <c r="AT38" s="25">
        <f t="shared" si="5"/>
        <v>0</v>
      </c>
      <c r="AU38" s="25">
        <v>0</v>
      </c>
      <c r="AV38" s="25">
        <v>0</v>
      </c>
      <c r="AW38" s="25">
        <v>0</v>
      </c>
      <c r="AX38" s="25">
        <v>0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>
        <v>0</v>
      </c>
      <c r="BF38" s="25">
        <v>0</v>
      </c>
      <c r="BG38" s="25">
        <v>0</v>
      </c>
      <c r="BH38" s="25">
        <v>0</v>
      </c>
      <c r="BI38" s="25">
        <f t="shared" si="6"/>
        <v>0</v>
      </c>
      <c r="BJ38" s="25">
        <f t="shared" si="7"/>
        <v>0</v>
      </c>
      <c r="BK38" s="25">
        <f t="shared" si="8"/>
        <v>0</v>
      </c>
      <c r="BL38" s="25">
        <f t="shared" si="9"/>
        <v>0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f t="shared" si="0"/>
        <v>0</v>
      </c>
      <c r="R39" s="25">
        <f t="shared" si="1"/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0</v>
      </c>
      <c r="AD39" s="25">
        <f t="shared" si="3"/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0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5">
        <f t="shared" si="4"/>
        <v>0</v>
      </c>
      <c r="AT39" s="25">
        <f t="shared" si="5"/>
        <v>0</v>
      </c>
      <c r="AU39" s="25">
        <v>0</v>
      </c>
      <c r="AV39" s="25">
        <v>0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f t="shared" si="6"/>
        <v>0</v>
      </c>
      <c r="BJ39" s="25">
        <f t="shared" si="7"/>
        <v>0</v>
      </c>
      <c r="BK39" s="25">
        <f t="shared" si="8"/>
        <v>0</v>
      </c>
      <c r="BL39" s="25">
        <f t="shared" si="9"/>
        <v>0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0</v>
      </c>
      <c r="R40" s="25">
        <f t="shared" si="1"/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0</v>
      </c>
      <c r="AD40" s="25">
        <f t="shared" si="3"/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f t="shared" si="4"/>
        <v>0</v>
      </c>
      <c r="AT40" s="25">
        <f t="shared" si="5"/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f t="shared" si="6"/>
        <v>0</v>
      </c>
      <c r="BJ40" s="25">
        <f t="shared" si="7"/>
        <v>0</v>
      </c>
      <c r="BK40" s="25">
        <f t="shared" si="8"/>
        <v>0</v>
      </c>
      <c r="BL40" s="25">
        <f t="shared" si="9"/>
        <v>0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f t="shared" si="0"/>
        <v>0</v>
      </c>
      <c r="R41" s="25">
        <f t="shared" si="1"/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0</v>
      </c>
      <c r="AD41" s="25">
        <f t="shared" si="3"/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</v>
      </c>
      <c r="AO41" s="25">
        <v>0</v>
      </c>
      <c r="AP41" s="25">
        <v>0</v>
      </c>
      <c r="AQ41" s="25">
        <v>0</v>
      </c>
      <c r="AR41" s="25">
        <v>0</v>
      </c>
      <c r="AS41" s="25">
        <f t="shared" si="4"/>
        <v>0</v>
      </c>
      <c r="AT41" s="25">
        <f t="shared" si="5"/>
        <v>0</v>
      </c>
      <c r="AU41" s="25">
        <v>0</v>
      </c>
      <c r="AV41" s="25">
        <v>0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f t="shared" si="6"/>
        <v>0</v>
      </c>
      <c r="BJ41" s="25">
        <f t="shared" si="7"/>
        <v>0</v>
      </c>
      <c r="BK41" s="25">
        <f t="shared" si="8"/>
        <v>0</v>
      </c>
      <c r="BL41" s="25">
        <f t="shared" si="9"/>
        <v>0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0</v>
      </c>
      <c r="R42" s="25">
        <f t="shared" si="1"/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2"/>
        <v>0</v>
      </c>
      <c r="AD42" s="25">
        <f t="shared" si="3"/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0</v>
      </c>
      <c r="AP42" s="25">
        <v>0</v>
      </c>
      <c r="AQ42" s="25">
        <v>0</v>
      </c>
      <c r="AR42" s="25">
        <v>0</v>
      </c>
      <c r="AS42" s="25">
        <f t="shared" si="4"/>
        <v>0</v>
      </c>
      <c r="AT42" s="25">
        <f t="shared" si="5"/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0</v>
      </c>
      <c r="BH42" s="25">
        <v>0</v>
      </c>
      <c r="BI42" s="25">
        <f t="shared" si="6"/>
        <v>0</v>
      </c>
      <c r="BJ42" s="25">
        <f t="shared" si="7"/>
        <v>0</v>
      </c>
      <c r="BK42" s="25">
        <f t="shared" si="8"/>
        <v>0</v>
      </c>
      <c r="BL42" s="25">
        <f t="shared" si="9"/>
        <v>0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62674</v>
      </c>
      <c r="D48" s="25">
        <v>538.33000000000004</v>
      </c>
      <c r="E48" s="25">
        <v>11152</v>
      </c>
      <c r="F48" s="25">
        <v>139.63999999999999</v>
      </c>
      <c r="G48" s="25">
        <v>5240</v>
      </c>
      <c r="H48" s="25">
        <v>65.48</v>
      </c>
      <c r="I48" s="25">
        <v>1157</v>
      </c>
      <c r="J48" s="25">
        <v>15.22</v>
      </c>
      <c r="K48" s="25">
        <v>4264</v>
      </c>
      <c r="L48" s="25">
        <v>79.22</v>
      </c>
      <c r="M48" s="25">
        <v>236</v>
      </c>
      <c r="N48" s="25">
        <v>11.88</v>
      </c>
      <c r="O48" s="25">
        <v>55474</v>
      </c>
      <c r="P48" s="25">
        <v>540.70000000000005</v>
      </c>
      <c r="Q48" s="25">
        <f t="shared" si="0"/>
        <v>79247</v>
      </c>
      <c r="R48" s="25">
        <f t="shared" si="1"/>
        <v>772.41000000000008</v>
      </c>
      <c r="S48" s="25">
        <v>3564</v>
      </c>
      <c r="T48" s="25">
        <v>127.86</v>
      </c>
      <c r="U48" s="25">
        <v>318</v>
      </c>
      <c r="V48" s="25">
        <v>179.02</v>
      </c>
      <c r="W48" s="25">
        <v>2644</v>
      </c>
      <c r="X48" s="25">
        <v>76.72</v>
      </c>
      <c r="Y48" s="25">
        <v>3958</v>
      </c>
      <c r="Z48" s="25">
        <v>127.84</v>
      </c>
      <c r="AA48" s="25">
        <v>383</v>
      </c>
      <c r="AB48" s="25">
        <v>19.16</v>
      </c>
      <c r="AC48" s="25">
        <f t="shared" si="2"/>
        <v>10484</v>
      </c>
      <c r="AD48" s="25">
        <f t="shared" si="3"/>
        <v>511.44000000000005</v>
      </c>
      <c r="AE48" s="25">
        <v>89</v>
      </c>
      <c r="AF48" s="25">
        <v>0.85</v>
      </c>
      <c r="AG48" s="25">
        <v>2733</v>
      </c>
      <c r="AH48" s="25">
        <v>12.86</v>
      </c>
      <c r="AI48" s="25">
        <v>391</v>
      </c>
      <c r="AJ48" s="25">
        <v>54.39</v>
      </c>
      <c r="AK48" s="25">
        <v>1086</v>
      </c>
      <c r="AL48" s="25">
        <v>10.16</v>
      </c>
      <c r="AM48" s="25">
        <v>1234</v>
      </c>
      <c r="AN48" s="25">
        <v>11.61</v>
      </c>
      <c r="AO48" s="25">
        <v>3490</v>
      </c>
      <c r="AP48" s="25">
        <v>32.79</v>
      </c>
      <c r="AQ48" s="25">
        <v>96</v>
      </c>
      <c r="AR48" s="25">
        <v>4.8600000000000003</v>
      </c>
      <c r="AS48" s="25">
        <f t="shared" si="4"/>
        <v>98754</v>
      </c>
      <c r="AT48" s="25">
        <f t="shared" si="5"/>
        <v>1406.51</v>
      </c>
      <c r="AU48" s="25">
        <v>39499</v>
      </c>
      <c r="AV48" s="25">
        <v>562.61</v>
      </c>
      <c r="AW48" s="25">
        <v>13825</v>
      </c>
      <c r="AX48" s="25">
        <v>196.92</v>
      </c>
      <c r="AY48" s="25">
        <v>0</v>
      </c>
      <c r="AZ48" s="25">
        <v>0</v>
      </c>
      <c r="BA48" s="25">
        <v>0</v>
      </c>
      <c r="BB48" s="25">
        <v>0</v>
      </c>
      <c r="BC48" s="25">
        <v>1380</v>
      </c>
      <c r="BD48" s="25">
        <v>172.58</v>
      </c>
      <c r="BE48" s="25">
        <v>0</v>
      </c>
      <c r="BF48" s="25">
        <v>0</v>
      </c>
      <c r="BG48" s="25">
        <v>3410</v>
      </c>
      <c r="BH48" s="25">
        <v>255.3</v>
      </c>
      <c r="BI48" s="25">
        <f t="shared" si="6"/>
        <v>4790</v>
      </c>
      <c r="BJ48" s="25">
        <f t="shared" si="7"/>
        <v>427.88</v>
      </c>
      <c r="BK48" s="25">
        <f t="shared" si="8"/>
        <v>103544</v>
      </c>
      <c r="BL48" s="25">
        <f t="shared" si="9"/>
        <v>1834.3899999999999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50862</v>
      </c>
      <c r="D50" s="25">
        <v>491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35606</v>
      </c>
      <c r="P50" s="25">
        <v>343.71</v>
      </c>
      <c r="Q50" s="25">
        <f t="shared" si="0"/>
        <v>50862</v>
      </c>
      <c r="R50" s="25">
        <f t="shared" si="1"/>
        <v>491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f t="shared" si="2"/>
        <v>0</v>
      </c>
      <c r="AD50" s="25">
        <f t="shared" si="3"/>
        <v>0</v>
      </c>
      <c r="AE50" s="25">
        <v>0</v>
      </c>
      <c r="AF50" s="25">
        <v>0</v>
      </c>
      <c r="AG50" s="25">
        <v>0</v>
      </c>
      <c r="AH50" s="25">
        <v>0</v>
      </c>
      <c r="AI50" s="25">
        <v>0</v>
      </c>
      <c r="AJ50" s="25">
        <v>0</v>
      </c>
      <c r="AK50" s="25">
        <v>0</v>
      </c>
      <c r="AL50" s="25">
        <v>0</v>
      </c>
      <c r="AM50" s="25">
        <v>0</v>
      </c>
      <c r="AN50" s="25">
        <v>0</v>
      </c>
      <c r="AO50" s="25">
        <v>0</v>
      </c>
      <c r="AP50" s="25">
        <v>0</v>
      </c>
      <c r="AQ50" s="25">
        <v>0</v>
      </c>
      <c r="AR50" s="25">
        <v>0</v>
      </c>
      <c r="AS50" s="25">
        <f t="shared" si="4"/>
        <v>50862</v>
      </c>
      <c r="AT50" s="25">
        <f t="shared" si="5"/>
        <v>491</v>
      </c>
      <c r="AU50" s="25">
        <v>20345</v>
      </c>
      <c r="AV50" s="25">
        <v>196.4</v>
      </c>
      <c r="AW50" s="25">
        <v>7123</v>
      </c>
      <c r="AX50" s="25">
        <v>68.75</v>
      </c>
      <c r="AY50" s="25">
        <v>0</v>
      </c>
      <c r="AZ50" s="25">
        <v>0</v>
      </c>
      <c r="BA50" s="25">
        <v>0</v>
      </c>
      <c r="BB50" s="25">
        <v>0</v>
      </c>
      <c r="BC50" s="25">
        <v>0</v>
      </c>
      <c r="BD50" s="25">
        <v>0</v>
      </c>
      <c r="BE50" s="25">
        <v>0</v>
      </c>
      <c r="BF50" s="25">
        <v>0</v>
      </c>
      <c r="BG50" s="25">
        <v>0</v>
      </c>
      <c r="BH50" s="25">
        <v>0</v>
      </c>
      <c r="BI50" s="25">
        <f t="shared" si="6"/>
        <v>0</v>
      </c>
      <c r="BJ50" s="25">
        <f t="shared" si="7"/>
        <v>0</v>
      </c>
      <c r="BK50" s="25">
        <f t="shared" si="8"/>
        <v>50862</v>
      </c>
      <c r="BL50" s="25">
        <f t="shared" si="9"/>
        <v>491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286224</v>
      </c>
      <c r="D51" s="35">
        <f t="shared" si="10"/>
        <v>2532.98</v>
      </c>
      <c r="E51" s="35">
        <f t="shared" si="10"/>
        <v>88606</v>
      </c>
      <c r="F51" s="35">
        <f t="shared" si="10"/>
        <v>1101.08</v>
      </c>
      <c r="G51" s="35">
        <f t="shared" si="10"/>
        <v>41037</v>
      </c>
      <c r="H51" s="35">
        <f t="shared" si="10"/>
        <v>509.40000000000009</v>
      </c>
      <c r="I51" s="35">
        <f t="shared" si="10"/>
        <v>8932</v>
      </c>
      <c r="J51" s="35">
        <f t="shared" si="10"/>
        <v>112.45000000000002</v>
      </c>
      <c r="K51" s="35">
        <f t="shared" si="10"/>
        <v>42269</v>
      </c>
      <c r="L51" s="35">
        <f t="shared" si="10"/>
        <v>786.51999999999987</v>
      </c>
      <c r="M51" s="35">
        <f t="shared" si="10"/>
        <v>2358</v>
      </c>
      <c r="N51" s="35">
        <f t="shared" si="10"/>
        <v>117.79999999999998</v>
      </c>
      <c r="O51" s="35">
        <f t="shared" si="10"/>
        <v>298229</v>
      </c>
      <c r="P51" s="35">
        <f t="shared" si="10"/>
        <v>3173.12</v>
      </c>
      <c r="Q51" s="35">
        <f t="shared" si="10"/>
        <v>426031</v>
      </c>
      <c r="R51" s="35">
        <f t="shared" si="10"/>
        <v>4533.03</v>
      </c>
      <c r="S51" s="35">
        <f t="shared" si="10"/>
        <v>17398</v>
      </c>
      <c r="T51" s="35">
        <f t="shared" si="10"/>
        <v>624.92000000000007</v>
      </c>
      <c r="U51" s="35">
        <f t="shared" si="10"/>
        <v>1501</v>
      </c>
      <c r="V51" s="35">
        <f t="shared" si="10"/>
        <v>874.7700000000001</v>
      </c>
      <c r="W51" s="35">
        <f t="shared" si="10"/>
        <v>11855</v>
      </c>
      <c r="X51" s="35">
        <f t="shared" si="10"/>
        <v>374.96000000000004</v>
      </c>
      <c r="Y51" s="35">
        <f t="shared" si="10"/>
        <v>17920</v>
      </c>
      <c r="Z51" s="35">
        <f t="shared" si="10"/>
        <v>625.33999999999992</v>
      </c>
      <c r="AA51" s="35">
        <f t="shared" si="10"/>
        <v>1876</v>
      </c>
      <c r="AB51" s="35">
        <f t="shared" si="10"/>
        <v>93.679999999999993</v>
      </c>
      <c r="AC51" s="35">
        <f t="shared" si="10"/>
        <v>48674</v>
      </c>
      <c r="AD51" s="35">
        <f t="shared" si="10"/>
        <v>2499.9900000000002</v>
      </c>
      <c r="AE51" s="35">
        <f t="shared" si="10"/>
        <v>473</v>
      </c>
      <c r="AF51" s="35">
        <f t="shared" si="10"/>
        <v>4.3899999999999988</v>
      </c>
      <c r="AG51" s="35">
        <f t="shared" si="10"/>
        <v>11003</v>
      </c>
      <c r="AH51" s="35">
        <f t="shared" si="10"/>
        <v>51.67</v>
      </c>
      <c r="AI51" s="35">
        <f t="shared" ref="AI51:BL51" si="11">SUM(AI8:AI50)</f>
        <v>1536</v>
      </c>
      <c r="AJ51" s="35">
        <f t="shared" si="11"/>
        <v>216.15999999999997</v>
      </c>
      <c r="AK51" s="35">
        <f t="shared" si="11"/>
        <v>4961</v>
      </c>
      <c r="AL51" s="35">
        <f t="shared" si="11"/>
        <v>46.5</v>
      </c>
      <c r="AM51" s="35">
        <f t="shared" si="11"/>
        <v>5659</v>
      </c>
      <c r="AN51" s="35">
        <f t="shared" si="11"/>
        <v>53.22</v>
      </c>
      <c r="AO51" s="35">
        <f t="shared" si="11"/>
        <v>13638</v>
      </c>
      <c r="AP51" s="35">
        <f t="shared" si="11"/>
        <v>128.18</v>
      </c>
      <c r="AQ51" s="35">
        <f t="shared" si="11"/>
        <v>366</v>
      </c>
      <c r="AR51" s="35">
        <f t="shared" si="11"/>
        <v>18.420000000000002</v>
      </c>
      <c r="AS51" s="35">
        <f t="shared" si="11"/>
        <v>511975</v>
      </c>
      <c r="AT51" s="35">
        <f t="shared" si="11"/>
        <v>7533.1400000000012</v>
      </c>
      <c r="AU51" s="35">
        <f t="shared" si="11"/>
        <v>204790</v>
      </c>
      <c r="AV51" s="35">
        <f t="shared" si="11"/>
        <v>3013.21</v>
      </c>
      <c r="AW51" s="35">
        <f t="shared" si="11"/>
        <v>71684</v>
      </c>
      <c r="AX51" s="35">
        <f t="shared" si="11"/>
        <v>1054.69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12844</v>
      </c>
      <c r="BD51" s="35">
        <f t="shared" si="11"/>
        <v>1601.4300000000003</v>
      </c>
      <c r="BE51" s="35">
        <f t="shared" si="11"/>
        <v>0</v>
      </c>
      <c r="BF51" s="35">
        <f t="shared" si="11"/>
        <v>0</v>
      </c>
      <c r="BG51" s="35">
        <f t="shared" si="11"/>
        <v>32018</v>
      </c>
      <c r="BH51" s="35">
        <f t="shared" si="11"/>
        <v>2398.5599999999995</v>
      </c>
      <c r="BI51" s="35">
        <f t="shared" si="11"/>
        <v>44862</v>
      </c>
      <c r="BJ51" s="35">
        <f t="shared" si="11"/>
        <v>3999.9900000000002</v>
      </c>
      <c r="BK51" s="35">
        <f t="shared" si="11"/>
        <v>556837</v>
      </c>
      <c r="BL51" s="35">
        <f t="shared" si="11"/>
        <v>11533.130000000001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4905</v>
      </c>
      <c r="D8" s="25">
        <v>84.12</v>
      </c>
      <c r="E8" s="25">
        <v>4010</v>
      </c>
      <c r="F8" s="25">
        <v>53.34</v>
      </c>
      <c r="G8" s="25">
        <v>1841</v>
      </c>
      <c r="H8" s="25">
        <v>24.54</v>
      </c>
      <c r="I8" s="25">
        <v>1044</v>
      </c>
      <c r="J8" s="25">
        <v>13.9</v>
      </c>
      <c r="K8" s="25">
        <v>631</v>
      </c>
      <c r="L8" s="25">
        <v>12.62</v>
      </c>
      <c r="M8" s="25">
        <v>38</v>
      </c>
      <c r="N8" s="25">
        <v>1.89</v>
      </c>
      <c r="O8" s="25">
        <v>7414</v>
      </c>
      <c r="P8" s="25">
        <v>114.79</v>
      </c>
      <c r="Q8" s="25">
        <f t="shared" ref="Q8:Q50" si="0">(C8+E8+I8+K8)</f>
        <v>10590</v>
      </c>
      <c r="R8" s="25">
        <f t="shared" ref="R8:R50" si="1">(D8+F8+J8+L8)</f>
        <v>163.98000000000002</v>
      </c>
      <c r="S8" s="25">
        <v>5063</v>
      </c>
      <c r="T8" s="25">
        <v>62.26</v>
      </c>
      <c r="U8" s="25">
        <v>12</v>
      </c>
      <c r="V8" s="25">
        <v>7.93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f t="shared" ref="AC8:AC50" si="2">(S8+U8+W8+Y8)</f>
        <v>5075</v>
      </c>
      <c r="AD8" s="25">
        <f t="shared" ref="AD8:AD50" si="3">(T8+V8+X8+Z8)</f>
        <v>70.19</v>
      </c>
      <c r="AE8" s="25">
        <v>0</v>
      </c>
      <c r="AF8" s="25">
        <v>0</v>
      </c>
      <c r="AG8" s="25">
        <v>303</v>
      </c>
      <c r="AH8" s="25">
        <v>0.81</v>
      </c>
      <c r="AI8" s="25">
        <v>92</v>
      </c>
      <c r="AJ8" s="25">
        <v>7.36</v>
      </c>
      <c r="AK8" s="25">
        <v>47</v>
      </c>
      <c r="AL8" s="25">
        <v>0.24</v>
      </c>
      <c r="AM8" s="25">
        <v>57</v>
      </c>
      <c r="AN8" s="25">
        <v>0.28999999999999998</v>
      </c>
      <c r="AO8" s="25">
        <v>1381</v>
      </c>
      <c r="AP8" s="25">
        <v>7.39</v>
      </c>
      <c r="AQ8" s="25">
        <v>23</v>
      </c>
      <c r="AR8" s="25">
        <v>1.1200000000000001</v>
      </c>
      <c r="AS8" s="25">
        <f t="shared" ref="AS8:AS50" si="4">(Q8+AC8+AE8+AG8+AI8+AK8+AM8+AO8)</f>
        <v>17545</v>
      </c>
      <c r="AT8" s="25">
        <f t="shared" ref="AT8:AT50" si="5">(R8+AD8+AF8+AH8+AJ8+AL8+AN8+AP8)</f>
        <v>250.26000000000002</v>
      </c>
      <c r="AU8" s="25">
        <v>7019</v>
      </c>
      <c r="AV8" s="25">
        <v>100.1</v>
      </c>
      <c r="AW8" s="25">
        <v>2457</v>
      </c>
      <c r="AX8" s="25">
        <v>35.03</v>
      </c>
      <c r="AY8" s="25">
        <v>0</v>
      </c>
      <c r="AZ8" s="25">
        <v>0</v>
      </c>
      <c r="BA8" s="25">
        <v>0</v>
      </c>
      <c r="BB8" s="25">
        <v>0</v>
      </c>
      <c r="BC8" s="25">
        <v>148</v>
      </c>
      <c r="BD8" s="25">
        <v>37.020000000000003</v>
      </c>
      <c r="BE8" s="25">
        <v>0</v>
      </c>
      <c r="BF8" s="25">
        <v>0</v>
      </c>
      <c r="BG8" s="25">
        <v>4261</v>
      </c>
      <c r="BH8" s="25">
        <v>85.17</v>
      </c>
      <c r="BI8" s="25">
        <f t="shared" ref="BI8:BI50" si="6">(AY8+BA8+BC8+BE8+BG8)</f>
        <v>4409</v>
      </c>
      <c r="BJ8" s="25">
        <f t="shared" ref="BJ8:BJ50" si="7">(AZ8+BB8+BD8+BF8+BH8)</f>
        <v>122.19</v>
      </c>
      <c r="BK8" s="25">
        <f t="shared" ref="BK8:BK50" si="8">(AS8+BI8)</f>
        <v>21954</v>
      </c>
      <c r="BL8" s="25">
        <f t="shared" ref="BL8:BL50" si="9">(AT8+BJ8)</f>
        <v>372.45000000000005</v>
      </c>
    </row>
    <row r="9" spans="1:64" x14ac:dyDescent="0.25">
      <c r="A9" s="25">
        <v>2</v>
      </c>
      <c r="B9" s="23" t="s">
        <v>43</v>
      </c>
      <c r="C9" s="25">
        <v>1590</v>
      </c>
      <c r="D9" s="25">
        <v>27.25</v>
      </c>
      <c r="E9" s="25">
        <v>1018</v>
      </c>
      <c r="F9" s="25">
        <v>13.54</v>
      </c>
      <c r="G9" s="25">
        <v>469</v>
      </c>
      <c r="H9" s="25">
        <v>6.24</v>
      </c>
      <c r="I9" s="25">
        <v>242</v>
      </c>
      <c r="J9" s="25">
        <v>3.23</v>
      </c>
      <c r="K9" s="25">
        <v>178</v>
      </c>
      <c r="L9" s="25">
        <v>3.54</v>
      </c>
      <c r="M9" s="25">
        <v>10</v>
      </c>
      <c r="N9" s="25">
        <v>0.53</v>
      </c>
      <c r="O9" s="25">
        <v>2119</v>
      </c>
      <c r="P9" s="25">
        <v>33.28</v>
      </c>
      <c r="Q9" s="25">
        <f t="shared" si="0"/>
        <v>3028</v>
      </c>
      <c r="R9" s="25">
        <f t="shared" si="1"/>
        <v>47.559999999999995</v>
      </c>
      <c r="S9" s="25">
        <v>1102</v>
      </c>
      <c r="T9" s="25">
        <v>13.54</v>
      </c>
      <c r="U9" s="25">
        <v>3</v>
      </c>
      <c r="V9" s="25">
        <v>1.72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f t="shared" si="2"/>
        <v>1105</v>
      </c>
      <c r="AD9" s="25">
        <f t="shared" si="3"/>
        <v>15.26</v>
      </c>
      <c r="AE9" s="25">
        <v>0</v>
      </c>
      <c r="AF9" s="25">
        <v>0</v>
      </c>
      <c r="AG9" s="25">
        <v>86</v>
      </c>
      <c r="AH9" s="25">
        <v>0.23</v>
      </c>
      <c r="AI9" s="25">
        <v>28</v>
      </c>
      <c r="AJ9" s="25">
        <v>2.11</v>
      </c>
      <c r="AK9" s="25">
        <v>14</v>
      </c>
      <c r="AL9" s="25">
        <v>0.06</v>
      </c>
      <c r="AM9" s="25">
        <v>15</v>
      </c>
      <c r="AN9" s="25">
        <v>0.09</v>
      </c>
      <c r="AO9" s="25">
        <v>395</v>
      </c>
      <c r="AP9" s="25">
        <v>2.12</v>
      </c>
      <c r="AQ9" s="25">
        <v>6</v>
      </c>
      <c r="AR9" s="25">
        <v>0.31</v>
      </c>
      <c r="AS9" s="25">
        <f t="shared" si="4"/>
        <v>4671</v>
      </c>
      <c r="AT9" s="25">
        <f t="shared" si="5"/>
        <v>67.430000000000007</v>
      </c>
      <c r="AU9" s="25">
        <v>1868</v>
      </c>
      <c r="AV9" s="25">
        <v>26.97</v>
      </c>
      <c r="AW9" s="25">
        <v>654</v>
      </c>
      <c r="AX9" s="25">
        <v>9.44</v>
      </c>
      <c r="AY9" s="25">
        <v>0</v>
      </c>
      <c r="AZ9" s="25">
        <v>0</v>
      </c>
      <c r="BA9" s="25">
        <v>0</v>
      </c>
      <c r="BB9" s="25">
        <v>0</v>
      </c>
      <c r="BC9" s="25">
        <v>41</v>
      </c>
      <c r="BD9" s="25">
        <v>10.23</v>
      </c>
      <c r="BE9" s="25">
        <v>0</v>
      </c>
      <c r="BF9" s="25">
        <v>0</v>
      </c>
      <c r="BG9" s="25">
        <v>1183</v>
      </c>
      <c r="BH9" s="25">
        <v>23.66</v>
      </c>
      <c r="BI9" s="25">
        <f t="shared" si="6"/>
        <v>1224</v>
      </c>
      <c r="BJ9" s="25">
        <f t="shared" si="7"/>
        <v>33.89</v>
      </c>
      <c r="BK9" s="25">
        <f t="shared" si="8"/>
        <v>5895</v>
      </c>
      <c r="BL9" s="25">
        <f t="shared" si="9"/>
        <v>101.32000000000001</v>
      </c>
    </row>
    <row r="10" spans="1:64" x14ac:dyDescent="0.25">
      <c r="A10" s="25">
        <v>3</v>
      </c>
      <c r="B10" s="23" t="s">
        <v>44</v>
      </c>
      <c r="C10" s="25">
        <v>5708</v>
      </c>
      <c r="D10" s="25">
        <v>97.76</v>
      </c>
      <c r="E10" s="25">
        <v>3877</v>
      </c>
      <c r="F10" s="25">
        <v>51.55</v>
      </c>
      <c r="G10" s="25">
        <v>1786</v>
      </c>
      <c r="H10" s="25">
        <v>23.71</v>
      </c>
      <c r="I10" s="25">
        <v>1044</v>
      </c>
      <c r="J10" s="25">
        <v>13.91</v>
      </c>
      <c r="K10" s="25">
        <v>656</v>
      </c>
      <c r="L10" s="25">
        <v>13.13</v>
      </c>
      <c r="M10" s="25">
        <v>40</v>
      </c>
      <c r="N10" s="25">
        <v>1.97</v>
      </c>
      <c r="O10" s="25">
        <v>7899</v>
      </c>
      <c r="P10" s="25">
        <v>123.44</v>
      </c>
      <c r="Q10" s="25">
        <f t="shared" si="0"/>
        <v>11285</v>
      </c>
      <c r="R10" s="25">
        <f t="shared" si="1"/>
        <v>176.35</v>
      </c>
      <c r="S10" s="25">
        <v>5242</v>
      </c>
      <c r="T10" s="25">
        <v>64.459999999999994</v>
      </c>
      <c r="U10" s="25">
        <v>13</v>
      </c>
      <c r="V10" s="25">
        <v>8.2200000000000006</v>
      </c>
      <c r="W10" s="25">
        <v>183</v>
      </c>
      <c r="X10" s="25">
        <v>2.72</v>
      </c>
      <c r="Y10" s="25">
        <v>0</v>
      </c>
      <c r="Z10" s="25">
        <v>0</v>
      </c>
      <c r="AA10" s="25">
        <v>0</v>
      </c>
      <c r="AB10" s="25">
        <v>0</v>
      </c>
      <c r="AC10" s="25">
        <f t="shared" si="2"/>
        <v>5438</v>
      </c>
      <c r="AD10" s="25">
        <f t="shared" si="3"/>
        <v>75.399999999999991</v>
      </c>
      <c r="AE10" s="25">
        <v>0</v>
      </c>
      <c r="AF10" s="25">
        <v>0</v>
      </c>
      <c r="AG10" s="25">
        <v>332</v>
      </c>
      <c r="AH10" s="25">
        <v>0.88</v>
      </c>
      <c r="AI10" s="25">
        <v>102</v>
      </c>
      <c r="AJ10" s="25">
        <v>7.94</v>
      </c>
      <c r="AK10" s="25">
        <v>48</v>
      </c>
      <c r="AL10" s="25">
        <v>0.26</v>
      </c>
      <c r="AM10" s="25">
        <v>65</v>
      </c>
      <c r="AN10" s="25">
        <v>0.31</v>
      </c>
      <c r="AO10" s="25">
        <v>1490</v>
      </c>
      <c r="AP10" s="25">
        <v>7.95</v>
      </c>
      <c r="AQ10" s="25">
        <v>23</v>
      </c>
      <c r="AR10" s="25">
        <v>1.19</v>
      </c>
      <c r="AS10" s="25">
        <f t="shared" si="4"/>
        <v>18760</v>
      </c>
      <c r="AT10" s="25">
        <f t="shared" si="5"/>
        <v>269.08999999999997</v>
      </c>
      <c r="AU10" s="25">
        <v>7504</v>
      </c>
      <c r="AV10" s="25">
        <v>107.63</v>
      </c>
      <c r="AW10" s="25">
        <v>2628</v>
      </c>
      <c r="AX10" s="25">
        <v>37.68</v>
      </c>
      <c r="AY10" s="25">
        <v>0</v>
      </c>
      <c r="AZ10" s="25">
        <v>0</v>
      </c>
      <c r="BA10" s="25">
        <v>0</v>
      </c>
      <c r="BB10" s="25">
        <v>0</v>
      </c>
      <c r="BC10" s="25">
        <v>134</v>
      </c>
      <c r="BD10" s="25">
        <v>33.56</v>
      </c>
      <c r="BE10" s="25">
        <v>0</v>
      </c>
      <c r="BF10" s="25">
        <v>0</v>
      </c>
      <c r="BG10" s="25">
        <v>3904</v>
      </c>
      <c r="BH10" s="25">
        <v>78.08</v>
      </c>
      <c r="BI10" s="25">
        <f t="shared" si="6"/>
        <v>4038</v>
      </c>
      <c r="BJ10" s="25">
        <f t="shared" si="7"/>
        <v>111.64</v>
      </c>
      <c r="BK10" s="25">
        <f t="shared" si="8"/>
        <v>22798</v>
      </c>
      <c r="BL10" s="25">
        <f t="shared" si="9"/>
        <v>380.72999999999996</v>
      </c>
    </row>
    <row r="11" spans="1:64" x14ac:dyDescent="0.25">
      <c r="A11" s="25">
        <v>4</v>
      </c>
      <c r="B11" s="23" t="s">
        <v>45</v>
      </c>
      <c r="C11" s="25">
        <v>286</v>
      </c>
      <c r="D11" s="25">
        <v>4.79</v>
      </c>
      <c r="E11" s="25">
        <v>401</v>
      </c>
      <c r="F11" s="25">
        <v>5.3</v>
      </c>
      <c r="G11" s="25">
        <v>183</v>
      </c>
      <c r="H11" s="25">
        <v>2.44</v>
      </c>
      <c r="I11" s="25">
        <v>107</v>
      </c>
      <c r="J11" s="25">
        <v>1.41</v>
      </c>
      <c r="K11" s="25">
        <v>64</v>
      </c>
      <c r="L11" s="25">
        <v>1.28</v>
      </c>
      <c r="M11" s="25">
        <v>4</v>
      </c>
      <c r="N11" s="25">
        <v>0.19</v>
      </c>
      <c r="O11" s="25">
        <v>600</v>
      </c>
      <c r="P11" s="25">
        <v>8.94</v>
      </c>
      <c r="Q11" s="25">
        <f t="shared" si="0"/>
        <v>858</v>
      </c>
      <c r="R11" s="25">
        <f t="shared" si="1"/>
        <v>12.78</v>
      </c>
      <c r="S11" s="25">
        <v>565</v>
      </c>
      <c r="T11" s="25">
        <v>6.95</v>
      </c>
      <c r="U11" s="25">
        <v>3</v>
      </c>
      <c r="V11" s="25">
        <v>0.87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f t="shared" si="2"/>
        <v>568</v>
      </c>
      <c r="AD11" s="25">
        <f t="shared" si="3"/>
        <v>7.82</v>
      </c>
      <c r="AE11" s="25">
        <v>0</v>
      </c>
      <c r="AF11" s="25">
        <v>0</v>
      </c>
      <c r="AG11" s="25">
        <v>38</v>
      </c>
      <c r="AH11" s="25">
        <v>0.1</v>
      </c>
      <c r="AI11" s="25">
        <v>13</v>
      </c>
      <c r="AJ11" s="25">
        <v>0.93</v>
      </c>
      <c r="AK11" s="25">
        <v>6</v>
      </c>
      <c r="AL11" s="25">
        <v>0.03</v>
      </c>
      <c r="AM11" s="25">
        <v>6</v>
      </c>
      <c r="AN11" s="25">
        <v>0.03</v>
      </c>
      <c r="AO11" s="25">
        <v>176</v>
      </c>
      <c r="AP11" s="25">
        <v>0.95</v>
      </c>
      <c r="AQ11" s="25">
        <v>3</v>
      </c>
      <c r="AR11" s="25">
        <v>0.14000000000000001</v>
      </c>
      <c r="AS11" s="25">
        <f t="shared" si="4"/>
        <v>1665</v>
      </c>
      <c r="AT11" s="25">
        <f t="shared" si="5"/>
        <v>22.640000000000004</v>
      </c>
      <c r="AU11" s="25">
        <v>666</v>
      </c>
      <c r="AV11" s="25">
        <v>9.06</v>
      </c>
      <c r="AW11" s="25">
        <v>233</v>
      </c>
      <c r="AX11" s="25">
        <v>3.17</v>
      </c>
      <c r="AY11" s="25">
        <v>0</v>
      </c>
      <c r="AZ11" s="25">
        <v>0</v>
      </c>
      <c r="BA11" s="25">
        <v>0</v>
      </c>
      <c r="BB11" s="25">
        <v>0</v>
      </c>
      <c r="BC11" s="25">
        <v>16</v>
      </c>
      <c r="BD11" s="25">
        <v>4.1900000000000004</v>
      </c>
      <c r="BE11" s="25">
        <v>0</v>
      </c>
      <c r="BF11" s="25">
        <v>0</v>
      </c>
      <c r="BG11" s="25">
        <v>480</v>
      </c>
      <c r="BH11" s="25">
        <v>9.6199999999999992</v>
      </c>
      <c r="BI11" s="25">
        <f t="shared" si="6"/>
        <v>496</v>
      </c>
      <c r="BJ11" s="25">
        <f t="shared" si="7"/>
        <v>13.809999999999999</v>
      </c>
      <c r="BK11" s="25">
        <f t="shared" si="8"/>
        <v>2161</v>
      </c>
      <c r="BL11" s="25">
        <f t="shared" si="9"/>
        <v>36.450000000000003</v>
      </c>
    </row>
    <row r="12" spans="1:64" x14ac:dyDescent="0.25">
      <c r="A12" s="25">
        <v>5</v>
      </c>
      <c r="B12" s="23" t="s">
        <v>46</v>
      </c>
      <c r="C12" s="25">
        <v>9277</v>
      </c>
      <c r="D12" s="25">
        <v>159.16</v>
      </c>
      <c r="E12" s="25">
        <v>6977</v>
      </c>
      <c r="F12" s="25">
        <v>92.7</v>
      </c>
      <c r="G12" s="25">
        <v>3204</v>
      </c>
      <c r="H12" s="25">
        <v>42.65</v>
      </c>
      <c r="I12" s="25">
        <v>1661</v>
      </c>
      <c r="J12" s="25">
        <v>22.05</v>
      </c>
      <c r="K12" s="25">
        <v>992</v>
      </c>
      <c r="L12" s="25">
        <v>19.79</v>
      </c>
      <c r="M12" s="25">
        <v>60</v>
      </c>
      <c r="N12" s="25">
        <v>2.96</v>
      </c>
      <c r="O12" s="25">
        <v>13234</v>
      </c>
      <c r="P12" s="25">
        <v>205.61</v>
      </c>
      <c r="Q12" s="25">
        <f t="shared" si="0"/>
        <v>18907</v>
      </c>
      <c r="R12" s="25">
        <f t="shared" si="1"/>
        <v>293.70000000000005</v>
      </c>
      <c r="S12" s="25">
        <v>8402</v>
      </c>
      <c r="T12" s="25">
        <v>103.27</v>
      </c>
      <c r="U12" s="25">
        <v>24</v>
      </c>
      <c r="V12" s="25">
        <v>13.21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f t="shared" si="2"/>
        <v>8426</v>
      </c>
      <c r="AD12" s="25">
        <f t="shared" si="3"/>
        <v>116.47999999999999</v>
      </c>
      <c r="AE12" s="25">
        <v>0</v>
      </c>
      <c r="AF12" s="25">
        <v>0</v>
      </c>
      <c r="AG12" s="25">
        <v>741</v>
      </c>
      <c r="AH12" s="25">
        <v>1.96</v>
      </c>
      <c r="AI12" s="25">
        <v>234</v>
      </c>
      <c r="AJ12" s="25">
        <v>18.07</v>
      </c>
      <c r="AK12" s="25">
        <v>110</v>
      </c>
      <c r="AL12" s="25">
        <v>0.56999999999999995</v>
      </c>
      <c r="AM12" s="25">
        <v>140</v>
      </c>
      <c r="AN12" s="25">
        <v>0.69</v>
      </c>
      <c r="AO12" s="25">
        <v>3292</v>
      </c>
      <c r="AP12" s="25">
        <v>17.63</v>
      </c>
      <c r="AQ12" s="25">
        <v>52</v>
      </c>
      <c r="AR12" s="25">
        <v>2.65</v>
      </c>
      <c r="AS12" s="25">
        <f t="shared" si="4"/>
        <v>31850</v>
      </c>
      <c r="AT12" s="25">
        <f t="shared" si="5"/>
        <v>449.1</v>
      </c>
      <c r="AU12" s="25">
        <v>12740</v>
      </c>
      <c r="AV12" s="25">
        <v>179.66</v>
      </c>
      <c r="AW12" s="25">
        <v>4459</v>
      </c>
      <c r="AX12" s="25">
        <v>62.87</v>
      </c>
      <c r="AY12" s="25">
        <v>0</v>
      </c>
      <c r="AZ12" s="25">
        <v>0</v>
      </c>
      <c r="BA12" s="25">
        <v>0</v>
      </c>
      <c r="BB12" s="25">
        <v>0</v>
      </c>
      <c r="BC12" s="25">
        <v>327</v>
      </c>
      <c r="BD12" s="25">
        <v>81.709999999999994</v>
      </c>
      <c r="BE12" s="25">
        <v>0</v>
      </c>
      <c r="BF12" s="25">
        <v>0</v>
      </c>
      <c r="BG12" s="25">
        <v>9539</v>
      </c>
      <c r="BH12" s="25">
        <v>190.77</v>
      </c>
      <c r="BI12" s="25">
        <f t="shared" si="6"/>
        <v>9866</v>
      </c>
      <c r="BJ12" s="25">
        <f t="shared" si="7"/>
        <v>272.48</v>
      </c>
      <c r="BK12" s="25">
        <f t="shared" si="8"/>
        <v>41716</v>
      </c>
      <c r="BL12" s="25">
        <f t="shared" si="9"/>
        <v>721.58</v>
      </c>
    </row>
    <row r="13" spans="1:64" x14ac:dyDescent="0.25">
      <c r="A13" s="25">
        <v>6</v>
      </c>
      <c r="B13" s="23" t="s">
        <v>47</v>
      </c>
      <c r="C13" s="25">
        <v>252</v>
      </c>
      <c r="D13" s="25">
        <v>4.32</v>
      </c>
      <c r="E13" s="25">
        <v>407</v>
      </c>
      <c r="F13" s="25">
        <v>5.4</v>
      </c>
      <c r="G13" s="25">
        <v>187</v>
      </c>
      <c r="H13" s="25">
        <v>2.48</v>
      </c>
      <c r="I13" s="25">
        <v>107</v>
      </c>
      <c r="J13" s="25">
        <v>1.43</v>
      </c>
      <c r="K13" s="25">
        <v>64</v>
      </c>
      <c r="L13" s="25">
        <v>1.28</v>
      </c>
      <c r="M13" s="25">
        <v>4</v>
      </c>
      <c r="N13" s="25">
        <v>0.19</v>
      </c>
      <c r="O13" s="25">
        <v>581</v>
      </c>
      <c r="P13" s="25">
        <v>8.6999999999999993</v>
      </c>
      <c r="Q13" s="25">
        <f t="shared" si="0"/>
        <v>830</v>
      </c>
      <c r="R13" s="25">
        <f t="shared" si="1"/>
        <v>12.43</v>
      </c>
      <c r="S13" s="25">
        <v>616</v>
      </c>
      <c r="T13" s="25">
        <v>7.57</v>
      </c>
      <c r="U13" s="25">
        <v>2</v>
      </c>
      <c r="V13" s="25">
        <v>0.97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f t="shared" si="2"/>
        <v>618</v>
      </c>
      <c r="AD13" s="25">
        <f t="shared" si="3"/>
        <v>8.5400000000000009</v>
      </c>
      <c r="AE13" s="25">
        <v>0</v>
      </c>
      <c r="AF13" s="25">
        <v>0</v>
      </c>
      <c r="AG13" s="25">
        <v>38</v>
      </c>
      <c r="AH13" s="25">
        <v>0.1</v>
      </c>
      <c r="AI13" s="25">
        <v>12</v>
      </c>
      <c r="AJ13" s="25">
        <v>0.93</v>
      </c>
      <c r="AK13" s="25">
        <v>5</v>
      </c>
      <c r="AL13" s="25">
        <v>0.03</v>
      </c>
      <c r="AM13" s="25">
        <v>7</v>
      </c>
      <c r="AN13" s="25">
        <v>0.04</v>
      </c>
      <c r="AO13" s="25">
        <v>174</v>
      </c>
      <c r="AP13" s="25">
        <v>0.93</v>
      </c>
      <c r="AQ13" s="25">
        <v>3</v>
      </c>
      <c r="AR13" s="25">
        <v>0.14000000000000001</v>
      </c>
      <c r="AS13" s="25">
        <f t="shared" si="4"/>
        <v>1684</v>
      </c>
      <c r="AT13" s="25">
        <f t="shared" si="5"/>
        <v>23</v>
      </c>
      <c r="AU13" s="25">
        <v>674</v>
      </c>
      <c r="AV13" s="25">
        <v>9.1999999999999993</v>
      </c>
      <c r="AW13" s="25">
        <v>236</v>
      </c>
      <c r="AX13" s="25">
        <v>3.22</v>
      </c>
      <c r="AY13" s="25">
        <v>0</v>
      </c>
      <c r="AZ13" s="25">
        <v>0</v>
      </c>
      <c r="BA13" s="25">
        <v>0</v>
      </c>
      <c r="BB13" s="25">
        <v>0</v>
      </c>
      <c r="BC13" s="25">
        <v>16</v>
      </c>
      <c r="BD13" s="25">
        <v>4</v>
      </c>
      <c r="BE13" s="25">
        <v>0</v>
      </c>
      <c r="BF13" s="25">
        <v>0</v>
      </c>
      <c r="BG13" s="25">
        <v>459</v>
      </c>
      <c r="BH13" s="25">
        <v>9.18</v>
      </c>
      <c r="BI13" s="25">
        <f t="shared" si="6"/>
        <v>475</v>
      </c>
      <c r="BJ13" s="25">
        <f t="shared" si="7"/>
        <v>13.18</v>
      </c>
      <c r="BK13" s="25">
        <f t="shared" si="8"/>
        <v>2159</v>
      </c>
      <c r="BL13" s="25">
        <f t="shared" si="9"/>
        <v>36.18</v>
      </c>
    </row>
    <row r="14" spans="1:64" x14ac:dyDescent="0.25">
      <c r="A14" s="25">
        <v>7</v>
      </c>
      <c r="B14" s="23" t="s">
        <v>48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f t="shared" si="0"/>
        <v>0</v>
      </c>
      <c r="R14" s="25">
        <f t="shared" si="1"/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f t="shared" si="2"/>
        <v>0</v>
      </c>
      <c r="AD14" s="25">
        <f t="shared" si="3"/>
        <v>0</v>
      </c>
      <c r="AE14" s="25">
        <v>0</v>
      </c>
      <c r="AF14" s="25">
        <v>0</v>
      </c>
      <c r="AG14" s="25">
        <v>0</v>
      </c>
      <c r="AH14" s="25">
        <v>0</v>
      </c>
      <c r="AI14" s="25">
        <v>0</v>
      </c>
      <c r="AJ14" s="25">
        <v>0</v>
      </c>
      <c r="AK14" s="25">
        <v>0</v>
      </c>
      <c r="AL14" s="25">
        <v>0</v>
      </c>
      <c r="AM14" s="25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5">
        <f t="shared" si="4"/>
        <v>0</v>
      </c>
      <c r="AT14" s="25">
        <f t="shared" si="5"/>
        <v>0</v>
      </c>
      <c r="AU14" s="25">
        <v>0</v>
      </c>
      <c r="AV14" s="25">
        <v>0</v>
      </c>
      <c r="AW14" s="25">
        <v>0</v>
      </c>
      <c r="AX14" s="25">
        <v>0</v>
      </c>
      <c r="AY14" s="25">
        <v>0</v>
      </c>
      <c r="AZ14" s="25">
        <v>0</v>
      </c>
      <c r="BA14" s="25">
        <v>0</v>
      </c>
      <c r="BB14" s="25">
        <v>0</v>
      </c>
      <c r="BC14" s="25">
        <v>0</v>
      </c>
      <c r="BD14" s="25">
        <v>0</v>
      </c>
      <c r="BE14" s="25">
        <v>0</v>
      </c>
      <c r="BF14" s="25">
        <v>0</v>
      </c>
      <c r="BG14" s="25">
        <v>0</v>
      </c>
      <c r="BH14" s="25">
        <v>0</v>
      </c>
      <c r="BI14" s="25">
        <f t="shared" si="6"/>
        <v>0</v>
      </c>
      <c r="BJ14" s="25">
        <f t="shared" si="7"/>
        <v>0</v>
      </c>
      <c r="BK14" s="25">
        <f t="shared" si="8"/>
        <v>0</v>
      </c>
      <c r="BL14" s="25">
        <f t="shared" si="9"/>
        <v>0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252</v>
      </c>
      <c r="D16" s="25">
        <v>4.34</v>
      </c>
      <c r="E16" s="25">
        <v>407</v>
      </c>
      <c r="F16" s="25">
        <v>5.4</v>
      </c>
      <c r="G16" s="25">
        <v>187</v>
      </c>
      <c r="H16" s="25">
        <v>2.48</v>
      </c>
      <c r="I16" s="25">
        <v>108</v>
      </c>
      <c r="J16" s="25">
        <v>1.43</v>
      </c>
      <c r="K16" s="25">
        <v>64</v>
      </c>
      <c r="L16" s="25">
        <v>1.28</v>
      </c>
      <c r="M16" s="25">
        <v>4</v>
      </c>
      <c r="N16" s="25">
        <v>0.19</v>
      </c>
      <c r="O16" s="25">
        <v>582</v>
      </c>
      <c r="P16" s="25">
        <v>8.7100000000000009</v>
      </c>
      <c r="Q16" s="25">
        <f t="shared" si="0"/>
        <v>831</v>
      </c>
      <c r="R16" s="25">
        <f t="shared" si="1"/>
        <v>12.45</v>
      </c>
      <c r="S16" s="25">
        <v>626</v>
      </c>
      <c r="T16" s="25">
        <v>7.7</v>
      </c>
      <c r="U16" s="25">
        <v>2</v>
      </c>
      <c r="V16" s="25">
        <v>0.99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f t="shared" si="2"/>
        <v>628</v>
      </c>
      <c r="AD16" s="25">
        <f t="shared" si="3"/>
        <v>8.69</v>
      </c>
      <c r="AE16" s="25">
        <v>0</v>
      </c>
      <c r="AF16" s="25">
        <v>0</v>
      </c>
      <c r="AG16" s="25">
        <v>38</v>
      </c>
      <c r="AH16" s="25">
        <v>0.1</v>
      </c>
      <c r="AI16" s="25">
        <v>12</v>
      </c>
      <c r="AJ16" s="25">
        <v>0.94</v>
      </c>
      <c r="AK16" s="25">
        <v>5</v>
      </c>
      <c r="AL16" s="25">
        <v>0.03</v>
      </c>
      <c r="AM16" s="25">
        <v>7</v>
      </c>
      <c r="AN16" s="25">
        <v>0.04</v>
      </c>
      <c r="AO16" s="25">
        <v>175</v>
      </c>
      <c r="AP16" s="25">
        <v>0.94</v>
      </c>
      <c r="AQ16" s="25">
        <v>3</v>
      </c>
      <c r="AR16" s="25">
        <v>0.14000000000000001</v>
      </c>
      <c r="AS16" s="25">
        <f t="shared" si="4"/>
        <v>1696</v>
      </c>
      <c r="AT16" s="25">
        <f t="shared" si="5"/>
        <v>23.190000000000005</v>
      </c>
      <c r="AU16" s="25">
        <v>678</v>
      </c>
      <c r="AV16" s="25">
        <v>9.27</v>
      </c>
      <c r="AW16" s="25">
        <v>237</v>
      </c>
      <c r="AX16" s="25">
        <v>3.25</v>
      </c>
      <c r="AY16" s="25">
        <v>0</v>
      </c>
      <c r="AZ16" s="25">
        <v>0</v>
      </c>
      <c r="BA16" s="25">
        <v>0</v>
      </c>
      <c r="BB16" s="25">
        <v>0</v>
      </c>
      <c r="BC16" s="25">
        <v>16</v>
      </c>
      <c r="BD16" s="25">
        <v>4</v>
      </c>
      <c r="BE16" s="25">
        <v>0</v>
      </c>
      <c r="BF16" s="25">
        <v>0</v>
      </c>
      <c r="BG16" s="25">
        <v>458</v>
      </c>
      <c r="BH16" s="25">
        <v>9.17</v>
      </c>
      <c r="BI16" s="25">
        <f t="shared" si="6"/>
        <v>474</v>
      </c>
      <c r="BJ16" s="25">
        <f t="shared" si="7"/>
        <v>13.17</v>
      </c>
      <c r="BK16" s="25">
        <f t="shared" si="8"/>
        <v>2170</v>
      </c>
      <c r="BL16" s="25">
        <f t="shared" si="9"/>
        <v>36.360000000000007</v>
      </c>
    </row>
    <row r="17" spans="1:64" x14ac:dyDescent="0.25">
      <c r="A17" s="25">
        <v>10</v>
      </c>
      <c r="B17" s="23" t="s">
        <v>51</v>
      </c>
      <c r="C17" s="25">
        <v>8985</v>
      </c>
      <c r="D17" s="25">
        <v>154.24</v>
      </c>
      <c r="E17" s="25">
        <v>4644</v>
      </c>
      <c r="F17" s="25">
        <v>61.76</v>
      </c>
      <c r="G17" s="25">
        <v>2181</v>
      </c>
      <c r="H17" s="25">
        <v>28.98</v>
      </c>
      <c r="I17" s="25">
        <v>1293</v>
      </c>
      <c r="J17" s="25">
        <v>16.690000000000001</v>
      </c>
      <c r="K17" s="25">
        <v>781</v>
      </c>
      <c r="L17" s="25">
        <v>15.58</v>
      </c>
      <c r="M17" s="25">
        <v>47</v>
      </c>
      <c r="N17" s="25">
        <v>2.34</v>
      </c>
      <c r="O17" s="25">
        <v>10993</v>
      </c>
      <c r="P17" s="25">
        <v>173.78</v>
      </c>
      <c r="Q17" s="25">
        <f t="shared" si="0"/>
        <v>15703</v>
      </c>
      <c r="R17" s="25">
        <f t="shared" si="1"/>
        <v>248.27</v>
      </c>
      <c r="S17" s="25">
        <v>7133</v>
      </c>
      <c r="T17" s="25">
        <v>87.69</v>
      </c>
      <c r="U17" s="25">
        <v>20</v>
      </c>
      <c r="V17" s="25">
        <v>11.14</v>
      </c>
      <c r="W17" s="25">
        <v>569</v>
      </c>
      <c r="X17" s="25">
        <v>8.98</v>
      </c>
      <c r="Y17" s="25">
        <v>0</v>
      </c>
      <c r="Z17" s="25">
        <v>0</v>
      </c>
      <c r="AA17" s="25">
        <v>0</v>
      </c>
      <c r="AB17" s="25">
        <v>0</v>
      </c>
      <c r="AC17" s="25">
        <f t="shared" si="2"/>
        <v>7722</v>
      </c>
      <c r="AD17" s="25">
        <f t="shared" si="3"/>
        <v>107.81</v>
      </c>
      <c r="AE17" s="25">
        <v>4</v>
      </c>
      <c r="AF17" s="25">
        <v>0.02</v>
      </c>
      <c r="AG17" s="25">
        <v>464</v>
      </c>
      <c r="AH17" s="25">
        <v>1.23</v>
      </c>
      <c r="AI17" s="25">
        <v>147</v>
      </c>
      <c r="AJ17" s="25">
        <v>11.5</v>
      </c>
      <c r="AK17" s="25">
        <v>77</v>
      </c>
      <c r="AL17" s="25">
        <v>0.36</v>
      </c>
      <c r="AM17" s="25">
        <v>92</v>
      </c>
      <c r="AN17" s="25">
        <v>0.42</v>
      </c>
      <c r="AO17" s="25">
        <v>2060</v>
      </c>
      <c r="AP17" s="25">
        <v>11.03</v>
      </c>
      <c r="AQ17" s="25">
        <v>34</v>
      </c>
      <c r="AR17" s="25">
        <v>1.66</v>
      </c>
      <c r="AS17" s="25">
        <f t="shared" si="4"/>
        <v>26269</v>
      </c>
      <c r="AT17" s="25">
        <f t="shared" si="5"/>
        <v>380.64000000000004</v>
      </c>
      <c r="AU17" s="25">
        <v>10507</v>
      </c>
      <c r="AV17" s="25">
        <v>152.26</v>
      </c>
      <c r="AW17" s="25">
        <v>3678</v>
      </c>
      <c r="AX17" s="25">
        <v>53.29</v>
      </c>
      <c r="AY17" s="25">
        <v>0</v>
      </c>
      <c r="AZ17" s="25">
        <v>0</v>
      </c>
      <c r="BA17" s="25">
        <v>0</v>
      </c>
      <c r="BB17" s="25">
        <v>0</v>
      </c>
      <c r="BC17" s="25">
        <v>242</v>
      </c>
      <c r="BD17" s="25">
        <v>60.1</v>
      </c>
      <c r="BE17" s="25">
        <v>0</v>
      </c>
      <c r="BF17" s="25">
        <v>0</v>
      </c>
      <c r="BG17" s="25">
        <v>7020</v>
      </c>
      <c r="BH17" s="25">
        <v>140.43</v>
      </c>
      <c r="BI17" s="25">
        <f t="shared" si="6"/>
        <v>7262</v>
      </c>
      <c r="BJ17" s="25">
        <f t="shared" si="7"/>
        <v>200.53</v>
      </c>
      <c r="BK17" s="25">
        <f t="shared" si="8"/>
        <v>33531</v>
      </c>
      <c r="BL17" s="25">
        <f t="shared" si="9"/>
        <v>581.17000000000007</v>
      </c>
    </row>
    <row r="18" spans="1:64" x14ac:dyDescent="0.25">
      <c r="A18" s="25">
        <v>11</v>
      </c>
      <c r="B18" s="23" t="s">
        <v>52</v>
      </c>
      <c r="C18" s="25">
        <v>0</v>
      </c>
      <c r="D18" s="2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f t="shared" si="0"/>
        <v>0</v>
      </c>
      <c r="R18" s="25">
        <f t="shared" si="1"/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f t="shared" si="2"/>
        <v>0</v>
      </c>
      <c r="AD18" s="25">
        <f t="shared" si="3"/>
        <v>0</v>
      </c>
      <c r="AE18" s="25">
        <v>0</v>
      </c>
      <c r="AF18" s="25">
        <v>0</v>
      </c>
      <c r="AG18" s="25">
        <v>0</v>
      </c>
      <c r="AH18" s="25">
        <v>0</v>
      </c>
      <c r="AI18" s="25">
        <v>0</v>
      </c>
      <c r="AJ18" s="25">
        <v>0</v>
      </c>
      <c r="AK18" s="25">
        <v>0</v>
      </c>
      <c r="AL18" s="25">
        <v>0</v>
      </c>
      <c r="AM18" s="25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5">
        <f t="shared" si="4"/>
        <v>0</v>
      </c>
      <c r="AT18" s="25">
        <f t="shared" si="5"/>
        <v>0</v>
      </c>
      <c r="AU18" s="25">
        <v>0</v>
      </c>
      <c r="AV18" s="25">
        <v>0</v>
      </c>
      <c r="AW18" s="25">
        <v>0</v>
      </c>
      <c r="AX18" s="25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5">
        <v>0</v>
      </c>
      <c r="BE18" s="25">
        <v>0</v>
      </c>
      <c r="BF18" s="25">
        <v>0</v>
      </c>
      <c r="BG18" s="25">
        <v>0</v>
      </c>
      <c r="BH18" s="25">
        <v>0</v>
      </c>
      <c r="BI18" s="25">
        <f t="shared" si="6"/>
        <v>0</v>
      </c>
      <c r="BJ18" s="25">
        <f t="shared" si="7"/>
        <v>0</v>
      </c>
      <c r="BK18" s="25">
        <f t="shared" si="8"/>
        <v>0</v>
      </c>
      <c r="BL18" s="25">
        <f t="shared" si="9"/>
        <v>0</v>
      </c>
    </row>
    <row r="19" spans="1:64" x14ac:dyDescent="0.25">
      <c r="A19" s="25">
        <v>12</v>
      </c>
      <c r="B19" s="23" t="s">
        <v>53</v>
      </c>
      <c r="C19" s="25">
        <v>3562</v>
      </c>
      <c r="D19" s="25">
        <v>61</v>
      </c>
      <c r="E19" s="25">
        <v>2421</v>
      </c>
      <c r="F19" s="25">
        <v>32.17</v>
      </c>
      <c r="G19" s="25">
        <v>1110</v>
      </c>
      <c r="H19" s="25">
        <v>14.77</v>
      </c>
      <c r="I19" s="25">
        <v>626</v>
      </c>
      <c r="J19" s="25">
        <v>8.31</v>
      </c>
      <c r="K19" s="25">
        <v>550</v>
      </c>
      <c r="L19" s="25">
        <v>11.01</v>
      </c>
      <c r="M19" s="25">
        <v>33</v>
      </c>
      <c r="N19" s="25">
        <v>1.65</v>
      </c>
      <c r="O19" s="25">
        <v>5011</v>
      </c>
      <c r="P19" s="25">
        <v>78.739999999999995</v>
      </c>
      <c r="Q19" s="25">
        <f t="shared" si="0"/>
        <v>7159</v>
      </c>
      <c r="R19" s="25">
        <f t="shared" si="1"/>
        <v>112.49000000000001</v>
      </c>
      <c r="S19" s="25">
        <v>3765</v>
      </c>
      <c r="T19" s="25">
        <v>46.28</v>
      </c>
      <c r="U19" s="25">
        <v>10</v>
      </c>
      <c r="V19" s="25">
        <v>5.89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f t="shared" si="2"/>
        <v>3775</v>
      </c>
      <c r="AD19" s="25">
        <f t="shared" si="3"/>
        <v>52.17</v>
      </c>
      <c r="AE19" s="25">
        <v>0</v>
      </c>
      <c r="AF19" s="25">
        <v>0</v>
      </c>
      <c r="AG19" s="25">
        <v>204</v>
      </c>
      <c r="AH19" s="25">
        <v>0.54</v>
      </c>
      <c r="AI19" s="25">
        <v>66</v>
      </c>
      <c r="AJ19" s="25">
        <v>4.92</v>
      </c>
      <c r="AK19" s="25">
        <v>25</v>
      </c>
      <c r="AL19" s="25">
        <v>0.16</v>
      </c>
      <c r="AM19" s="25">
        <v>38</v>
      </c>
      <c r="AN19" s="25">
        <v>0.19</v>
      </c>
      <c r="AO19" s="25">
        <v>912</v>
      </c>
      <c r="AP19" s="25">
        <v>4.88</v>
      </c>
      <c r="AQ19" s="25">
        <v>14</v>
      </c>
      <c r="AR19" s="25">
        <v>0.72</v>
      </c>
      <c r="AS19" s="25">
        <f t="shared" si="4"/>
        <v>12179</v>
      </c>
      <c r="AT19" s="25">
        <f t="shared" si="5"/>
        <v>175.35</v>
      </c>
      <c r="AU19" s="25">
        <v>4871</v>
      </c>
      <c r="AV19" s="25">
        <v>70.13</v>
      </c>
      <c r="AW19" s="25">
        <v>1705</v>
      </c>
      <c r="AX19" s="25">
        <v>24.55</v>
      </c>
      <c r="AY19" s="25">
        <v>0</v>
      </c>
      <c r="AZ19" s="25">
        <v>0</v>
      </c>
      <c r="BA19" s="25">
        <v>0</v>
      </c>
      <c r="BB19" s="25">
        <v>0</v>
      </c>
      <c r="BC19" s="25">
        <v>95</v>
      </c>
      <c r="BD19" s="25">
        <v>23.53</v>
      </c>
      <c r="BE19" s="25">
        <v>0</v>
      </c>
      <c r="BF19" s="25">
        <v>0</v>
      </c>
      <c r="BG19" s="25">
        <v>2737</v>
      </c>
      <c r="BH19" s="25">
        <v>54.73</v>
      </c>
      <c r="BI19" s="25">
        <f t="shared" si="6"/>
        <v>2832</v>
      </c>
      <c r="BJ19" s="25">
        <f t="shared" si="7"/>
        <v>78.259999999999991</v>
      </c>
      <c r="BK19" s="25">
        <f t="shared" si="8"/>
        <v>15011</v>
      </c>
      <c r="BL19" s="25">
        <f t="shared" si="9"/>
        <v>253.60999999999999</v>
      </c>
    </row>
    <row r="20" spans="1:64" x14ac:dyDescent="0.25">
      <c r="A20" s="25">
        <v>13</v>
      </c>
      <c r="B20" s="23" t="s">
        <v>54</v>
      </c>
      <c r="C20" s="25">
        <v>1359</v>
      </c>
      <c r="D20" s="25">
        <v>23.23</v>
      </c>
      <c r="E20" s="25">
        <v>790</v>
      </c>
      <c r="F20" s="25">
        <v>10.52</v>
      </c>
      <c r="G20" s="25">
        <v>362</v>
      </c>
      <c r="H20" s="25">
        <v>4.83</v>
      </c>
      <c r="I20" s="25">
        <v>186</v>
      </c>
      <c r="J20" s="25">
        <v>2.48</v>
      </c>
      <c r="K20" s="25">
        <v>224</v>
      </c>
      <c r="L20" s="25">
        <v>4.4800000000000004</v>
      </c>
      <c r="M20" s="25">
        <v>14</v>
      </c>
      <c r="N20" s="25">
        <v>0.68</v>
      </c>
      <c r="O20" s="25">
        <v>1791</v>
      </c>
      <c r="P20" s="25">
        <v>28.5</v>
      </c>
      <c r="Q20" s="25">
        <f t="shared" si="0"/>
        <v>2559</v>
      </c>
      <c r="R20" s="25">
        <f t="shared" si="1"/>
        <v>40.709999999999994</v>
      </c>
      <c r="S20" s="25">
        <v>700</v>
      </c>
      <c r="T20" s="25">
        <v>8.6</v>
      </c>
      <c r="U20" s="25">
        <v>2</v>
      </c>
      <c r="V20" s="25">
        <v>1.1000000000000001</v>
      </c>
      <c r="W20" s="25">
        <v>408</v>
      </c>
      <c r="X20" s="25">
        <v>7.08</v>
      </c>
      <c r="Y20" s="25">
        <v>0</v>
      </c>
      <c r="Z20" s="25">
        <v>0</v>
      </c>
      <c r="AA20" s="25">
        <v>0</v>
      </c>
      <c r="AB20" s="25">
        <v>0</v>
      </c>
      <c r="AC20" s="25">
        <f t="shared" si="2"/>
        <v>1110</v>
      </c>
      <c r="AD20" s="25">
        <f t="shared" si="3"/>
        <v>16.78</v>
      </c>
      <c r="AE20" s="25">
        <v>18</v>
      </c>
      <c r="AF20" s="25">
        <v>0.1</v>
      </c>
      <c r="AG20" s="25">
        <v>108</v>
      </c>
      <c r="AH20" s="25">
        <v>0.28000000000000003</v>
      </c>
      <c r="AI20" s="25">
        <v>34</v>
      </c>
      <c r="AJ20" s="25">
        <v>2.68</v>
      </c>
      <c r="AK20" s="25">
        <v>18</v>
      </c>
      <c r="AL20" s="25">
        <v>0.08</v>
      </c>
      <c r="AM20" s="25">
        <v>22</v>
      </c>
      <c r="AN20" s="25">
        <v>0.1</v>
      </c>
      <c r="AO20" s="25">
        <v>481</v>
      </c>
      <c r="AP20" s="25">
        <v>2.58</v>
      </c>
      <c r="AQ20" s="25">
        <v>8</v>
      </c>
      <c r="AR20" s="25">
        <v>0.39</v>
      </c>
      <c r="AS20" s="25">
        <f t="shared" si="4"/>
        <v>4350</v>
      </c>
      <c r="AT20" s="25">
        <f t="shared" si="5"/>
        <v>63.309999999999995</v>
      </c>
      <c r="AU20" s="25">
        <v>1740</v>
      </c>
      <c r="AV20" s="25">
        <v>25.33</v>
      </c>
      <c r="AW20" s="25">
        <v>610</v>
      </c>
      <c r="AX20" s="25">
        <v>8.8699999999999992</v>
      </c>
      <c r="AY20" s="25">
        <v>0</v>
      </c>
      <c r="AZ20" s="25">
        <v>0</v>
      </c>
      <c r="BA20" s="25">
        <v>0</v>
      </c>
      <c r="BB20" s="25">
        <v>0</v>
      </c>
      <c r="BC20" s="25">
        <v>36</v>
      </c>
      <c r="BD20" s="25">
        <v>8.8800000000000008</v>
      </c>
      <c r="BE20" s="25">
        <v>0</v>
      </c>
      <c r="BF20" s="25">
        <v>0</v>
      </c>
      <c r="BG20" s="25">
        <v>1040</v>
      </c>
      <c r="BH20" s="25">
        <v>20.78</v>
      </c>
      <c r="BI20" s="25">
        <f t="shared" si="6"/>
        <v>1076</v>
      </c>
      <c r="BJ20" s="25">
        <f t="shared" si="7"/>
        <v>29.660000000000004</v>
      </c>
      <c r="BK20" s="25">
        <f t="shared" si="8"/>
        <v>5426</v>
      </c>
      <c r="BL20" s="25">
        <f t="shared" si="9"/>
        <v>92.97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f t="shared" si="0"/>
        <v>0</v>
      </c>
      <c r="R21" s="25">
        <f t="shared" si="1"/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f t="shared" si="2"/>
        <v>0</v>
      </c>
      <c r="AD21" s="25">
        <f t="shared" si="3"/>
        <v>0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  <c r="AK21" s="25">
        <v>0</v>
      </c>
      <c r="AL21" s="25">
        <v>0</v>
      </c>
      <c r="AM21" s="25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5">
        <f t="shared" si="4"/>
        <v>0</v>
      </c>
      <c r="AT21" s="25">
        <f t="shared" si="5"/>
        <v>0</v>
      </c>
      <c r="AU21" s="25">
        <v>0</v>
      </c>
      <c r="AV21" s="25">
        <v>0</v>
      </c>
      <c r="AW21" s="25">
        <v>0</v>
      </c>
      <c r="AX21" s="25">
        <v>0</v>
      </c>
      <c r="AY21" s="25">
        <v>0</v>
      </c>
      <c r="AZ21" s="25">
        <v>0</v>
      </c>
      <c r="BA21" s="25">
        <v>0</v>
      </c>
      <c r="BB21" s="25">
        <v>0</v>
      </c>
      <c r="BC21" s="25">
        <v>0</v>
      </c>
      <c r="BD21" s="25">
        <v>0</v>
      </c>
      <c r="BE21" s="25">
        <v>0</v>
      </c>
      <c r="BF21" s="25">
        <v>0</v>
      </c>
      <c r="BG21" s="25">
        <v>0</v>
      </c>
      <c r="BH21" s="25">
        <v>0</v>
      </c>
      <c r="BI21" s="25">
        <f t="shared" si="6"/>
        <v>0</v>
      </c>
      <c r="BJ21" s="25">
        <f t="shared" si="7"/>
        <v>0</v>
      </c>
      <c r="BK21" s="25">
        <f t="shared" si="8"/>
        <v>0</v>
      </c>
      <c r="BL21" s="25">
        <f t="shared" si="9"/>
        <v>0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0</v>
      </c>
      <c r="AT22" s="25">
        <f t="shared" si="5"/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0</v>
      </c>
      <c r="BL22" s="25">
        <f t="shared" si="9"/>
        <v>0</v>
      </c>
    </row>
    <row r="23" spans="1:64" x14ac:dyDescent="0.25">
      <c r="A23" s="25">
        <v>16</v>
      </c>
      <c r="B23" s="23" t="s">
        <v>57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f t="shared" si="0"/>
        <v>0</v>
      </c>
      <c r="R23" s="25">
        <f t="shared" si="1"/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f t="shared" si="2"/>
        <v>0</v>
      </c>
      <c r="AD23" s="25">
        <f t="shared" si="3"/>
        <v>0</v>
      </c>
      <c r="AE23" s="25">
        <v>0</v>
      </c>
      <c r="AF23" s="25">
        <v>0</v>
      </c>
      <c r="AG23" s="25">
        <v>0</v>
      </c>
      <c r="AH23" s="25">
        <v>0</v>
      </c>
      <c r="AI23" s="25">
        <v>0</v>
      </c>
      <c r="AJ23" s="25">
        <v>0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5">
        <f t="shared" si="4"/>
        <v>0</v>
      </c>
      <c r="AT23" s="25">
        <f t="shared" si="5"/>
        <v>0</v>
      </c>
      <c r="AU23" s="25">
        <v>0</v>
      </c>
      <c r="AV23" s="25">
        <v>0</v>
      </c>
      <c r="AW23" s="25">
        <v>0</v>
      </c>
      <c r="AX23" s="25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0</v>
      </c>
      <c r="BD23" s="25">
        <v>0</v>
      </c>
      <c r="BE23" s="25">
        <v>0</v>
      </c>
      <c r="BF23" s="25">
        <v>0</v>
      </c>
      <c r="BG23" s="25">
        <v>0</v>
      </c>
      <c r="BH23" s="25">
        <v>0</v>
      </c>
      <c r="BI23" s="25">
        <f t="shared" si="6"/>
        <v>0</v>
      </c>
      <c r="BJ23" s="25">
        <f t="shared" si="7"/>
        <v>0</v>
      </c>
      <c r="BK23" s="25">
        <f t="shared" si="8"/>
        <v>0</v>
      </c>
      <c r="BL23" s="25">
        <f t="shared" si="9"/>
        <v>0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0</v>
      </c>
      <c r="R25" s="25">
        <f t="shared" si="1"/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2"/>
        <v>0</v>
      </c>
      <c r="AD25" s="25">
        <f t="shared" si="3"/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f t="shared" si="4"/>
        <v>0</v>
      </c>
      <c r="AT25" s="25">
        <f t="shared" si="5"/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f t="shared" si="6"/>
        <v>0</v>
      </c>
      <c r="BJ25" s="25">
        <f t="shared" si="7"/>
        <v>0</v>
      </c>
      <c r="BK25" s="25">
        <f t="shared" si="8"/>
        <v>0</v>
      </c>
      <c r="BL25" s="25">
        <f t="shared" si="9"/>
        <v>0</v>
      </c>
    </row>
    <row r="26" spans="1:64" x14ac:dyDescent="0.25">
      <c r="A26" s="25">
        <v>19</v>
      </c>
      <c r="B26" s="23" t="s">
        <v>60</v>
      </c>
      <c r="C26" s="25">
        <v>3866</v>
      </c>
      <c r="D26" s="25">
        <v>66.23</v>
      </c>
      <c r="E26" s="25">
        <v>2343</v>
      </c>
      <c r="F26" s="25">
        <v>31.15</v>
      </c>
      <c r="G26" s="25">
        <v>1001</v>
      </c>
      <c r="H26" s="25">
        <v>13.32</v>
      </c>
      <c r="I26" s="25">
        <v>357</v>
      </c>
      <c r="J26" s="25">
        <v>4.7300000000000004</v>
      </c>
      <c r="K26" s="25">
        <v>316</v>
      </c>
      <c r="L26" s="25">
        <v>6.3</v>
      </c>
      <c r="M26" s="25">
        <v>20</v>
      </c>
      <c r="N26" s="25">
        <v>0.95</v>
      </c>
      <c r="O26" s="25">
        <v>4817</v>
      </c>
      <c r="P26" s="25">
        <v>75.87</v>
      </c>
      <c r="Q26" s="25">
        <f t="shared" si="0"/>
        <v>6882</v>
      </c>
      <c r="R26" s="25">
        <f t="shared" si="1"/>
        <v>108.41</v>
      </c>
      <c r="S26" s="25">
        <v>2642</v>
      </c>
      <c r="T26" s="25">
        <v>32.47</v>
      </c>
      <c r="U26" s="25">
        <v>7</v>
      </c>
      <c r="V26" s="25">
        <v>4.1100000000000003</v>
      </c>
      <c r="W26" s="25">
        <v>876</v>
      </c>
      <c r="X26" s="25">
        <v>21.56</v>
      </c>
      <c r="Y26" s="25">
        <v>0</v>
      </c>
      <c r="Z26" s="25">
        <v>0</v>
      </c>
      <c r="AA26" s="25">
        <v>0</v>
      </c>
      <c r="AB26" s="25">
        <v>0</v>
      </c>
      <c r="AC26" s="25">
        <f t="shared" si="2"/>
        <v>3525</v>
      </c>
      <c r="AD26" s="25">
        <f t="shared" si="3"/>
        <v>58.14</v>
      </c>
      <c r="AE26" s="25">
        <v>21</v>
      </c>
      <c r="AF26" s="25">
        <v>0.11</v>
      </c>
      <c r="AG26" s="25">
        <v>149</v>
      </c>
      <c r="AH26" s="25">
        <v>0.39</v>
      </c>
      <c r="AI26" s="25">
        <v>68</v>
      </c>
      <c r="AJ26" s="25">
        <v>5.12</v>
      </c>
      <c r="AK26" s="25">
        <v>18</v>
      </c>
      <c r="AL26" s="25">
        <v>0.13</v>
      </c>
      <c r="AM26" s="25">
        <v>30</v>
      </c>
      <c r="AN26" s="25">
        <v>0.15</v>
      </c>
      <c r="AO26" s="25">
        <v>670</v>
      </c>
      <c r="AP26" s="25">
        <v>3.58</v>
      </c>
      <c r="AQ26" s="25">
        <v>10</v>
      </c>
      <c r="AR26" s="25">
        <v>0.53</v>
      </c>
      <c r="AS26" s="25">
        <f t="shared" si="4"/>
        <v>11363</v>
      </c>
      <c r="AT26" s="25">
        <f t="shared" si="5"/>
        <v>176.03000000000003</v>
      </c>
      <c r="AU26" s="25">
        <v>4547</v>
      </c>
      <c r="AV26" s="25">
        <v>70.39</v>
      </c>
      <c r="AW26" s="25">
        <v>1591</v>
      </c>
      <c r="AX26" s="25">
        <v>24.63</v>
      </c>
      <c r="AY26" s="25">
        <v>0</v>
      </c>
      <c r="AZ26" s="25">
        <v>0</v>
      </c>
      <c r="BA26" s="25">
        <v>0</v>
      </c>
      <c r="BB26" s="25">
        <v>0</v>
      </c>
      <c r="BC26" s="25">
        <v>97</v>
      </c>
      <c r="BD26" s="25">
        <v>24.01</v>
      </c>
      <c r="BE26" s="25">
        <v>0</v>
      </c>
      <c r="BF26" s="25">
        <v>0</v>
      </c>
      <c r="BG26" s="25">
        <v>2809</v>
      </c>
      <c r="BH26" s="25">
        <v>56.16</v>
      </c>
      <c r="BI26" s="25">
        <f t="shared" si="6"/>
        <v>2906</v>
      </c>
      <c r="BJ26" s="25">
        <f t="shared" si="7"/>
        <v>80.17</v>
      </c>
      <c r="BK26" s="25">
        <f t="shared" si="8"/>
        <v>14269</v>
      </c>
      <c r="BL26" s="25">
        <f t="shared" si="9"/>
        <v>256.20000000000005</v>
      </c>
    </row>
    <row r="27" spans="1:64" x14ac:dyDescent="0.25">
      <c r="A27" s="25">
        <v>20</v>
      </c>
      <c r="B27" s="23" t="s">
        <v>61</v>
      </c>
      <c r="C27" s="25">
        <v>1018</v>
      </c>
      <c r="D27" s="25">
        <v>17.45</v>
      </c>
      <c r="E27" s="25">
        <v>1201</v>
      </c>
      <c r="F27" s="25">
        <v>16.02</v>
      </c>
      <c r="G27" s="25">
        <v>552</v>
      </c>
      <c r="H27" s="25">
        <v>7.35</v>
      </c>
      <c r="I27" s="25">
        <v>241</v>
      </c>
      <c r="J27" s="25">
        <v>3.19</v>
      </c>
      <c r="K27" s="25">
        <v>199</v>
      </c>
      <c r="L27" s="25">
        <v>3.99</v>
      </c>
      <c r="M27" s="25">
        <v>12</v>
      </c>
      <c r="N27" s="25">
        <v>0.6</v>
      </c>
      <c r="O27" s="25">
        <v>1862</v>
      </c>
      <c r="P27" s="25">
        <v>28.45</v>
      </c>
      <c r="Q27" s="25">
        <f t="shared" si="0"/>
        <v>2659</v>
      </c>
      <c r="R27" s="25">
        <f t="shared" si="1"/>
        <v>40.65</v>
      </c>
      <c r="S27" s="25">
        <v>834</v>
      </c>
      <c r="T27" s="25">
        <v>10.24</v>
      </c>
      <c r="U27" s="25">
        <v>2</v>
      </c>
      <c r="V27" s="25">
        <v>1.3</v>
      </c>
      <c r="W27" s="25">
        <v>504</v>
      </c>
      <c r="X27" s="25">
        <v>12.81</v>
      </c>
      <c r="Y27" s="25">
        <v>0</v>
      </c>
      <c r="Z27" s="25">
        <v>0</v>
      </c>
      <c r="AA27" s="25">
        <v>0</v>
      </c>
      <c r="AB27" s="25">
        <v>0</v>
      </c>
      <c r="AC27" s="25">
        <f t="shared" si="2"/>
        <v>1340</v>
      </c>
      <c r="AD27" s="25">
        <f t="shared" si="3"/>
        <v>24.35</v>
      </c>
      <c r="AE27" s="25">
        <v>34</v>
      </c>
      <c r="AF27" s="25">
        <v>0.17</v>
      </c>
      <c r="AG27" s="25">
        <v>84</v>
      </c>
      <c r="AH27" s="25">
        <v>0.22</v>
      </c>
      <c r="AI27" s="25">
        <v>28</v>
      </c>
      <c r="AJ27" s="25">
        <v>2.1</v>
      </c>
      <c r="AK27" s="25">
        <v>14</v>
      </c>
      <c r="AL27" s="25">
        <v>0.06</v>
      </c>
      <c r="AM27" s="25">
        <v>18</v>
      </c>
      <c r="AN27" s="25">
        <v>0.08</v>
      </c>
      <c r="AO27" s="25">
        <v>347</v>
      </c>
      <c r="AP27" s="25">
        <v>1.86</v>
      </c>
      <c r="AQ27" s="25">
        <v>6</v>
      </c>
      <c r="AR27" s="25">
        <v>0.28000000000000003</v>
      </c>
      <c r="AS27" s="25">
        <f t="shared" si="4"/>
        <v>4524</v>
      </c>
      <c r="AT27" s="25">
        <f t="shared" si="5"/>
        <v>69.489999999999995</v>
      </c>
      <c r="AU27" s="25">
        <v>1810</v>
      </c>
      <c r="AV27" s="25">
        <v>27.81</v>
      </c>
      <c r="AW27" s="25">
        <v>633</v>
      </c>
      <c r="AX27" s="25">
        <v>9.73</v>
      </c>
      <c r="AY27" s="25">
        <v>0</v>
      </c>
      <c r="AZ27" s="25">
        <v>0</v>
      </c>
      <c r="BA27" s="25">
        <v>0</v>
      </c>
      <c r="BB27" s="25">
        <v>0</v>
      </c>
      <c r="BC27" s="25">
        <v>50</v>
      </c>
      <c r="BD27" s="25">
        <v>12.47</v>
      </c>
      <c r="BE27" s="25">
        <v>0</v>
      </c>
      <c r="BF27" s="25">
        <v>0</v>
      </c>
      <c r="BG27" s="25">
        <v>1442</v>
      </c>
      <c r="BH27" s="25">
        <v>28.85</v>
      </c>
      <c r="BI27" s="25">
        <f t="shared" si="6"/>
        <v>1492</v>
      </c>
      <c r="BJ27" s="25">
        <f t="shared" si="7"/>
        <v>41.32</v>
      </c>
      <c r="BK27" s="25">
        <f t="shared" si="8"/>
        <v>6016</v>
      </c>
      <c r="BL27" s="25">
        <f t="shared" si="9"/>
        <v>110.81</v>
      </c>
    </row>
    <row r="28" spans="1:64" x14ac:dyDescent="0.25">
      <c r="A28" s="25">
        <v>21</v>
      </c>
      <c r="B28" s="23" t="s">
        <v>62</v>
      </c>
      <c r="C28" s="25">
        <v>1807</v>
      </c>
      <c r="D28" s="25">
        <v>30.99</v>
      </c>
      <c r="E28" s="25">
        <v>1164</v>
      </c>
      <c r="F28" s="25">
        <v>15.48</v>
      </c>
      <c r="G28" s="25">
        <v>535</v>
      </c>
      <c r="H28" s="25">
        <v>7.12</v>
      </c>
      <c r="I28" s="25">
        <v>309</v>
      </c>
      <c r="J28" s="25">
        <v>4.09</v>
      </c>
      <c r="K28" s="25">
        <v>191</v>
      </c>
      <c r="L28" s="25">
        <v>3.81</v>
      </c>
      <c r="M28" s="25">
        <v>11</v>
      </c>
      <c r="N28" s="25">
        <v>0.56999999999999995</v>
      </c>
      <c r="O28" s="25">
        <v>2430</v>
      </c>
      <c r="P28" s="25">
        <v>38.06</v>
      </c>
      <c r="Q28" s="25">
        <f t="shared" si="0"/>
        <v>3471</v>
      </c>
      <c r="R28" s="25">
        <f t="shared" si="1"/>
        <v>54.370000000000005</v>
      </c>
      <c r="S28" s="25">
        <v>1382</v>
      </c>
      <c r="T28" s="25">
        <v>17</v>
      </c>
      <c r="U28" s="25">
        <v>4</v>
      </c>
      <c r="V28" s="25">
        <v>2.15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f t="shared" si="2"/>
        <v>1386</v>
      </c>
      <c r="AD28" s="25">
        <f t="shared" si="3"/>
        <v>19.149999999999999</v>
      </c>
      <c r="AE28" s="25">
        <v>0</v>
      </c>
      <c r="AF28" s="25">
        <v>0</v>
      </c>
      <c r="AG28" s="25">
        <v>75</v>
      </c>
      <c r="AH28" s="25">
        <v>0.2</v>
      </c>
      <c r="AI28" s="25">
        <v>25</v>
      </c>
      <c r="AJ28" s="25">
        <v>1.95</v>
      </c>
      <c r="AK28" s="25">
        <v>11</v>
      </c>
      <c r="AL28" s="25">
        <v>0.06</v>
      </c>
      <c r="AM28" s="25">
        <v>16</v>
      </c>
      <c r="AN28" s="25">
        <v>0.08</v>
      </c>
      <c r="AO28" s="25">
        <v>358</v>
      </c>
      <c r="AP28" s="25">
        <v>1.91</v>
      </c>
      <c r="AQ28" s="25">
        <v>6</v>
      </c>
      <c r="AR28" s="25">
        <v>0.28999999999999998</v>
      </c>
      <c r="AS28" s="25">
        <f t="shared" si="4"/>
        <v>5342</v>
      </c>
      <c r="AT28" s="25">
        <f t="shared" si="5"/>
        <v>77.720000000000013</v>
      </c>
      <c r="AU28" s="25">
        <v>2137</v>
      </c>
      <c r="AV28" s="25">
        <v>31.09</v>
      </c>
      <c r="AW28" s="25">
        <v>748</v>
      </c>
      <c r="AX28" s="25">
        <v>10.88</v>
      </c>
      <c r="AY28" s="25">
        <v>0</v>
      </c>
      <c r="AZ28" s="25">
        <v>0</v>
      </c>
      <c r="BA28" s="25">
        <v>0</v>
      </c>
      <c r="BB28" s="25">
        <v>0</v>
      </c>
      <c r="BC28" s="25">
        <v>36</v>
      </c>
      <c r="BD28" s="25">
        <v>9.17</v>
      </c>
      <c r="BE28" s="25">
        <v>0</v>
      </c>
      <c r="BF28" s="25">
        <v>0</v>
      </c>
      <c r="BG28" s="25">
        <v>1074</v>
      </c>
      <c r="BH28" s="25">
        <v>21.49</v>
      </c>
      <c r="BI28" s="25">
        <f t="shared" si="6"/>
        <v>1110</v>
      </c>
      <c r="BJ28" s="25">
        <f t="shared" si="7"/>
        <v>30.659999999999997</v>
      </c>
      <c r="BK28" s="25">
        <f t="shared" si="8"/>
        <v>6452</v>
      </c>
      <c r="BL28" s="25">
        <f t="shared" si="9"/>
        <v>108.38000000000001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f t="shared" si="0"/>
        <v>0</v>
      </c>
      <c r="R29" s="25">
        <f t="shared" si="1"/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f t="shared" si="2"/>
        <v>0</v>
      </c>
      <c r="AD29" s="25">
        <f t="shared" si="3"/>
        <v>0</v>
      </c>
      <c r="AE29" s="25">
        <v>0</v>
      </c>
      <c r="AF29" s="25">
        <v>0</v>
      </c>
      <c r="AG29" s="25">
        <v>0</v>
      </c>
      <c r="AH29" s="25">
        <v>0</v>
      </c>
      <c r="AI29" s="25">
        <v>0</v>
      </c>
      <c r="AJ29" s="25">
        <v>0</v>
      </c>
      <c r="AK29" s="25">
        <v>0</v>
      </c>
      <c r="AL29" s="25">
        <v>0</v>
      </c>
      <c r="AM29" s="25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5">
        <f t="shared" si="4"/>
        <v>0</v>
      </c>
      <c r="AT29" s="25">
        <f t="shared" si="5"/>
        <v>0</v>
      </c>
      <c r="AU29" s="25">
        <v>0</v>
      </c>
      <c r="AV29" s="25">
        <v>0</v>
      </c>
      <c r="AW29" s="25">
        <v>0</v>
      </c>
      <c r="AX29" s="25">
        <v>0</v>
      </c>
      <c r="AY29" s="25">
        <v>0</v>
      </c>
      <c r="AZ29" s="25">
        <v>0</v>
      </c>
      <c r="BA29" s="25">
        <v>0</v>
      </c>
      <c r="BB29" s="25">
        <v>0</v>
      </c>
      <c r="BC29" s="25">
        <v>0</v>
      </c>
      <c r="BD29" s="25">
        <v>0</v>
      </c>
      <c r="BE29" s="25">
        <v>0</v>
      </c>
      <c r="BF29" s="25">
        <v>0</v>
      </c>
      <c r="BG29" s="25">
        <v>0</v>
      </c>
      <c r="BH29" s="25">
        <v>0</v>
      </c>
      <c r="BI29" s="25">
        <f t="shared" si="6"/>
        <v>0</v>
      </c>
      <c r="BJ29" s="25">
        <f t="shared" si="7"/>
        <v>0</v>
      </c>
      <c r="BK29" s="25">
        <f t="shared" si="8"/>
        <v>0</v>
      </c>
      <c r="BL29" s="25">
        <f t="shared" si="9"/>
        <v>0</v>
      </c>
    </row>
    <row r="30" spans="1:64" x14ac:dyDescent="0.25">
      <c r="A30" s="25">
        <v>23</v>
      </c>
      <c r="B30" s="23" t="s">
        <v>64</v>
      </c>
      <c r="C30" s="25">
        <v>0</v>
      </c>
      <c r="D30" s="2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f t="shared" si="0"/>
        <v>0</v>
      </c>
      <c r="R30" s="25">
        <f t="shared" si="1"/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f t="shared" si="2"/>
        <v>0</v>
      </c>
      <c r="AD30" s="25">
        <f t="shared" si="3"/>
        <v>0</v>
      </c>
      <c r="AE30" s="25">
        <v>0</v>
      </c>
      <c r="AF30" s="25">
        <v>0</v>
      </c>
      <c r="AG30" s="25">
        <v>0</v>
      </c>
      <c r="AH30" s="25">
        <v>0</v>
      </c>
      <c r="AI30" s="25">
        <v>0</v>
      </c>
      <c r="AJ30" s="25">
        <v>0</v>
      </c>
      <c r="AK30" s="25">
        <v>0</v>
      </c>
      <c r="AL30" s="25">
        <v>0</v>
      </c>
      <c r="AM30" s="25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5">
        <f t="shared" si="4"/>
        <v>0</v>
      </c>
      <c r="AT30" s="25">
        <f t="shared" si="5"/>
        <v>0</v>
      </c>
      <c r="AU30" s="25">
        <v>0</v>
      </c>
      <c r="AV30" s="25">
        <v>0</v>
      </c>
      <c r="AW30" s="25">
        <v>0</v>
      </c>
      <c r="AX30" s="25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5">
        <v>0</v>
      </c>
      <c r="BE30" s="25">
        <v>0</v>
      </c>
      <c r="BF30" s="25">
        <v>0</v>
      </c>
      <c r="BG30" s="25">
        <v>0</v>
      </c>
      <c r="BH30" s="25">
        <v>0</v>
      </c>
      <c r="BI30" s="25">
        <f t="shared" si="6"/>
        <v>0</v>
      </c>
      <c r="BJ30" s="25">
        <f t="shared" si="7"/>
        <v>0</v>
      </c>
      <c r="BK30" s="25">
        <f t="shared" si="8"/>
        <v>0</v>
      </c>
      <c r="BL30" s="25">
        <f t="shared" si="9"/>
        <v>0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0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f t="shared" si="0"/>
        <v>0</v>
      </c>
      <c r="R33" s="25">
        <f t="shared" si="1"/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f t="shared" si="2"/>
        <v>0</v>
      </c>
      <c r="AD33" s="25">
        <f t="shared" si="3"/>
        <v>0</v>
      </c>
      <c r="AE33" s="25">
        <v>0</v>
      </c>
      <c r="AF33" s="25">
        <v>0</v>
      </c>
      <c r="AG33" s="25">
        <v>0</v>
      </c>
      <c r="AH33" s="25">
        <v>0</v>
      </c>
      <c r="AI33" s="25">
        <v>0</v>
      </c>
      <c r="AJ33" s="25">
        <v>0</v>
      </c>
      <c r="AK33" s="25">
        <v>0</v>
      </c>
      <c r="AL33" s="25">
        <v>0</v>
      </c>
      <c r="AM33" s="25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5">
        <f t="shared" si="4"/>
        <v>0</v>
      </c>
      <c r="AT33" s="25">
        <f t="shared" si="5"/>
        <v>0</v>
      </c>
      <c r="AU33" s="25">
        <v>0</v>
      </c>
      <c r="AV33" s="25">
        <v>0</v>
      </c>
      <c r="AW33" s="25">
        <v>0</v>
      </c>
      <c r="AX33" s="25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0</v>
      </c>
      <c r="BH33" s="25">
        <v>0</v>
      </c>
      <c r="BI33" s="25">
        <f t="shared" si="6"/>
        <v>0</v>
      </c>
      <c r="BJ33" s="25">
        <f t="shared" si="7"/>
        <v>0</v>
      </c>
      <c r="BK33" s="25">
        <f t="shared" si="8"/>
        <v>0</v>
      </c>
      <c r="BL33" s="25">
        <f t="shared" si="9"/>
        <v>0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0</v>
      </c>
      <c r="R34" s="25">
        <f t="shared" si="1"/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0</v>
      </c>
      <c r="AD34" s="25">
        <f t="shared" si="3"/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f t="shared" si="4"/>
        <v>0</v>
      </c>
      <c r="AT34" s="25">
        <f t="shared" si="5"/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f t="shared" si="6"/>
        <v>0</v>
      </c>
      <c r="BJ34" s="25">
        <f t="shared" si="7"/>
        <v>0</v>
      </c>
      <c r="BK34" s="25">
        <f t="shared" si="8"/>
        <v>0</v>
      </c>
      <c r="BL34" s="25">
        <f t="shared" si="9"/>
        <v>0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0</v>
      </c>
      <c r="R36" s="25">
        <f t="shared" si="1"/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0</v>
      </c>
      <c r="AD36" s="25">
        <f t="shared" si="3"/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f t="shared" si="4"/>
        <v>0</v>
      </c>
      <c r="AT36" s="25">
        <f t="shared" si="5"/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f t="shared" si="6"/>
        <v>0</v>
      </c>
      <c r="BJ36" s="25">
        <f t="shared" si="7"/>
        <v>0</v>
      </c>
      <c r="BK36" s="25">
        <f t="shared" si="8"/>
        <v>0</v>
      </c>
      <c r="BL36" s="25">
        <f t="shared" si="9"/>
        <v>0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f t="shared" si="0"/>
        <v>0</v>
      </c>
      <c r="R37" s="25">
        <f t="shared" si="1"/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f t="shared" si="2"/>
        <v>0</v>
      </c>
      <c r="AD37" s="25">
        <f t="shared" si="3"/>
        <v>0</v>
      </c>
      <c r="AE37" s="25">
        <v>0</v>
      </c>
      <c r="AF37" s="25">
        <v>0</v>
      </c>
      <c r="AG37" s="25">
        <v>0</v>
      </c>
      <c r="AH37" s="25">
        <v>0</v>
      </c>
      <c r="AI37" s="25">
        <v>0</v>
      </c>
      <c r="AJ37" s="25">
        <v>0</v>
      </c>
      <c r="AK37" s="25">
        <v>0</v>
      </c>
      <c r="AL37" s="25">
        <v>0</v>
      </c>
      <c r="AM37" s="25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5">
        <f t="shared" si="4"/>
        <v>0</v>
      </c>
      <c r="AT37" s="25">
        <f t="shared" si="5"/>
        <v>0</v>
      </c>
      <c r="AU37" s="25">
        <v>0</v>
      </c>
      <c r="AV37" s="25">
        <v>0</v>
      </c>
      <c r="AW37" s="25">
        <v>0</v>
      </c>
      <c r="AX37" s="25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0</v>
      </c>
      <c r="BD37" s="25">
        <v>0</v>
      </c>
      <c r="BE37" s="25">
        <v>0</v>
      </c>
      <c r="BF37" s="25">
        <v>0</v>
      </c>
      <c r="BG37" s="25">
        <v>0</v>
      </c>
      <c r="BH37" s="25">
        <v>0</v>
      </c>
      <c r="BI37" s="25">
        <f t="shared" si="6"/>
        <v>0</v>
      </c>
      <c r="BJ37" s="25">
        <f t="shared" si="7"/>
        <v>0</v>
      </c>
      <c r="BK37" s="25">
        <f t="shared" si="8"/>
        <v>0</v>
      </c>
      <c r="BL37" s="25">
        <f t="shared" si="9"/>
        <v>0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f t="shared" si="0"/>
        <v>0</v>
      </c>
      <c r="R38" s="25">
        <f t="shared" si="1"/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f t="shared" si="2"/>
        <v>0</v>
      </c>
      <c r="AD38" s="25">
        <f t="shared" si="3"/>
        <v>0</v>
      </c>
      <c r="AE38" s="25">
        <v>0</v>
      </c>
      <c r="AF38" s="25">
        <v>0</v>
      </c>
      <c r="AG38" s="25">
        <v>0</v>
      </c>
      <c r="AH38" s="25">
        <v>0</v>
      </c>
      <c r="AI38" s="25">
        <v>0</v>
      </c>
      <c r="AJ38" s="25">
        <v>0</v>
      </c>
      <c r="AK38" s="25">
        <v>0</v>
      </c>
      <c r="AL38" s="25">
        <v>0</v>
      </c>
      <c r="AM38" s="25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5">
        <f t="shared" si="4"/>
        <v>0</v>
      </c>
      <c r="AT38" s="25">
        <f t="shared" si="5"/>
        <v>0</v>
      </c>
      <c r="AU38" s="25">
        <v>0</v>
      </c>
      <c r="AV38" s="25">
        <v>0</v>
      </c>
      <c r="AW38" s="25">
        <v>0</v>
      </c>
      <c r="AX38" s="25">
        <v>0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>
        <v>0</v>
      </c>
      <c r="BF38" s="25">
        <v>0</v>
      </c>
      <c r="BG38" s="25">
        <v>0</v>
      </c>
      <c r="BH38" s="25">
        <v>0</v>
      </c>
      <c r="BI38" s="25">
        <f t="shared" si="6"/>
        <v>0</v>
      </c>
      <c r="BJ38" s="25">
        <f t="shared" si="7"/>
        <v>0</v>
      </c>
      <c r="BK38" s="25">
        <f t="shared" si="8"/>
        <v>0</v>
      </c>
      <c r="BL38" s="25">
        <f t="shared" si="9"/>
        <v>0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f t="shared" si="0"/>
        <v>0</v>
      </c>
      <c r="R39" s="25">
        <f t="shared" si="1"/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0</v>
      </c>
      <c r="AD39" s="25">
        <f t="shared" si="3"/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0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5">
        <f t="shared" si="4"/>
        <v>0</v>
      </c>
      <c r="AT39" s="25">
        <f t="shared" si="5"/>
        <v>0</v>
      </c>
      <c r="AU39" s="25">
        <v>0</v>
      </c>
      <c r="AV39" s="25">
        <v>0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f t="shared" si="6"/>
        <v>0</v>
      </c>
      <c r="BJ39" s="25">
        <f t="shared" si="7"/>
        <v>0</v>
      </c>
      <c r="BK39" s="25">
        <f t="shared" si="8"/>
        <v>0</v>
      </c>
      <c r="BL39" s="25">
        <f t="shared" si="9"/>
        <v>0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0</v>
      </c>
      <c r="R40" s="25">
        <f t="shared" si="1"/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0</v>
      </c>
      <c r="AD40" s="25">
        <f t="shared" si="3"/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f t="shared" si="4"/>
        <v>0</v>
      </c>
      <c r="AT40" s="25">
        <f t="shared" si="5"/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f t="shared" si="6"/>
        <v>0</v>
      </c>
      <c r="BJ40" s="25">
        <f t="shared" si="7"/>
        <v>0</v>
      </c>
      <c r="BK40" s="25">
        <f t="shared" si="8"/>
        <v>0</v>
      </c>
      <c r="BL40" s="25">
        <f t="shared" si="9"/>
        <v>0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f t="shared" si="0"/>
        <v>0</v>
      </c>
      <c r="R41" s="25">
        <f t="shared" si="1"/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0</v>
      </c>
      <c r="AD41" s="25">
        <f t="shared" si="3"/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</v>
      </c>
      <c r="AO41" s="25">
        <v>0</v>
      </c>
      <c r="AP41" s="25">
        <v>0</v>
      </c>
      <c r="AQ41" s="25">
        <v>0</v>
      </c>
      <c r="AR41" s="25">
        <v>0</v>
      </c>
      <c r="AS41" s="25">
        <f t="shared" si="4"/>
        <v>0</v>
      </c>
      <c r="AT41" s="25">
        <f t="shared" si="5"/>
        <v>0</v>
      </c>
      <c r="AU41" s="25">
        <v>0</v>
      </c>
      <c r="AV41" s="25">
        <v>0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f t="shared" si="6"/>
        <v>0</v>
      </c>
      <c r="BJ41" s="25">
        <f t="shared" si="7"/>
        <v>0</v>
      </c>
      <c r="BK41" s="25">
        <f t="shared" si="8"/>
        <v>0</v>
      </c>
      <c r="BL41" s="25">
        <f t="shared" si="9"/>
        <v>0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0</v>
      </c>
      <c r="R42" s="25">
        <f t="shared" si="1"/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2"/>
        <v>0</v>
      </c>
      <c r="AD42" s="25">
        <f t="shared" si="3"/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0</v>
      </c>
      <c r="AP42" s="25">
        <v>0</v>
      </c>
      <c r="AQ42" s="25">
        <v>0</v>
      </c>
      <c r="AR42" s="25">
        <v>0</v>
      </c>
      <c r="AS42" s="25">
        <f t="shared" si="4"/>
        <v>0</v>
      </c>
      <c r="AT42" s="25">
        <f t="shared" si="5"/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0</v>
      </c>
      <c r="BH42" s="25">
        <v>0</v>
      </c>
      <c r="BI42" s="25">
        <f t="shared" si="6"/>
        <v>0</v>
      </c>
      <c r="BJ42" s="25">
        <f t="shared" si="7"/>
        <v>0</v>
      </c>
      <c r="BK42" s="25">
        <f t="shared" si="8"/>
        <v>0</v>
      </c>
      <c r="BL42" s="25">
        <f t="shared" si="9"/>
        <v>0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1124</v>
      </c>
      <c r="D48" s="25">
        <v>19.18</v>
      </c>
      <c r="E48" s="25">
        <v>400</v>
      </c>
      <c r="F48" s="25">
        <v>5.3</v>
      </c>
      <c r="G48" s="25">
        <v>216</v>
      </c>
      <c r="H48" s="25">
        <v>2.88</v>
      </c>
      <c r="I48" s="25">
        <v>91</v>
      </c>
      <c r="J48" s="25">
        <v>1.2</v>
      </c>
      <c r="K48" s="25">
        <v>52</v>
      </c>
      <c r="L48" s="25">
        <v>1.05</v>
      </c>
      <c r="M48" s="25">
        <v>3</v>
      </c>
      <c r="N48" s="25">
        <v>0.16</v>
      </c>
      <c r="O48" s="25">
        <v>1167</v>
      </c>
      <c r="P48" s="25">
        <v>18.7</v>
      </c>
      <c r="Q48" s="25">
        <f t="shared" si="0"/>
        <v>1667</v>
      </c>
      <c r="R48" s="25">
        <f t="shared" si="1"/>
        <v>26.73</v>
      </c>
      <c r="S48" s="25">
        <v>1276</v>
      </c>
      <c r="T48" s="25">
        <v>15.7</v>
      </c>
      <c r="U48" s="25">
        <v>5</v>
      </c>
      <c r="V48" s="25">
        <v>2.0099999999999998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1281</v>
      </c>
      <c r="AD48" s="25">
        <f t="shared" si="3"/>
        <v>17.71</v>
      </c>
      <c r="AE48" s="25">
        <v>0</v>
      </c>
      <c r="AF48" s="25">
        <v>0</v>
      </c>
      <c r="AG48" s="25">
        <v>61</v>
      </c>
      <c r="AH48" s="25">
        <v>0.16</v>
      </c>
      <c r="AI48" s="25">
        <v>22</v>
      </c>
      <c r="AJ48" s="25">
        <v>1.51</v>
      </c>
      <c r="AK48" s="25">
        <v>15</v>
      </c>
      <c r="AL48" s="25">
        <v>7.0000000000000007E-2</v>
      </c>
      <c r="AM48" s="25">
        <v>19</v>
      </c>
      <c r="AN48" s="25">
        <v>0.08</v>
      </c>
      <c r="AO48" s="25">
        <v>371</v>
      </c>
      <c r="AP48" s="25">
        <v>1.98</v>
      </c>
      <c r="AQ48" s="25">
        <v>4</v>
      </c>
      <c r="AR48" s="25">
        <v>0.22</v>
      </c>
      <c r="AS48" s="25">
        <f t="shared" si="4"/>
        <v>3436</v>
      </c>
      <c r="AT48" s="25">
        <f t="shared" si="5"/>
        <v>48.239999999999988</v>
      </c>
      <c r="AU48" s="25">
        <v>1374</v>
      </c>
      <c r="AV48" s="25">
        <v>19.28</v>
      </c>
      <c r="AW48" s="25">
        <v>481</v>
      </c>
      <c r="AX48" s="25">
        <v>6.76</v>
      </c>
      <c r="AY48" s="25">
        <v>0</v>
      </c>
      <c r="AZ48" s="25">
        <v>0</v>
      </c>
      <c r="BA48" s="25">
        <v>0</v>
      </c>
      <c r="BB48" s="25">
        <v>0</v>
      </c>
      <c r="BC48" s="25">
        <v>34</v>
      </c>
      <c r="BD48" s="25">
        <v>8.25</v>
      </c>
      <c r="BE48" s="25">
        <v>0</v>
      </c>
      <c r="BF48" s="25">
        <v>0</v>
      </c>
      <c r="BG48" s="25">
        <v>967</v>
      </c>
      <c r="BH48" s="25">
        <v>19.32</v>
      </c>
      <c r="BI48" s="25">
        <f t="shared" si="6"/>
        <v>1001</v>
      </c>
      <c r="BJ48" s="25">
        <f t="shared" si="7"/>
        <v>27.57</v>
      </c>
      <c r="BK48" s="25">
        <f t="shared" si="8"/>
        <v>4437</v>
      </c>
      <c r="BL48" s="25">
        <f t="shared" si="9"/>
        <v>75.809999999999988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8588</v>
      </c>
      <c r="D50" s="25">
        <v>146.96</v>
      </c>
      <c r="E50" s="25">
        <v>494</v>
      </c>
      <c r="F50" s="25">
        <v>6.25</v>
      </c>
      <c r="G50" s="25">
        <v>260</v>
      </c>
      <c r="H50" s="25">
        <v>3.42</v>
      </c>
      <c r="I50" s="25">
        <v>106</v>
      </c>
      <c r="J50" s="25">
        <v>1.6</v>
      </c>
      <c r="K50" s="25">
        <v>77</v>
      </c>
      <c r="L50" s="25">
        <v>1.39</v>
      </c>
      <c r="M50" s="25">
        <v>3</v>
      </c>
      <c r="N50" s="25">
        <v>0.15</v>
      </c>
      <c r="O50" s="25">
        <v>6486</v>
      </c>
      <c r="P50" s="25">
        <v>109.34</v>
      </c>
      <c r="Q50" s="25">
        <f t="shared" si="0"/>
        <v>9265</v>
      </c>
      <c r="R50" s="25">
        <f t="shared" si="1"/>
        <v>156.19999999999999</v>
      </c>
      <c r="S50" s="25">
        <v>122</v>
      </c>
      <c r="T50" s="25">
        <v>1.49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f t="shared" si="2"/>
        <v>122</v>
      </c>
      <c r="AD50" s="25">
        <f t="shared" si="3"/>
        <v>1.49</v>
      </c>
      <c r="AE50" s="25">
        <v>0</v>
      </c>
      <c r="AF50" s="25">
        <v>0</v>
      </c>
      <c r="AG50" s="25">
        <v>86</v>
      </c>
      <c r="AH50" s="25">
        <v>0.19</v>
      </c>
      <c r="AI50" s="25">
        <v>42</v>
      </c>
      <c r="AJ50" s="25">
        <v>1.81</v>
      </c>
      <c r="AK50" s="25">
        <v>42</v>
      </c>
      <c r="AL50" s="25">
        <v>0.05</v>
      </c>
      <c r="AM50" s="25">
        <v>42</v>
      </c>
      <c r="AN50" s="25">
        <v>7.0000000000000007E-2</v>
      </c>
      <c r="AO50" s="25">
        <v>348</v>
      </c>
      <c r="AP50" s="25">
        <v>1.78</v>
      </c>
      <c r="AQ50" s="25">
        <v>4</v>
      </c>
      <c r="AR50" s="25">
        <v>0.24</v>
      </c>
      <c r="AS50" s="25">
        <f t="shared" si="4"/>
        <v>9947</v>
      </c>
      <c r="AT50" s="25">
        <f t="shared" si="5"/>
        <v>161.59</v>
      </c>
      <c r="AU50" s="25">
        <v>3978</v>
      </c>
      <c r="AV50" s="25">
        <v>64.64</v>
      </c>
      <c r="AW50" s="25">
        <v>1393</v>
      </c>
      <c r="AX50" s="25">
        <v>22.62</v>
      </c>
      <c r="AY50" s="25">
        <v>0</v>
      </c>
      <c r="AZ50" s="25">
        <v>0</v>
      </c>
      <c r="BA50" s="25">
        <v>0</v>
      </c>
      <c r="BB50" s="25">
        <v>0</v>
      </c>
      <c r="BC50" s="25">
        <v>155</v>
      </c>
      <c r="BD50" s="25">
        <v>39.51</v>
      </c>
      <c r="BE50" s="25">
        <v>0</v>
      </c>
      <c r="BF50" s="25">
        <v>0</v>
      </c>
      <c r="BG50" s="25">
        <v>4604</v>
      </c>
      <c r="BH50" s="25">
        <v>91.95</v>
      </c>
      <c r="BI50" s="25">
        <f t="shared" si="6"/>
        <v>4759</v>
      </c>
      <c r="BJ50" s="25">
        <f t="shared" si="7"/>
        <v>131.46</v>
      </c>
      <c r="BK50" s="25">
        <f t="shared" si="8"/>
        <v>14706</v>
      </c>
      <c r="BL50" s="25">
        <f t="shared" si="9"/>
        <v>293.05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52579</v>
      </c>
      <c r="D51" s="35">
        <f t="shared" si="10"/>
        <v>901.0200000000001</v>
      </c>
      <c r="E51" s="35">
        <f t="shared" si="10"/>
        <v>30554</v>
      </c>
      <c r="F51" s="35">
        <f t="shared" si="10"/>
        <v>405.88</v>
      </c>
      <c r="G51" s="35">
        <f t="shared" si="10"/>
        <v>14074</v>
      </c>
      <c r="H51" s="35">
        <f t="shared" si="10"/>
        <v>187.21</v>
      </c>
      <c r="I51" s="35">
        <f t="shared" si="10"/>
        <v>7522</v>
      </c>
      <c r="J51" s="35">
        <f t="shared" si="10"/>
        <v>99.65</v>
      </c>
      <c r="K51" s="35">
        <f t="shared" si="10"/>
        <v>5039</v>
      </c>
      <c r="L51" s="35">
        <f t="shared" si="10"/>
        <v>100.53</v>
      </c>
      <c r="M51" s="35">
        <f t="shared" si="10"/>
        <v>303</v>
      </c>
      <c r="N51" s="35">
        <f t="shared" si="10"/>
        <v>15.020000000000001</v>
      </c>
      <c r="O51" s="35">
        <f t="shared" si="10"/>
        <v>66986</v>
      </c>
      <c r="P51" s="35">
        <f t="shared" si="10"/>
        <v>1054.9100000000001</v>
      </c>
      <c r="Q51" s="35">
        <f t="shared" si="10"/>
        <v>95694</v>
      </c>
      <c r="R51" s="35">
        <f t="shared" si="10"/>
        <v>1507.0800000000002</v>
      </c>
      <c r="S51" s="35">
        <f t="shared" si="10"/>
        <v>39470</v>
      </c>
      <c r="T51" s="35">
        <f t="shared" si="10"/>
        <v>485.21999999999997</v>
      </c>
      <c r="U51" s="35">
        <f t="shared" si="10"/>
        <v>109</v>
      </c>
      <c r="V51" s="35">
        <f t="shared" si="10"/>
        <v>61.61</v>
      </c>
      <c r="W51" s="35">
        <f t="shared" si="10"/>
        <v>2540</v>
      </c>
      <c r="X51" s="35">
        <f t="shared" si="10"/>
        <v>53.150000000000006</v>
      </c>
      <c r="Y51" s="35">
        <f t="shared" si="10"/>
        <v>0</v>
      </c>
      <c r="Z51" s="35">
        <f t="shared" si="10"/>
        <v>0</v>
      </c>
      <c r="AA51" s="35">
        <f t="shared" si="10"/>
        <v>0</v>
      </c>
      <c r="AB51" s="35">
        <f t="shared" si="10"/>
        <v>0</v>
      </c>
      <c r="AC51" s="35">
        <f t="shared" si="10"/>
        <v>42119</v>
      </c>
      <c r="AD51" s="35">
        <f t="shared" si="10"/>
        <v>599.98</v>
      </c>
      <c r="AE51" s="35">
        <f t="shared" si="10"/>
        <v>77</v>
      </c>
      <c r="AF51" s="35">
        <f t="shared" si="10"/>
        <v>0.4</v>
      </c>
      <c r="AG51" s="35">
        <f t="shared" si="10"/>
        <v>2807</v>
      </c>
      <c r="AH51" s="35">
        <f t="shared" si="10"/>
        <v>7.3900000000000006</v>
      </c>
      <c r="AI51" s="35">
        <f t="shared" ref="AI51:BL51" si="11">SUM(AI8:AI50)</f>
        <v>925</v>
      </c>
      <c r="AJ51" s="35">
        <f t="shared" si="11"/>
        <v>69.87</v>
      </c>
      <c r="AK51" s="35">
        <f t="shared" si="11"/>
        <v>455</v>
      </c>
      <c r="AL51" s="35">
        <f t="shared" si="11"/>
        <v>2.19</v>
      </c>
      <c r="AM51" s="35">
        <f t="shared" si="11"/>
        <v>574</v>
      </c>
      <c r="AN51" s="35">
        <f t="shared" si="11"/>
        <v>2.66</v>
      </c>
      <c r="AO51" s="35">
        <f t="shared" si="11"/>
        <v>12630</v>
      </c>
      <c r="AP51" s="35">
        <f t="shared" si="11"/>
        <v>67.509999999999991</v>
      </c>
      <c r="AQ51" s="35">
        <f t="shared" si="11"/>
        <v>199</v>
      </c>
      <c r="AR51" s="35">
        <f t="shared" si="11"/>
        <v>10.02</v>
      </c>
      <c r="AS51" s="35">
        <f t="shared" si="11"/>
        <v>155281</v>
      </c>
      <c r="AT51" s="35">
        <f t="shared" si="11"/>
        <v>2257.08</v>
      </c>
      <c r="AU51" s="35">
        <f t="shared" si="11"/>
        <v>62113</v>
      </c>
      <c r="AV51" s="35">
        <f t="shared" si="11"/>
        <v>902.81999999999982</v>
      </c>
      <c r="AW51" s="35">
        <f t="shared" si="11"/>
        <v>21743</v>
      </c>
      <c r="AX51" s="35">
        <f t="shared" si="11"/>
        <v>315.99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1443</v>
      </c>
      <c r="BD51" s="35">
        <f t="shared" si="11"/>
        <v>360.63</v>
      </c>
      <c r="BE51" s="35">
        <f t="shared" si="11"/>
        <v>0</v>
      </c>
      <c r="BF51" s="35">
        <f t="shared" si="11"/>
        <v>0</v>
      </c>
      <c r="BG51" s="35">
        <f t="shared" si="11"/>
        <v>41977</v>
      </c>
      <c r="BH51" s="35">
        <f t="shared" si="11"/>
        <v>839.36000000000013</v>
      </c>
      <c r="BI51" s="35">
        <f t="shared" si="11"/>
        <v>43420</v>
      </c>
      <c r="BJ51" s="35">
        <f t="shared" si="11"/>
        <v>1199.9899999999998</v>
      </c>
      <c r="BK51" s="35">
        <f t="shared" si="11"/>
        <v>198701</v>
      </c>
      <c r="BL51" s="35">
        <f t="shared" si="11"/>
        <v>3457.0700000000006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28624</v>
      </c>
      <c r="D8" s="25">
        <v>509.11</v>
      </c>
      <c r="E8" s="25">
        <v>46860</v>
      </c>
      <c r="F8" s="25">
        <v>491.38</v>
      </c>
      <c r="G8" s="25">
        <v>5038</v>
      </c>
      <c r="H8" s="25">
        <v>66.98</v>
      </c>
      <c r="I8" s="25">
        <v>3681</v>
      </c>
      <c r="J8" s="25">
        <v>32.6</v>
      </c>
      <c r="K8" s="25">
        <v>328</v>
      </c>
      <c r="L8" s="25">
        <v>43.33</v>
      </c>
      <c r="M8" s="25">
        <v>130</v>
      </c>
      <c r="N8" s="25">
        <v>6.49</v>
      </c>
      <c r="O8" s="25">
        <v>55645</v>
      </c>
      <c r="P8" s="25">
        <v>753.5</v>
      </c>
      <c r="Q8" s="25">
        <f t="shared" ref="Q8:Q50" si="0">(C8+E8+I8+K8)</f>
        <v>79493</v>
      </c>
      <c r="R8" s="25">
        <f t="shared" ref="R8:R50" si="1">(D8+F8+J8+L8)</f>
        <v>1076.4199999999998</v>
      </c>
      <c r="S8" s="25">
        <v>5064</v>
      </c>
      <c r="T8" s="25">
        <v>389.55</v>
      </c>
      <c r="U8" s="25">
        <v>393</v>
      </c>
      <c r="V8" s="25">
        <v>155.30000000000001</v>
      </c>
      <c r="W8" s="25">
        <v>1254</v>
      </c>
      <c r="X8" s="25">
        <v>193.28</v>
      </c>
      <c r="Y8" s="25">
        <v>725</v>
      </c>
      <c r="Z8" s="25">
        <v>13.3</v>
      </c>
      <c r="AA8" s="25">
        <v>41</v>
      </c>
      <c r="AB8" s="25">
        <v>2.0099999999999998</v>
      </c>
      <c r="AC8" s="25">
        <f t="shared" ref="AC8:AC50" si="2">(S8+U8+W8+Y8)</f>
        <v>7436</v>
      </c>
      <c r="AD8" s="25">
        <f t="shared" ref="AD8:AD50" si="3">(T8+V8+X8+Z8)</f>
        <v>751.43</v>
      </c>
      <c r="AE8" s="25">
        <v>58</v>
      </c>
      <c r="AF8" s="25">
        <v>0.08</v>
      </c>
      <c r="AG8" s="25">
        <v>1290</v>
      </c>
      <c r="AH8" s="25">
        <v>7.09</v>
      </c>
      <c r="AI8" s="25">
        <v>1042</v>
      </c>
      <c r="AJ8" s="25">
        <v>58.81</v>
      </c>
      <c r="AK8" s="25">
        <v>46</v>
      </c>
      <c r="AL8" s="25">
        <v>0.04</v>
      </c>
      <c r="AM8" s="25">
        <v>0</v>
      </c>
      <c r="AN8" s="25">
        <v>0</v>
      </c>
      <c r="AO8" s="25">
        <v>126</v>
      </c>
      <c r="AP8" s="25">
        <v>0.24</v>
      </c>
      <c r="AQ8" s="25">
        <v>0</v>
      </c>
      <c r="AR8" s="25">
        <v>0</v>
      </c>
      <c r="AS8" s="25">
        <f t="shared" ref="AS8:AS50" si="4">(Q8+AC8+AE8+AG8+AI8+AK8+AM8+AO8)</f>
        <v>89491</v>
      </c>
      <c r="AT8" s="25">
        <f t="shared" ref="AT8:AT50" si="5">(R8+AD8+AF8+AH8+AJ8+AL8+AN8+AP8)</f>
        <v>1894.1099999999997</v>
      </c>
      <c r="AU8" s="25">
        <v>17899</v>
      </c>
      <c r="AV8" s="25">
        <v>378.81</v>
      </c>
      <c r="AW8" s="25">
        <v>6265</v>
      </c>
      <c r="AX8" s="25">
        <v>132.58000000000001</v>
      </c>
      <c r="AY8" s="25">
        <v>0</v>
      </c>
      <c r="AZ8" s="25">
        <v>0</v>
      </c>
      <c r="BA8" s="25">
        <v>0</v>
      </c>
      <c r="BB8" s="25">
        <v>0</v>
      </c>
      <c r="BC8" s="25">
        <v>575</v>
      </c>
      <c r="BD8" s="25">
        <v>149.88999999999999</v>
      </c>
      <c r="BE8" s="25">
        <v>0</v>
      </c>
      <c r="BF8" s="25">
        <v>0</v>
      </c>
      <c r="BG8" s="25">
        <v>11931</v>
      </c>
      <c r="BH8" s="25">
        <v>767.47</v>
      </c>
      <c r="BI8" s="25">
        <f t="shared" ref="BI8:BI50" si="6">(AY8+BA8+BC8+BE8+BG8)</f>
        <v>12506</v>
      </c>
      <c r="BJ8" s="25">
        <f t="shared" ref="BJ8:BJ50" si="7">(AZ8+BB8+BD8+BF8+BH8)</f>
        <v>917.36</v>
      </c>
      <c r="BK8" s="25">
        <f t="shared" ref="BK8:BK50" si="8">(AS8+BI8)</f>
        <v>101997</v>
      </c>
      <c r="BL8" s="25">
        <f t="shared" ref="BL8:BL50" si="9">(AT8+BJ8)</f>
        <v>2811.47</v>
      </c>
    </row>
    <row r="9" spans="1:64" x14ac:dyDescent="0.25">
      <c r="A9" s="25">
        <v>2</v>
      </c>
      <c r="B9" s="23" t="s">
        <v>43</v>
      </c>
      <c r="C9" s="25">
        <v>8839</v>
      </c>
      <c r="D9" s="25">
        <v>157</v>
      </c>
      <c r="E9" s="25">
        <v>35261</v>
      </c>
      <c r="F9" s="25">
        <v>363.32</v>
      </c>
      <c r="G9" s="25">
        <v>1711</v>
      </c>
      <c r="H9" s="25">
        <v>22.82</v>
      </c>
      <c r="I9" s="25">
        <v>978</v>
      </c>
      <c r="J9" s="25">
        <v>8.6999999999999993</v>
      </c>
      <c r="K9" s="25">
        <v>631</v>
      </c>
      <c r="L9" s="25">
        <v>83.71</v>
      </c>
      <c r="M9" s="25">
        <v>250</v>
      </c>
      <c r="N9" s="25">
        <v>12.55</v>
      </c>
      <c r="O9" s="25">
        <v>31997</v>
      </c>
      <c r="P9" s="25">
        <v>428.92</v>
      </c>
      <c r="Q9" s="25">
        <f t="shared" si="0"/>
        <v>45709</v>
      </c>
      <c r="R9" s="25">
        <f t="shared" si="1"/>
        <v>612.73</v>
      </c>
      <c r="S9" s="25">
        <v>3673</v>
      </c>
      <c r="T9" s="25">
        <v>282.81</v>
      </c>
      <c r="U9" s="25">
        <v>172</v>
      </c>
      <c r="V9" s="25">
        <v>65.400000000000006</v>
      </c>
      <c r="W9" s="25">
        <v>24</v>
      </c>
      <c r="X9" s="25">
        <v>0.33</v>
      </c>
      <c r="Y9" s="25">
        <v>453</v>
      </c>
      <c r="Z9" s="25">
        <v>7.95</v>
      </c>
      <c r="AA9" s="25">
        <v>22</v>
      </c>
      <c r="AB9" s="25">
        <v>1.1299999999999999</v>
      </c>
      <c r="AC9" s="25">
        <f t="shared" si="2"/>
        <v>4322</v>
      </c>
      <c r="AD9" s="25">
        <f t="shared" si="3"/>
        <v>356.49</v>
      </c>
      <c r="AE9" s="25">
        <v>24</v>
      </c>
      <c r="AF9" s="25">
        <v>0.03</v>
      </c>
      <c r="AG9" s="25">
        <v>959</v>
      </c>
      <c r="AH9" s="25">
        <v>5.2</v>
      </c>
      <c r="AI9" s="25">
        <v>789</v>
      </c>
      <c r="AJ9" s="25">
        <v>42.66</v>
      </c>
      <c r="AK9" s="25">
        <v>20</v>
      </c>
      <c r="AL9" s="25">
        <v>0.02</v>
      </c>
      <c r="AM9" s="25">
        <v>0</v>
      </c>
      <c r="AN9" s="25">
        <v>0</v>
      </c>
      <c r="AO9" s="25">
        <v>34</v>
      </c>
      <c r="AP9" s="25">
        <v>0.09</v>
      </c>
      <c r="AQ9" s="25">
        <v>0</v>
      </c>
      <c r="AR9" s="25">
        <v>0</v>
      </c>
      <c r="AS9" s="25">
        <f t="shared" si="4"/>
        <v>51857</v>
      </c>
      <c r="AT9" s="25">
        <f t="shared" si="5"/>
        <v>1017.22</v>
      </c>
      <c r="AU9" s="25">
        <v>10371</v>
      </c>
      <c r="AV9" s="25">
        <v>203.46</v>
      </c>
      <c r="AW9" s="25">
        <v>3631</v>
      </c>
      <c r="AX9" s="25">
        <v>71.2</v>
      </c>
      <c r="AY9" s="25">
        <v>0</v>
      </c>
      <c r="AZ9" s="25">
        <v>0</v>
      </c>
      <c r="BA9" s="25">
        <v>0</v>
      </c>
      <c r="BB9" s="25">
        <v>0</v>
      </c>
      <c r="BC9" s="25">
        <v>181</v>
      </c>
      <c r="BD9" s="25">
        <v>48.32</v>
      </c>
      <c r="BE9" s="25">
        <v>0</v>
      </c>
      <c r="BF9" s="25">
        <v>0</v>
      </c>
      <c r="BG9" s="25">
        <v>5448</v>
      </c>
      <c r="BH9" s="25">
        <v>350.93</v>
      </c>
      <c r="BI9" s="25">
        <f t="shared" si="6"/>
        <v>5629</v>
      </c>
      <c r="BJ9" s="25">
        <f t="shared" si="7"/>
        <v>399.25</v>
      </c>
      <c r="BK9" s="25">
        <f t="shared" si="8"/>
        <v>57486</v>
      </c>
      <c r="BL9" s="25">
        <f t="shared" si="9"/>
        <v>1416.47</v>
      </c>
    </row>
    <row r="10" spans="1:64" x14ac:dyDescent="0.25">
      <c r="A10" s="25">
        <v>3</v>
      </c>
      <c r="B10" s="23" t="s">
        <v>44</v>
      </c>
      <c r="C10" s="25">
        <v>38240</v>
      </c>
      <c r="D10" s="25">
        <v>680.13</v>
      </c>
      <c r="E10" s="25">
        <v>9714</v>
      </c>
      <c r="F10" s="25">
        <v>100.08</v>
      </c>
      <c r="G10" s="25">
        <v>621</v>
      </c>
      <c r="H10" s="25">
        <v>8.1300000000000008</v>
      </c>
      <c r="I10" s="25">
        <v>16698</v>
      </c>
      <c r="J10" s="25">
        <v>147.91999999999999</v>
      </c>
      <c r="K10" s="25">
        <v>1335</v>
      </c>
      <c r="L10" s="25">
        <v>180.01</v>
      </c>
      <c r="M10" s="25">
        <v>540</v>
      </c>
      <c r="N10" s="25">
        <v>26.99</v>
      </c>
      <c r="O10" s="25">
        <v>46192</v>
      </c>
      <c r="P10" s="25">
        <v>775.69</v>
      </c>
      <c r="Q10" s="25">
        <f t="shared" si="0"/>
        <v>65987</v>
      </c>
      <c r="R10" s="25">
        <f t="shared" si="1"/>
        <v>1108.1399999999999</v>
      </c>
      <c r="S10" s="25">
        <v>8751</v>
      </c>
      <c r="T10" s="25">
        <v>672.07</v>
      </c>
      <c r="U10" s="25">
        <v>324</v>
      </c>
      <c r="V10" s="25">
        <v>117.05</v>
      </c>
      <c r="W10" s="25">
        <v>1259</v>
      </c>
      <c r="X10" s="25">
        <v>192.9</v>
      </c>
      <c r="Y10" s="25">
        <v>963</v>
      </c>
      <c r="Z10" s="25">
        <v>16.86</v>
      </c>
      <c r="AA10" s="25">
        <v>50</v>
      </c>
      <c r="AB10" s="25">
        <v>2.48</v>
      </c>
      <c r="AC10" s="25">
        <f t="shared" si="2"/>
        <v>11297</v>
      </c>
      <c r="AD10" s="25">
        <f t="shared" si="3"/>
        <v>998.88</v>
      </c>
      <c r="AE10" s="25">
        <v>2698</v>
      </c>
      <c r="AF10" s="25">
        <v>21.88</v>
      </c>
      <c r="AG10" s="25">
        <v>2535</v>
      </c>
      <c r="AH10" s="25">
        <v>13.9</v>
      </c>
      <c r="AI10" s="25">
        <v>1085</v>
      </c>
      <c r="AJ10" s="25">
        <v>59.8</v>
      </c>
      <c r="AK10" s="25">
        <v>2206</v>
      </c>
      <c r="AL10" s="25">
        <v>18.02</v>
      </c>
      <c r="AM10" s="25">
        <v>1256</v>
      </c>
      <c r="AN10" s="25">
        <v>10.39</v>
      </c>
      <c r="AO10" s="25">
        <v>4248</v>
      </c>
      <c r="AP10" s="25">
        <v>34.68</v>
      </c>
      <c r="AQ10" s="25">
        <v>105</v>
      </c>
      <c r="AR10" s="25">
        <v>5.21</v>
      </c>
      <c r="AS10" s="25">
        <f t="shared" si="4"/>
        <v>91312</v>
      </c>
      <c r="AT10" s="25">
        <f t="shared" si="5"/>
        <v>2265.69</v>
      </c>
      <c r="AU10" s="25">
        <v>18260</v>
      </c>
      <c r="AV10" s="25">
        <v>453.14</v>
      </c>
      <c r="AW10" s="25">
        <v>6391</v>
      </c>
      <c r="AX10" s="25">
        <v>158.59</v>
      </c>
      <c r="AY10" s="25">
        <v>0</v>
      </c>
      <c r="AZ10" s="25">
        <v>0</v>
      </c>
      <c r="BA10" s="25">
        <v>0</v>
      </c>
      <c r="BB10" s="25">
        <v>0</v>
      </c>
      <c r="BC10" s="25">
        <v>593</v>
      </c>
      <c r="BD10" s="25">
        <v>159.27000000000001</v>
      </c>
      <c r="BE10" s="25">
        <v>0</v>
      </c>
      <c r="BF10" s="25">
        <v>0</v>
      </c>
      <c r="BG10" s="25">
        <v>19897</v>
      </c>
      <c r="BH10" s="25">
        <v>1280.81</v>
      </c>
      <c r="BI10" s="25">
        <f t="shared" si="6"/>
        <v>20490</v>
      </c>
      <c r="BJ10" s="25">
        <f t="shared" si="7"/>
        <v>1440.08</v>
      </c>
      <c r="BK10" s="25">
        <f t="shared" si="8"/>
        <v>111802</v>
      </c>
      <c r="BL10" s="25">
        <f t="shared" si="9"/>
        <v>3705.77</v>
      </c>
    </row>
    <row r="11" spans="1:64" x14ac:dyDescent="0.25">
      <c r="A11" s="25">
        <v>4</v>
      </c>
      <c r="B11" s="23" t="s">
        <v>45</v>
      </c>
      <c r="C11" s="25">
        <v>8545</v>
      </c>
      <c r="D11" s="25">
        <v>152.01</v>
      </c>
      <c r="E11" s="25">
        <v>5323</v>
      </c>
      <c r="F11" s="25">
        <v>55.74</v>
      </c>
      <c r="G11" s="25">
        <v>591</v>
      </c>
      <c r="H11" s="25">
        <v>7.63</v>
      </c>
      <c r="I11" s="25">
        <v>4901</v>
      </c>
      <c r="J11" s="25">
        <v>43.48</v>
      </c>
      <c r="K11" s="25">
        <v>175</v>
      </c>
      <c r="L11" s="25">
        <v>23.22</v>
      </c>
      <c r="M11" s="25">
        <v>70</v>
      </c>
      <c r="N11" s="25">
        <v>3.49</v>
      </c>
      <c r="O11" s="25">
        <v>13261</v>
      </c>
      <c r="P11" s="25">
        <v>192.13</v>
      </c>
      <c r="Q11" s="25">
        <f t="shared" si="0"/>
        <v>18944</v>
      </c>
      <c r="R11" s="25">
        <f t="shared" si="1"/>
        <v>274.45</v>
      </c>
      <c r="S11" s="25">
        <v>3777</v>
      </c>
      <c r="T11" s="25">
        <v>290.23</v>
      </c>
      <c r="U11" s="25">
        <v>305</v>
      </c>
      <c r="V11" s="25">
        <v>117.7</v>
      </c>
      <c r="W11" s="25">
        <v>504</v>
      </c>
      <c r="X11" s="25">
        <v>77.150000000000006</v>
      </c>
      <c r="Y11" s="25">
        <v>517</v>
      </c>
      <c r="Z11" s="25">
        <v>9.33</v>
      </c>
      <c r="AA11" s="25">
        <v>27</v>
      </c>
      <c r="AB11" s="25">
        <v>1.37</v>
      </c>
      <c r="AC11" s="25">
        <f t="shared" si="2"/>
        <v>5103</v>
      </c>
      <c r="AD11" s="25">
        <f t="shared" si="3"/>
        <v>494.41</v>
      </c>
      <c r="AE11" s="25">
        <v>58</v>
      </c>
      <c r="AF11" s="25">
        <v>0.37</v>
      </c>
      <c r="AG11" s="25">
        <v>882</v>
      </c>
      <c r="AH11" s="25">
        <v>4.7699999999999996</v>
      </c>
      <c r="AI11" s="25">
        <v>344</v>
      </c>
      <c r="AJ11" s="25">
        <v>18.88</v>
      </c>
      <c r="AK11" s="25">
        <v>53</v>
      </c>
      <c r="AL11" s="25">
        <v>0.31</v>
      </c>
      <c r="AM11" s="25">
        <v>50</v>
      </c>
      <c r="AN11" s="25">
        <v>0.17</v>
      </c>
      <c r="AO11" s="25">
        <v>70</v>
      </c>
      <c r="AP11" s="25">
        <v>0.57999999999999996</v>
      </c>
      <c r="AQ11" s="25">
        <v>0</v>
      </c>
      <c r="AR11" s="25">
        <v>0</v>
      </c>
      <c r="AS11" s="25">
        <f t="shared" si="4"/>
        <v>25504</v>
      </c>
      <c r="AT11" s="25">
        <f t="shared" si="5"/>
        <v>793.93999999999994</v>
      </c>
      <c r="AU11" s="25">
        <v>5101</v>
      </c>
      <c r="AV11" s="25">
        <v>158.78</v>
      </c>
      <c r="AW11" s="25">
        <v>1786</v>
      </c>
      <c r="AX11" s="25">
        <v>55.57</v>
      </c>
      <c r="AY11" s="25">
        <v>0</v>
      </c>
      <c r="AZ11" s="25">
        <v>0</v>
      </c>
      <c r="BA11" s="25">
        <v>0</v>
      </c>
      <c r="BB11" s="25">
        <v>0</v>
      </c>
      <c r="BC11" s="25">
        <v>96</v>
      </c>
      <c r="BD11" s="25">
        <v>24.53</v>
      </c>
      <c r="BE11" s="25">
        <v>0</v>
      </c>
      <c r="BF11" s="25">
        <v>0</v>
      </c>
      <c r="BG11" s="25">
        <v>2569</v>
      </c>
      <c r="BH11" s="25">
        <v>165.31</v>
      </c>
      <c r="BI11" s="25">
        <f t="shared" si="6"/>
        <v>2665</v>
      </c>
      <c r="BJ11" s="25">
        <f t="shared" si="7"/>
        <v>189.84</v>
      </c>
      <c r="BK11" s="25">
        <f t="shared" si="8"/>
        <v>28169</v>
      </c>
      <c r="BL11" s="25">
        <f t="shared" si="9"/>
        <v>983.78</v>
      </c>
    </row>
    <row r="12" spans="1:64" x14ac:dyDescent="0.25">
      <c r="A12" s="25">
        <v>5</v>
      </c>
      <c r="B12" s="23" t="s">
        <v>46</v>
      </c>
      <c r="C12" s="25">
        <v>5173</v>
      </c>
      <c r="D12" s="25">
        <v>92.01</v>
      </c>
      <c r="E12" s="25">
        <v>2587</v>
      </c>
      <c r="F12" s="25">
        <v>26.98</v>
      </c>
      <c r="G12" s="25">
        <v>258</v>
      </c>
      <c r="H12" s="25">
        <v>3.36</v>
      </c>
      <c r="I12" s="25">
        <v>134</v>
      </c>
      <c r="J12" s="25">
        <v>1.19</v>
      </c>
      <c r="K12" s="25">
        <v>461</v>
      </c>
      <c r="L12" s="25">
        <v>61.34</v>
      </c>
      <c r="M12" s="25">
        <v>184</v>
      </c>
      <c r="N12" s="25">
        <v>9.1999999999999993</v>
      </c>
      <c r="O12" s="25">
        <v>5849</v>
      </c>
      <c r="P12" s="25">
        <v>127.04</v>
      </c>
      <c r="Q12" s="25">
        <f t="shared" si="0"/>
        <v>8355</v>
      </c>
      <c r="R12" s="25">
        <f t="shared" si="1"/>
        <v>181.52</v>
      </c>
      <c r="S12" s="25">
        <v>1720</v>
      </c>
      <c r="T12" s="25">
        <v>131.79</v>
      </c>
      <c r="U12" s="25">
        <v>640</v>
      </c>
      <c r="V12" s="25">
        <v>246.34</v>
      </c>
      <c r="W12" s="25">
        <v>40</v>
      </c>
      <c r="X12" s="25">
        <v>6.14</v>
      </c>
      <c r="Y12" s="25">
        <v>308</v>
      </c>
      <c r="Z12" s="25">
        <v>5.71</v>
      </c>
      <c r="AA12" s="25">
        <v>14</v>
      </c>
      <c r="AB12" s="25">
        <v>0.7</v>
      </c>
      <c r="AC12" s="25">
        <f t="shared" si="2"/>
        <v>2708</v>
      </c>
      <c r="AD12" s="25">
        <f t="shared" si="3"/>
        <v>389.97999999999996</v>
      </c>
      <c r="AE12" s="25">
        <v>0</v>
      </c>
      <c r="AF12" s="25">
        <v>0</v>
      </c>
      <c r="AG12" s="25">
        <v>739</v>
      </c>
      <c r="AH12" s="25">
        <v>4</v>
      </c>
      <c r="AI12" s="25">
        <v>564</v>
      </c>
      <c r="AJ12" s="25">
        <v>29.78</v>
      </c>
      <c r="AK12" s="25">
        <v>0</v>
      </c>
      <c r="AL12" s="25">
        <v>0</v>
      </c>
      <c r="AM12" s="25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5">
        <f t="shared" si="4"/>
        <v>12366</v>
      </c>
      <c r="AT12" s="25">
        <f t="shared" si="5"/>
        <v>605.28</v>
      </c>
      <c r="AU12" s="25">
        <v>2472</v>
      </c>
      <c r="AV12" s="25">
        <v>121.04</v>
      </c>
      <c r="AW12" s="25">
        <v>864</v>
      </c>
      <c r="AX12" s="25">
        <v>42.36</v>
      </c>
      <c r="AY12" s="25">
        <v>0</v>
      </c>
      <c r="AZ12" s="25">
        <v>0</v>
      </c>
      <c r="BA12" s="25">
        <v>0</v>
      </c>
      <c r="BB12" s="25">
        <v>0</v>
      </c>
      <c r="BC12" s="25">
        <v>21</v>
      </c>
      <c r="BD12" s="25">
        <v>1.6</v>
      </c>
      <c r="BE12" s="25">
        <v>0</v>
      </c>
      <c r="BF12" s="25">
        <v>0</v>
      </c>
      <c r="BG12" s="25">
        <v>4670</v>
      </c>
      <c r="BH12" s="25">
        <v>300.44</v>
      </c>
      <c r="BI12" s="25">
        <f t="shared" si="6"/>
        <v>4691</v>
      </c>
      <c r="BJ12" s="25">
        <f t="shared" si="7"/>
        <v>302.04000000000002</v>
      </c>
      <c r="BK12" s="25">
        <f t="shared" si="8"/>
        <v>17057</v>
      </c>
      <c r="BL12" s="25">
        <f t="shared" si="9"/>
        <v>907.31999999999994</v>
      </c>
    </row>
    <row r="13" spans="1:64" x14ac:dyDescent="0.25">
      <c r="A13" s="25">
        <v>6</v>
      </c>
      <c r="B13" s="23" t="s">
        <v>47</v>
      </c>
      <c r="C13" s="25">
        <v>1744</v>
      </c>
      <c r="D13" s="25">
        <v>31</v>
      </c>
      <c r="E13" s="25">
        <v>307</v>
      </c>
      <c r="F13" s="25">
        <v>4.07</v>
      </c>
      <c r="G13" s="25">
        <v>307</v>
      </c>
      <c r="H13" s="25">
        <v>4.07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1435</v>
      </c>
      <c r="P13" s="25">
        <v>24.56</v>
      </c>
      <c r="Q13" s="25">
        <f t="shared" si="0"/>
        <v>2051</v>
      </c>
      <c r="R13" s="25">
        <f t="shared" si="1"/>
        <v>35.07</v>
      </c>
      <c r="S13" s="25">
        <v>12</v>
      </c>
      <c r="T13" s="25">
        <v>0.98</v>
      </c>
      <c r="U13" s="25">
        <v>6</v>
      </c>
      <c r="V13" s="25">
        <v>0.49</v>
      </c>
      <c r="W13" s="25">
        <v>8</v>
      </c>
      <c r="X13" s="25">
        <v>1.04</v>
      </c>
      <c r="Y13" s="25">
        <v>2</v>
      </c>
      <c r="Z13" s="25">
        <v>0.01</v>
      </c>
      <c r="AA13" s="25">
        <v>0</v>
      </c>
      <c r="AB13" s="25">
        <v>0</v>
      </c>
      <c r="AC13" s="25">
        <f t="shared" si="2"/>
        <v>28</v>
      </c>
      <c r="AD13" s="25">
        <f t="shared" si="3"/>
        <v>2.5199999999999996</v>
      </c>
      <c r="AE13" s="25">
        <v>0</v>
      </c>
      <c r="AF13" s="25">
        <v>0</v>
      </c>
      <c r="AG13" s="25">
        <v>67</v>
      </c>
      <c r="AH13" s="25">
        <v>0.35</v>
      </c>
      <c r="AI13" s="25">
        <v>61</v>
      </c>
      <c r="AJ13" s="25">
        <v>3.38</v>
      </c>
      <c r="AK13" s="25">
        <v>0</v>
      </c>
      <c r="AL13" s="25">
        <v>0</v>
      </c>
      <c r="AM13" s="25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5">
        <f t="shared" si="4"/>
        <v>2207</v>
      </c>
      <c r="AT13" s="25">
        <f t="shared" si="5"/>
        <v>41.320000000000007</v>
      </c>
      <c r="AU13" s="25">
        <v>441</v>
      </c>
      <c r="AV13" s="25">
        <v>8.26</v>
      </c>
      <c r="AW13" s="25">
        <v>155</v>
      </c>
      <c r="AX13" s="25">
        <v>2.89</v>
      </c>
      <c r="AY13" s="25">
        <v>0</v>
      </c>
      <c r="AZ13" s="25">
        <v>0</v>
      </c>
      <c r="BA13" s="25">
        <v>0</v>
      </c>
      <c r="BB13" s="25">
        <v>0</v>
      </c>
      <c r="BC13" s="25">
        <v>33</v>
      </c>
      <c r="BD13" s="25">
        <v>8.1300000000000008</v>
      </c>
      <c r="BE13" s="25">
        <v>0</v>
      </c>
      <c r="BF13" s="25">
        <v>0</v>
      </c>
      <c r="BG13" s="25">
        <v>1451</v>
      </c>
      <c r="BH13" s="25">
        <v>93.36</v>
      </c>
      <c r="BI13" s="25">
        <f t="shared" si="6"/>
        <v>1484</v>
      </c>
      <c r="BJ13" s="25">
        <f t="shared" si="7"/>
        <v>101.49</v>
      </c>
      <c r="BK13" s="25">
        <f t="shared" si="8"/>
        <v>3691</v>
      </c>
      <c r="BL13" s="25">
        <f t="shared" si="9"/>
        <v>142.81</v>
      </c>
    </row>
    <row r="14" spans="1:64" x14ac:dyDescent="0.25">
      <c r="A14" s="25">
        <v>7</v>
      </c>
      <c r="B14" s="23" t="s">
        <v>48</v>
      </c>
      <c r="C14" s="25">
        <v>1626</v>
      </c>
      <c r="D14" s="25">
        <v>29.01</v>
      </c>
      <c r="E14" s="25">
        <v>1123</v>
      </c>
      <c r="F14" s="25">
        <v>14.99</v>
      </c>
      <c r="G14" s="25">
        <v>1123</v>
      </c>
      <c r="H14" s="25">
        <v>14.99</v>
      </c>
      <c r="I14" s="25">
        <v>174</v>
      </c>
      <c r="J14" s="25">
        <v>1.56</v>
      </c>
      <c r="K14" s="25">
        <v>5</v>
      </c>
      <c r="L14" s="25">
        <v>0.79</v>
      </c>
      <c r="M14" s="25">
        <v>2</v>
      </c>
      <c r="N14" s="25">
        <v>0.12</v>
      </c>
      <c r="O14" s="25">
        <v>2050</v>
      </c>
      <c r="P14" s="25">
        <v>32.44</v>
      </c>
      <c r="Q14" s="25">
        <f t="shared" si="0"/>
        <v>2928</v>
      </c>
      <c r="R14" s="25">
        <f t="shared" si="1"/>
        <v>46.35</v>
      </c>
      <c r="S14" s="25">
        <v>326</v>
      </c>
      <c r="T14" s="25">
        <v>25.07</v>
      </c>
      <c r="U14" s="25">
        <v>129</v>
      </c>
      <c r="V14" s="25">
        <v>49.04</v>
      </c>
      <c r="W14" s="25">
        <v>58</v>
      </c>
      <c r="X14" s="25">
        <v>9.1199999999999992</v>
      </c>
      <c r="Y14" s="25">
        <v>27</v>
      </c>
      <c r="Z14" s="25">
        <v>0.42</v>
      </c>
      <c r="AA14" s="25">
        <v>1</v>
      </c>
      <c r="AB14" s="25">
        <v>0.06</v>
      </c>
      <c r="AC14" s="25">
        <f t="shared" si="2"/>
        <v>540</v>
      </c>
      <c r="AD14" s="25">
        <f t="shared" si="3"/>
        <v>83.65</v>
      </c>
      <c r="AE14" s="25">
        <v>9</v>
      </c>
      <c r="AF14" s="25">
        <v>0.05</v>
      </c>
      <c r="AG14" s="25">
        <v>97</v>
      </c>
      <c r="AH14" s="25">
        <v>0.52</v>
      </c>
      <c r="AI14" s="25">
        <v>127</v>
      </c>
      <c r="AJ14" s="25">
        <v>6.8</v>
      </c>
      <c r="AK14" s="25">
        <v>8</v>
      </c>
      <c r="AL14" s="25">
        <v>0.05</v>
      </c>
      <c r="AM14" s="25">
        <v>8</v>
      </c>
      <c r="AN14" s="25">
        <v>0.02</v>
      </c>
      <c r="AO14" s="25">
        <v>9</v>
      </c>
      <c r="AP14" s="25">
        <v>0.08</v>
      </c>
      <c r="AQ14" s="25">
        <v>0</v>
      </c>
      <c r="AR14" s="25">
        <v>0</v>
      </c>
      <c r="AS14" s="25">
        <f t="shared" si="4"/>
        <v>3726</v>
      </c>
      <c r="AT14" s="25">
        <f t="shared" si="5"/>
        <v>137.52000000000007</v>
      </c>
      <c r="AU14" s="25">
        <v>745</v>
      </c>
      <c r="AV14" s="25">
        <v>27.5</v>
      </c>
      <c r="AW14" s="25">
        <v>261</v>
      </c>
      <c r="AX14" s="25">
        <v>9.6300000000000008</v>
      </c>
      <c r="AY14" s="25">
        <v>0</v>
      </c>
      <c r="AZ14" s="25">
        <v>0</v>
      </c>
      <c r="BA14" s="25">
        <v>0</v>
      </c>
      <c r="BB14" s="25">
        <v>0</v>
      </c>
      <c r="BC14" s="25">
        <v>14</v>
      </c>
      <c r="BD14" s="25">
        <v>3.73</v>
      </c>
      <c r="BE14" s="25">
        <v>0</v>
      </c>
      <c r="BF14" s="25">
        <v>0</v>
      </c>
      <c r="BG14" s="25">
        <v>682</v>
      </c>
      <c r="BH14" s="25">
        <v>43.88</v>
      </c>
      <c r="BI14" s="25">
        <f t="shared" si="6"/>
        <v>696</v>
      </c>
      <c r="BJ14" s="25">
        <f t="shared" si="7"/>
        <v>47.61</v>
      </c>
      <c r="BK14" s="25">
        <f t="shared" si="8"/>
        <v>4422</v>
      </c>
      <c r="BL14" s="25">
        <f t="shared" si="9"/>
        <v>185.13000000000005</v>
      </c>
    </row>
    <row r="15" spans="1:64" x14ac:dyDescent="0.25">
      <c r="A15" s="25">
        <v>8</v>
      </c>
      <c r="B15" s="23" t="s">
        <v>49</v>
      </c>
      <c r="C15" s="25">
        <v>56</v>
      </c>
      <c r="D15" s="25">
        <v>1</v>
      </c>
      <c r="E15" s="25">
        <v>153</v>
      </c>
      <c r="F15" s="25">
        <v>1.62</v>
      </c>
      <c r="G15" s="25">
        <v>24</v>
      </c>
      <c r="H15" s="25">
        <v>0.32</v>
      </c>
      <c r="I15" s="25">
        <v>0</v>
      </c>
      <c r="J15" s="25">
        <v>0</v>
      </c>
      <c r="K15" s="25">
        <v>58</v>
      </c>
      <c r="L15" s="25">
        <v>7.65</v>
      </c>
      <c r="M15" s="25">
        <v>23</v>
      </c>
      <c r="N15" s="25">
        <v>1.1499999999999999</v>
      </c>
      <c r="O15" s="25">
        <v>187</v>
      </c>
      <c r="P15" s="25">
        <v>7.19</v>
      </c>
      <c r="Q15" s="25">
        <f t="shared" si="0"/>
        <v>267</v>
      </c>
      <c r="R15" s="25">
        <f t="shared" si="1"/>
        <v>10.27</v>
      </c>
      <c r="S15" s="25">
        <v>86</v>
      </c>
      <c r="T15" s="25">
        <v>6.59</v>
      </c>
      <c r="U15" s="25">
        <v>8</v>
      </c>
      <c r="V15" s="25">
        <v>3.27</v>
      </c>
      <c r="W15" s="25">
        <v>0</v>
      </c>
      <c r="X15" s="25">
        <v>0</v>
      </c>
      <c r="Y15" s="25">
        <v>7</v>
      </c>
      <c r="Z15" s="25">
        <v>0.11</v>
      </c>
      <c r="AA15" s="25">
        <v>0</v>
      </c>
      <c r="AB15" s="25">
        <v>0</v>
      </c>
      <c r="AC15" s="25">
        <f t="shared" si="2"/>
        <v>101</v>
      </c>
      <c r="AD15" s="25">
        <f t="shared" si="3"/>
        <v>9.9699999999999989</v>
      </c>
      <c r="AE15" s="25">
        <v>2</v>
      </c>
      <c r="AF15" s="25">
        <v>0</v>
      </c>
      <c r="AG15" s="25">
        <v>8</v>
      </c>
      <c r="AH15" s="25">
        <v>0.04</v>
      </c>
      <c r="AI15" s="25">
        <v>32</v>
      </c>
      <c r="AJ15" s="25">
        <v>1.71</v>
      </c>
      <c r="AK15" s="25">
        <v>2</v>
      </c>
      <c r="AL15" s="25">
        <v>0</v>
      </c>
      <c r="AM15" s="25">
        <v>0</v>
      </c>
      <c r="AN15" s="25">
        <v>0</v>
      </c>
      <c r="AO15" s="25">
        <v>2</v>
      </c>
      <c r="AP15" s="25">
        <v>0.01</v>
      </c>
      <c r="AQ15" s="25">
        <v>0</v>
      </c>
      <c r="AR15" s="25">
        <v>0</v>
      </c>
      <c r="AS15" s="25">
        <f t="shared" si="4"/>
        <v>414</v>
      </c>
      <c r="AT15" s="25">
        <f t="shared" si="5"/>
        <v>22</v>
      </c>
      <c r="AU15" s="25">
        <v>83</v>
      </c>
      <c r="AV15" s="25">
        <v>4.4000000000000004</v>
      </c>
      <c r="AW15" s="25">
        <v>29</v>
      </c>
      <c r="AX15" s="25">
        <v>1.54</v>
      </c>
      <c r="AY15" s="25">
        <v>0</v>
      </c>
      <c r="AZ15" s="25">
        <v>0</v>
      </c>
      <c r="BA15" s="25">
        <v>0</v>
      </c>
      <c r="BB15" s="25">
        <v>0</v>
      </c>
      <c r="BC15" s="25">
        <v>3</v>
      </c>
      <c r="BD15" s="25">
        <v>0.72</v>
      </c>
      <c r="BE15" s="25">
        <v>0</v>
      </c>
      <c r="BF15" s="25">
        <v>0</v>
      </c>
      <c r="BG15" s="25">
        <v>165</v>
      </c>
      <c r="BH15" s="25">
        <v>10.58</v>
      </c>
      <c r="BI15" s="25">
        <f t="shared" si="6"/>
        <v>168</v>
      </c>
      <c r="BJ15" s="25">
        <f t="shared" si="7"/>
        <v>11.3</v>
      </c>
      <c r="BK15" s="25">
        <f t="shared" si="8"/>
        <v>582</v>
      </c>
      <c r="BL15" s="25">
        <f t="shared" si="9"/>
        <v>33.299999999999997</v>
      </c>
    </row>
    <row r="16" spans="1:64" x14ac:dyDescent="0.25">
      <c r="A16" s="25">
        <v>9</v>
      </c>
      <c r="B16" s="23" t="s">
        <v>50</v>
      </c>
      <c r="C16" s="25">
        <v>6799</v>
      </c>
      <c r="D16" s="25">
        <v>121.01</v>
      </c>
      <c r="E16" s="25">
        <v>962</v>
      </c>
      <c r="F16" s="25">
        <v>11.4</v>
      </c>
      <c r="G16" s="25">
        <v>480</v>
      </c>
      <c r="H16" s="25">
        <v>6.45</v>
      </c>
      <c r="I16" s="25">
        <v>2040</v>
      </c>
      <c r="J16" s="25">
        <v>18.079999999999998</v>
      </c>
      <c r="K16" s="25">
        <v>442</v>
      </c>
      <c r="L16" s="25">
        <v>58.69</v>
      </c>
      <c r="M16" s="25">
        <v>176</v>
      </c>
      <c r="N16" s="25">
        <v>8.7899999999999991</v>
      </c>
      <c r="O16" s="25">
        <v>7170</v>
      </c>
      <c r="P16" s="25">
        <v>146.43</v>
      </c>
      <c r="Q16" s="25">
        <f t="shared" si="0"/>
        <v>10243</v>
      </c>
      <c r="R16" s="25">
        <f t="shared" si="1"/>
        <v>209.18</v>
      </c>
      <c r="S16" s="25">
        <v>2917</v>
      </c>
      <c r="T16" s="25">
        <v>224.45</v>
      </c>
      <c r="U16" s="25">
        <v>471</v>
      </c>
      <c r="V16" s="25">
        <v>181.12</v>
      </c>
      <c r="W16" s="25">
        <v>376</v>
      </c>
      <c r="X16" s="25">
        <v>58.08</v>
      </c>
      <c r="Y16" s="25">
        <v>450</v>
      </c>
      <c r="Z16" s="25">
        <v>8.01</v>
      </c>
      <c r="AA16" s="25">
        <v>23</v>
      </c>
      <c r="AB16" s="25">
        <v>1.1399999999999999</v>
      </c>
      <c r="AC16" s="25">
        <f t="shared" si="2"/>
        <v>4214</v>
      </c>
      <c r="AD16" s="25">
        <f t="shared" si="3"/>
        <v>471.65999999999997</v>
      </c>
      <c r="AE16" s="25">
        <v>36</v>
      </c>
      <c r="AF16" s="25">
        <v>0.14000000000000001</v>
      </c>
      <c r="AG16" s="25">
        <v>635</v>
      </c>
      <c r="AH16" s="25">
        <v>3.43</v>
      </c>
      <c r="AI16" s="25">
        <v>339</v>
      </c>
      <c r="AJ16" s="25">
        <v>18.7</v>
      </c>
      <c r="AK16" s="25">
        <v>36</v>
      </c>
      <c r="AL16" s="25">
        <v>0.11</v>
      </c>
      <c r="AM16" s="25">
        <v>24</v>
      </c>
      <c r="AN16" s="25">
        <v>0.04</v>
      </c>
      <c r="AO16" s="25">
        <v>36</v>
      </c>
      <c r="AP16" s="25">
        <v>0.22</v>
      </c>
      <c r="AQ16" s="25">
        <v>0</v>
      </c>
      <c r="AR16" s="25">
        <v>0</v>
      </c>
      <c r="AS16" s="25">
        <f t="shared" si="4"/>
        <v>15563</v>
      </c>
      <c r="AT16" s="25">
        <f t="shared" si="5"/>
        <v>703.4799999999999</v>
      </c>
      <c r="AU16" s="25">
        <v>3112</v>
      </c>
      <c r="AV16" s="25">
        <v>140.71</v>
      </c>
      <c r="AW16" s="25">
        <v>1090</v>
      </c>
      <c r="AX16" s="25">
        <v>49.24</v>
      </c>
      <c r="AY16" s="25">
        <v>0</v>
      </c>
      <c r="AZ16" s="25">
        <v>0</v>
      </c>
      <c r="BA16" s="25">
        <v>0</v>
      </c>
      <c r="BB16" s="25">
        <v>0</v>
      </c>
      <c r="BC16" s="25">
        <v>188</v>
      </c>
      <c r="BD16" s="25">
        <v>47.43</v>
      </c>
      <c r="BE16" s="25">
        <v>0</v>
      </c>
      <c r="BF16" s="25">
        <v>0</v>
      </c>
      <c r="BG16" s="25">
        <v>22112</v>
      </c>
      <c r="BH16" s="25">
        <v>1424.16</v>
      </c>
      <c r="BI16" s="25">
        <f t="shared" si="6"/>
        <v>22300</v>
      </c>
      <c r="BJ16" s="25">
        <f t="shared" si="7"/>
        <v>1471.5900000000001</v>
      </c>
      <c r="BK16" s="25">
        <f t="shared" si="8"/>
        <v>37863</v>
      </c>
      <c r="BL16" s="25">
        <f t="shared" si="9"/>
        <v>2175.0700000000002</v>
      </c>
    </row>
    <row r="17" spans="1:64" x14ac:dyDescent="0.25">
      <c r="A17" s="25">
        <v>10</v>
      </c>
      <c r="B17" s="23" t="s">
        <v>51</v>
      </c>
      <c r="C17" s="25">
        <v>37732</v>
      </c>
      <c r="D17" s="25">
        <v>671.16</v>
      </c>
      <c r="E17" s="25">
        <v>4063</v>
      </c>
      <c r="F17" s="25">
        <v>42.21</v>
      </c>
      <c r="G17" s="25">
        <v>213</v>
      </c>
      <c r="H17" s="25">
        <v>2.7</v>
      </c>
      <c r="I17" s="25">
        <v>3328</v>
      </c>
      <c r="J17" s="25">
        <v>29.66</v>
      </c>
      <c r="K17" s="25">
        <v>648</v>
      </c>
      <c r="L17" s="25">
        <v>83.78</v>
      </c>
      <c r="M17" s="25">
        <v>252</v>
      </c>
      <c r="N17" s="25">
        <v>12.57</v>
      </c>
      <c r="O17" s="25">
        <v>32039</v>
      </c>
      <c r="P17" s="25">
        <v>578.76</v>
      </c>
      <c r="Q17" s="25">
        <f t="shared" si="0"/>
        <v>45771</v>
      </c>
      <c r="R17" s="25">
        <f t="shared" si="1"/>
        <v>826.81</v>
      </c>
      <c r="S17" s="25">
        <v>19720</v>
      </c>
      <c r="T17" s="25">
        <v>1515.5</v>
      </c>
      <c r="U17" s="25">
        <v>2334</v>
      </c>
      <c r="V17" s="25">
        <v>899.11</v>
      </c>
      <c r="W17" s="25">
        <v>2519</v>
      </c>
      <c r="X17" s="25">
        <v>386.31</v>
      </c>
      <c r="Y17" s="25">
        <v>2838</v>
      </c>
      <c r="Z17" s="25">
        <v>51.09</v>
      </c>
      <c r="AA17" s="25">
        <v>151</v>
      </c>
      <c r="AB17" s="25">
        <v>7.6</v>
      </c>
      <c r="AC17" s="25">
        <f t="shared" si="2"/>
        <v>27411</v>
      </c>
      <c r="AD17" s="25">
        <f t="shared" si="3"/>
        <v>2852.01</v>
      </c>
      <c r="AE17" s="25">
        <v>319</v>
      </c>
      <c r="AF17" s="25">
        <v>2.4700000000000002</v>
      </c>
      <c r="AG17" s="25">
        <v>5660</v>
      </c>
      <c r="AH17" s="25">
        <v>30.74</v>
      </c>
      <c r="AI17" s="25">
        <v>8776</v>
      </c>
      <c r="AJ17" s="25">
        <v>476.85</v>
      </c>
      <c r="AK17" s="25">
        <v>267</v>
      </c>
      <c r="AL17" s="25">
        <v>2.04</v>
      </c>
      <c r="AM17" s="25">
        <v>194</v>
      </c>
      <c r="AN17" s="25">
        <v>1.17</v>
      </c>
      <c r="AO17" s="25">
        <v>467</v>
      </c>
      <c r="AP17" s="25">
        <v>3.91</v>
      </c>
      <c r="AQ17" s="25">
        <v>7</v>
      </c>
      <c r="AR17" s="25">
        <v>0.34</v>
      </c>
      <c r="AS17" s="25">
        <f t="shared" si="4"/>
        <v>88865</v>
      </c>
      <c r="AT17" s="25">
        <f t="shared" si="5"/>
        <v>4196</v>
      </c>
      <c r="AU17" s="25">
        <v>17774</v>
      </c>
      <c r="AV17" s="25">
        <v>839.18</v>
      </c>
      <c r="AW17" s="25">
        <v>6218</v>
      </c>
      <c r="AX17" s="25">
        <v>293.73</v>
      </c>
      <c r="AY17" s="25">
        <v>0</v>
      </c>
      <c r="AZ17" s="25">
        <v>0</v>
      </c>
      <c r="BA17" s="25">
        <v>0</v>
      </c>
      <c r="BB17" s="25">
        <v>0</v>
      </c>
      <c r="BC17" s="25">
        <v>3995</v>
      </c>
      <c r="BD17" s="25">
        <v>1030.0899999999999</v>
      </c>
      <c r="BE17" s="25">
        <v>0</v>
      </c>
      <c r="BF17" s="25">
        <v>0</v>
      </c>
      <c r="BG17" s="25">
        <v>40255</v>
      </c>
      <c r="BH17" s="25">
        <v>2592.59</v>
      </c>
      <c r="BI17" s="25">
        <f t="shared" si="6"/>
        <v>44250</v>
      </c>
      <c r="BJ17" s="25">
        <f t="shared" si="7"/>
        <v>3622.6800000000003</v>
      </c>
      <c r="BK17" s="25">
        <f t="shared" si="8"/>
        <v>133115</v>
      </c>
      <c r="BL17" s="25">
        <f t="shared" si="9"/>
        <v>7818.68</v>
      </c>
    </row>
    <row r="18" spans="1:64" x14ac:dyDescent="0.25">
      <c r="A18" s="25">
        <v>11</v>
      </c>
      <c r="B18" s="23" t="s">
        <v>52</v>
      </c>
      <c r="C18" s="25">
        <v>3820</v>
      </c>
      <c r="D18" s="25">
        <v>68.010000000000005</v>
      </c>
      <c r="E18" s="25">
        <v>2315</v>
      </c>
      <c r="F18" s="25">
        <v>23.5</v>
      </c>
      <c r="G18" s="25">
        <v>0</v>
      </c>
      <c r="H18" s="25">
        <v>0</v>
      </c>
      <c r="I18" s="25">
        <v>429</v>
      </c>
      <c r="J18" s="25">
        <v>3.83</v>
      </c>
      <c r="K18" s="25">
        <v>9</v>
      </c>
      <c r="L18" s="25">
        <v>1.42</v>
      </c>
      <c r="M18" s="25">
        <v>5</v>
      </c>
      <c r="N18" s="25">
        <v>0.22</v>
      </c>
      <c r="O18" s="25">
        <v>4601</v>
      </c>
      <c r="P18" s="25">
        <v>67.73</v>
      </c>
      <c r="Q18" s="25">
        <f t="shared" si="0"/>
        <v>6573</v>
      </c>
      <c r="R18" s="25">
        <f t="shared" si="1"/>
        <v>96.76</v>
      </c>
      <c r="S18" s="25">
        <v>355</v>
      </c>
      <c r="T18" s="25">
        <v>27.35</v>
      </c>
      <c r="U18" s="25">
        <v>24</v>
      </c>
      <c r="V18" s="25">
        <v>9.7799999999999994</v>
      </c>
      <c r="W18" s="25">
        <v>0</v>
      </c>
      <c r="X18" s="25">
        <v>0</v>
      </c>
      <c r="Y18" s="25">
        <v>29</v>
      </c>
      <c r="Z18" s="25">
        <v>0.46</v>
      </c>
      <c r="AA18" s="25">
        <v>1</v>
      </c>
      <c r="AB18" s="25">
        <v>0.05</v>
      </c>
      <c r="AC18" s="25">
        <f t="shared" si="2"/>
        <v>408</v>
      </c>
      <c r="AD18" s="25">
        <f t="shared" si="3"/>
        <v>37.590000000000003</v>
      </c>
      <c r="AE18" s="25">
        <v>1095</v>
      </c>
      <c r="AF18" s="25">
        <v>8.8800000000000008</v>
      </c>
      <c r="AG18" s="25">
        <v>69</v>
      </c>
      <c r="AH18" s="25">
        <v>0.38</v>
      </c>
      <c r="AI18" s="25">
        <v>77</v>
      </c>
      <c r="AJ18" s="25">
        <v>4.17</v>
      </c>
      <c r="AK18" s="25">
        <v>900</v>
      </c>
      <c r="AL18" s="25">
        <v>7.32</v>
      </c>
      <c r="AM18" s="25">
        <v>519</v>
      </c>
      <c r="AN18" s="25">
        <v>4.21</v>
      </c>
      <c r="AO18" s="25">
        <v>1733</v>
      </c>
      <c r="AP18" s="25">
        <v>14.09</v>
      </c>
      <c r="AQ18" s="25">
        <v>42</v>
      </c>
      <c r="AR18" s="25">
        <v>2.11</v>
      </c>
      <c r="AS18" s="25">
        <f t="shared" si="4"/>
        <v>11374</v>
      </c>
      <c r="AT18" s="25">
        <f t="shared" si="5"/>
        <v>173.4</v>
      </c>
      <c r="AU18" s="25">
        <v>2274</v>
      </c>
      <c r="AV18" s="25">
        <v>34.68</v>
      </c>
      <c r="AW18" s="25">
        <v>796</v>
      </c>
      <c r="AX18" s="25">
        <v>12.14</v>
      </c>
      <c r="AY18" s="25">
        <v>0</v>
      </c>
      <c r="AZ18" s="25">
        <v>0</v>
      </c>
      <c r="BA18" s="25">
        <v>0</v>
      </c>
      <c r="BB18" s="25">
        <v>0</v>
      </c>
      <c r="BC18" s="25">
        <v>30</v>
      </c>
      <c r="BD18" s="25">
        <v>7.78</v>
      </c>
      <c r="BE18" s="25">
        <v>0</v>
      </c>
      <c r="BF18" s="25">
        <v>0</v>
      </c>
      <c r="BG18" s="25">
        <v>309</v>
      </c>
      <c r="BH18" s="25">
        <v>19.93</v>
      </c>
      <c r="BI18" s="25">
        <f t="shared" si="6"/>
        <v>339</v>
      </c>
      <c r="BJ18" s="25">
        <f t="shared" si="7"/>
        <v>27.71</v>
      </c>
      <c r="BK18" s="25">
        <f t="shared" si="8"/>
        <v>11713</v>
      </c>
      <c r="BL18" s="25">
        <f t="shared" si="9"/>
        <v>201.11</v>
      </c>
    </row>
    <row r="19" spans="1:64" x14ac:dyDescent="0.25">
      <c r="A19" s="25">
        <v>12</v>
      </c>
      <c r="B19" s="23" t="s">
        <v>53</v>
      </c>
      <c r="C19" s="25">
        <v>19666</v>
      </c>
      <c r="D19" s="25">
        <v>350.05</v>
      </c>
      <c r="E19" s="25">
        <v>7024</v>
      </c>
      <c r="F19" s="25">
        <v>93.25</v>
      </c>
      <c r="G19" s="25">
        <v>7024</v>
      </c>
      <c r="H19" s="25">
        <v>93.25</v>
      </c>
      <c r="I19" s="25">
        <v>5332</v>
      </c>
      <c r="J19" s="25">
        <v>47.3</v>
      </c>
      <c r="K19" s="25">
        <v>1357</v>
      </c>
      <c r="L19" s="25">
        <v>180.01</v>
      </c>
      <c r="M19" s="25">
        <v>538</v>
      </c>
      <c r="N19" s="25">
        <v>27</v>
      </c>
      <c r="O19" s="25">
        <v>23367</v>
      </c>
      <c r="P19" s="25">
        <v>469.42</v>
      </c>
      <c r="Q19" s="25">
        <f t="shared" si="0"/>
        <v>33379</v>
      </c>
      <c r="R19" s="25">
        <f t="shared" si="1"/>
        <v>670.61</v>
      </c>
      <c r="S19" s="25">
        <v>5417</v>
      </c>
      <c r="T19" s="25">
        <v>417.11</v>
      </c>
      <c r="U19" s="25">
        <v>1441</v>
      </c>
      <c r="V19" s="25">
        <v>554.17999999999995</v>
      </c>
      <c r="W19" s="25">
        <v>1882</v>
      </c>
      <c r="X19" s="25">
        <v>289.5</v>
      </c>
      <c r="Y19" s="25">
        <v>1012</v>
      </c>
      <c r="Z19" s="25">
        <v>18.5</v>
      </c>
      <c r="AA19" s="25">
        <v>54</v>
      </c>
      <c r="AB19" s="25">
        <v>2.75</v>
      </c>
      <c r="AC19" s="25">
        <f t="shared" si="2"/>
        <v>9752</v>
      </c>
      <c r="AD19" s="25">
        <f t="shared" si="3"/>
        <v>1279.29</v>
      </c>
      <c r="AE19" s="25">
        <v>46</v>
      </c>
      <c r="AF19" s="25">
        <v>7.0000000000000007E-2</v>
      </c>
      <c r="AG19" s="25">
        <v>1403</v>
      </c>
      <c r="AH19" s="25">
        <v>7.54</v>
      </c>
      <c r="AI19" s="25">
        <v>1197</v>
      </c>
      <c r="AJ19" s="25">
        <v>64.02</v>
      </c>
      <c r="AK19" s="25">
        <v>42</v>
      </c>
      <c r="AL19" s="25">
        <v>0.04</v>
      </c>
      <c r="AM19" s="25">
        <v>0</v>
      </c>
      <c r="AN19" s="25">
        <v>0</v>
      </c>
      <c r="AO19" s="25">
        <v>70</v>
      </c>
      <c r="AP19" s="25">
        <v>0.14000000000000001</v>
      </c>
      <c r="AQ19" s="25">
        <v>0</v>
      </c>
      <c r="AR19" s="25">
        <v>0</v>
      </c>
      <c r="AS19" s="25">
        <f t="shared" si="4"/>
        <v>45889</v>
      </c>
      <c r="AT19" s="25">
        <f t="shared" si="5"/>
        <v>2021.71</v>
      </c>
      <c r="AU19" s="25">
        <v>9178</v>
      </c>
      <c r="AV19" s="25">
        <v>404.33</v>
      </c>
      <c r="AW19" s="25">
        <v>3214</v>
      </c>
      <c r="AX19" s="25">
        <v>141.52000000000001</v>
      </c>
      <c r="AY19" s="25">
        <v>0</v>
      </c>
      <c r="AZ19" s="25">
        <v>0</v>
      </c>
      <c r="BA19" s="25">
        <v>0</v>
      </c>
      <c r="BB19" s="25">
        <v>0</v>
      </c>
      <c r="BC19" s="25">
        <v>353</v>
      </c>
      <c r="BD19" s="25">
        <v>92.97</v>
      </c>
      <c r="BE19" s="25">
        <v>0</v>
      </c>
      <c r="BF19" s="25">
        <v>0</v>
      </c>
      <c r="BG19" s="25">
        <v>8195</v>
      </c>
      <c r="BH19" s="25">
        <v>527.17999999999995</v>
      </c>
      <c r="BI19" s="25">
        <f t="shared" si="6"/>
        <v>8548</v>
      </c>
      <c r="BJ19" s="25">
        <f t="shared" si="7"/>
        <v>620.15</v>
      </c>
      <c r="BK19" s="25">
        <f t="shared" si="8"/>
        <v>54437</v>
      </c>
      <c r="BL19" s="25">
        <f t="shared" si="9"/>
        <v>2641.86</v>
      </c>
    </row>
    <row r="20" spans="1:64" x14ac:dyDescent="0.25">
      <c r="A20" s="25">
        <v>13</v>
      </c>
      <c r="B20" s="23" t="s">
        <v>54</v>
      </c>
      <c r="C20" s="25">
        <v>16815</v>
      </c>
      <c r="D20" s="25">
        <v>299.06</v>
      </c>
      <c r="E20" s="25">
        <v>7843</v>
      </c>
      <c r="F20" s="25">
        <v>81.459999999999994</v>
      </c>
      <c r="G20" s="25">
        <v>630</v>
      </c>
      <c r="H20" s="25">
        <v>8.35</v>
      </c>
      <c r="I20" s="25">
        <v>407</v>
      </c>
      <c r="J20" s="25">
        <v>3.62</v>
      </c>
      <c r="K20" s="25">
        <v>1127</v>
      </c>
      <c r="L20" s="25">
        <v>149.97</v>
      </c>
      <c r="M20" s="25">
        <v>449</v>
      </c>
      <c r="N20" s="25">
        <v>22.51</v>
      </c>
      <c r="O20" s="25">
        <v>18335</v>
      </c>
      <c r="P20" s="25">
        <v>373.89</v>
      </c>
      <c r="Q20" s="25">
        <f t="shared" si="0"/>
        <v>26192</v>
      </c>
      <c r="R20" s="25">
        <f t="shared" si="1"/>
        <v>534.11</v>
      </c>
      <c r="S20" s="25">
        <v>5684</v>
      </c>
      <c r="T20" s="25">
        <v>437.02</v>
      </c>
      <c r="U20" s="25">
        <v>1000</v>
      </c>
      <c r="V20" s="25">
        <v>384.16</v>
      </c>
      <c r="W20" s="25">
        <v>2511</v>
      </c>
      <c r="X20" s="25">
        <v>386.48</v>
      </c>
      <c r="Y20" s="25">
        <v>993</v>
      </c>
      <c r="Z20" s="25">
        <v>18.350000000000001</v>
      </c>
      <c r="AA20" s="25">
        <v>56</v>
      </c>
      <c r="AB20" s="25">
        <v>2.76</v>
      </c>
      <c r="AC20" s="25">
        <f t="shared" si="2"/>
        <v>10188</v>
      </c>
      <c r="AD20" s="25">
        <f t="shared" si="3"/>
        <v>1226.01</v>
      </c>
      <c r="AE20" s="25">
        <v>387</v>
      </c>
      <c r="AF20" s="25">
        <v>3.11</v>
      </c>
      <c r="AG20" s="25">
        <v>243</v>
      </c>
      <c r="AH20" s="25">
        <v>1.3</v>
      </c>
      <c r="AI20" s="25">
        <v>1457</v>
      </c>
      <c r="AJ20" s="25">
        <v>78.48</v>
      </c>
      <c r="AK20" s="25">
        <v>316</v>
      </c>
      <c r="AL20" s="25">
        <v>2.54</v>
      </c>
      <c r="AM20" s="25">
        <v>171</v>
      </c>
      <c r="AN20" s="25">
        <v>1.47</v>
      </c>
      <c r="AO20" s="25">
        <v>602</v>
      </c>
      <c r="AP20" s="25">
        <v>4.9400000000000004</v>
      </c>
      <c r="AQ20" s="25">
        <v>10</v>
      </c>
      <c r="AR20" s="25">
        <v>0.52</v>
      </c>
      <c r="AS20" s="25">
        <f t="shared" si="4"/>
        <v>39556</v>
      </c>
      <c r="AT20" s="25">
        <f t="shared" si="5"/>
        <v>1851.9599999999998</v>
      </c>
      <c r="AU20" s="25">
        <v>7913</v>
      </c>
      <c r="AV20" s="25">
        <v>370.42</v>
      </c>
      <c r="AW20" s="25">
        <v>2770</v>
      </c>
      <c r="AX20" s="25">
        <v>129.63999999999999</v>
      </c>
      <c r="AY20" s="25">
        <v>0</v>
      </c>
      <c r="AZ20" s="25">
        <v>0</v>
      </c>
      <c r="BA20" s="25">
        <v>0</v>
      </c>
      <c r="BB20" s="25">
        <v>0</v>
      </c>
      <c r="BC20" s="25">
        <v>330</v>
      </c>
      <c r="BD20" s="25">
        <v>85.4</v>
      </c>
      <c r="BE20" s="25">
        <v>0</v>
      </c>
      <c r="BF20" s="25">
        <v>0</v>
      </c>
      <c r="BG20" s="25">
        <v>15505</v>
      </c>
      <c r="BH20" s="25">
        <v>998.51</v>
      </c>
      <c r="BI20" s="25">
        <f t="shared" si="6"/>
        <v>15835</v>
      </c>
      <c r="BJ20" s="25">
        <f t="shared" si="7"/>
        <v>1083.9100000000001</v>
      </c>
      <c r="BK20" s="25">
        <f t="shared" si="8"/>
        <v>55391</v>
      </c>
      <c r="BL20" s="25">
        <f t="shared" si="9"/>
        <v>2935.87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124</v>
      </c>
      <c r="F21" s="25">
        <v>1.65</v>
      </c>
      <c r="G21" s="25">
        <v>124</v>
      </c>
      <c r="H21" s="25">
        <v>1.65</v>
      </c>
      <c r="I21" s="25">
        <v>0</v>
      </c>
      <c r="J21" s="25">
        <v>0</v>
      </c>
      <c r="K21" s="25">
        <v>11</v>
      </c>
      <c r="L21" s="25">
        <v>1.5</v>
      </c>
      <c r="M21" s="25">
        <v>5</v>
      </c>
      <c r="N21" s="25">
        <v>0.23</v>
      </c>
      <c r="O21" s="25">
        <v>95</v>
      </c>
      <c r="P21" s="25">
        <v>2.2000000000000002</v>
      </c>
      <c r="Q21" s="25">
        <f t="shared" si="0"/>
        <v>135</v>
      </c>
      <c r="R21" s="25">
        <f t="shared" si="1"/>
        <v>3.15</v>
      </c>
      <c r="S21" s="25">
        <v>347</v>
      </c>
      <c r="T21" s="25">
        <v>26.72</v>
      </c>
      <c r="U21" s="25">
        <v>13</v>
      </c>
      <c r="V21" s="25">
        <v>4.9000000000000004</v>
      </c>
      <c r="W21" s="25">
        <v>1</v>
      </c>
      <c r="X21" s="25">
        <v>0.04</v>
      </c>
      <c r="Y21" s="25">
        <v>28</v>
      </c>
      <c r="Z21" s="25">
        <v>0.45</v>
      </c>
      <c r="AA21" s="25">
        <v>1</v>
      </c>
      <c r="AB21" s="25">
        <v>7.0000000000000007E-2</v>
      </c>
      <c r="AC21" s="25">
        <f t="shared" si="2"/>
        <v>389</v>
      </c>
      <c r="AD21" s="25">
        <f t="shared" si="3"/>
        <v>32.11</v>
      </c>
      <c r="AE21" s="25">
        <v>950</v>
      </c>
      <c r="AF21" s="25">
        <v>7.73</v>
      </c>
      <c r="AG21" s="25">
        <v>0</v>
      </c>
      <c r="AH21" s="25">
        <v>0</v>
      </c>
      <c r="AI21" s="25">
        <v>756</v>
      </c>
      <c r="AJ21" s="25">
        <v>40.96</v>
      </c>
      <c r="AK21" s="25">
        <v>783</v>
      </c>
      <c r="AL21" s="25">
        <v>6.37</v>
      </c>
      <c r="AM21" s="25">
        <v>450</v>
      </c>
      <c r="AN21" s="25">
        <v>3.66</v>
      </c>
      <c r="AO21" s="25">
        <v>1506</v>
      </c>
      <c r="AP21" s="25">
        <v>12.26</v>
      </c>
      <c r="AQ21" s="25">
        <v>37</v>
      </c>
      <c r="AR21" s="25">
        <v>1.84</v>
      </c>
      <c r="AS21" s="25">
        <f t="shared" si="4"/>
        <v>4969</v>
      </c>
      <c r="AT21" s="25">
        <f t="shared" si="5"/>
        <v>106.24</v>
      </c>
      <c r="AU21" s="25">
        <v>994</v>
      </c>
      <c r="AV21" s="25">
        <v>21.25</v>
      </c>
      <c r="AW21" s="25">
        <v>348</v>
      </c>
      <c r="AX21" s="25">
        <v>7.44</v>
      </c>
      <c r="AY21" s="25">
        <v>0</v>
      </c>
      <c r="AZ21" s="25">
        <v>0</v>
      </c>
      <c r="BA21" s="25">
        <v>0</v>
      </c>
      <c r="BB21" s="25">
        <v>0</v>
      </c>
      <c r="BC21" s="25">
        <v>167</v>
      </c>
      <c r="BD21" s="25">
        <v>42.97</v>
      </c>
      <c r="BE21" s="25">
        <v>0</v>
      </c>
      <c r="BF21" s="25">
        <v>0</v>
      </c>
      <c r="BG21" s="25">
        <v>2674</v>
      </c>
      <c r="BH21" s="25">
        <v>172.19</v>
      </c>
      <c r="BI21" s="25">
        <f t="shared" si="6"/>
        <v>2841</v>
      </c>
      <c r="BJ21" s="25">
        <f t="shared" si="7"/>
        <v>215.16</v>
      </c>
      <c r="BK21" s="25">
        <f t="shared" si="8"/>
        <v>7810</v>
      </c>
      <c r="BL21" s="25">
        <f t="shared" si="9"/>
        <v>321.39999999999998</v>
      </c>
    </row>
    <row r="22" spans="1:64" x14ac:dyDescent="0.25">
      <c r="A22" s="25">
        <v>15</v>
      </c>
      <c r="B22" s="23" t="s">
        <v>56</v>
      </c>
      <c r="C22" s="25">
        <v>56</v>
      </c>
      <c r="D22" s="25">
        <v>1</v>
      </c>
      <c r="E22" s="25">
        <v>1163</v>
      </c>
      <c r="F22" s="25">
        <v>15.48</v>
      </c>
      <c r="G22" s="25">
        <v>1163</v>
      </c>
      <c r="H22" s="25">
        <v>15.48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853</v>
      </c>
      <c r="P22" s="25">
        <v>11.53</v>
      </c>
      <c r="Q22" s="25">
        <f t="shared" si="0"/>
        <v>1219</v>
      </c>
      <c r="R22" s="25">
        <f t="shared" si="1"/>
        <v>16.48</v>
      </c>
      <c r="S22" s="25">
        <v>56</v>
      </c>
      <c r="T22" s="25">
        <v>4.28</v>
      </c>
      <c r="U22" s="25">
        <v>5</v>
      </c>
      <c r="V22" s="25">
        <v>1.64</v>
      </c>
      <c r="W22" s="25">
        <v>0</v>
      </c>
      <c r="X22" s="25">
        <v>0</v>
      </c>
      <c r="Y22" s="25">
        <v>5</v>
      </c>
      <c r="Z22" s="25">
        <v>7.0000000000000007E-2</v>
      </c>
      <c r="AA22" s="25">
        <v>0</v>
      </c>
      <c r="AB22" s="25">
        <v>0</v>
      </c>
      <c r="AC22" s="25">
        <f t="shared" si="2"/>
        <v>66</v>
      </c>
      <c r="AD22" s="25">
        <f t="shared" si="3"/>
        <v>5.99</v>
      </c>
      <c r="AE22" s="25">
        <v>86</v>
      </c>
      <c r="AF22" s="25">
        <v>0.69</v>
      </c>
      <c r="AG22" s="25">
        <v>0</v>
      </c>
      <c r="AH22" s="25">
        <v>0</v>
      </c>
      <c r="AI22" s="25">
        <v>3</v>
      </c>
      <c r="AJ22" s="25">
        <v>0.14000000000000001</v>
      </c>
      <c r="AK22" s="25">
        <v>70</v>
      </c>
      <c r="AL22" s="25">
        <v>0.57999999999999996</v>
      </c>
      <c r="AM22" s="25">
        <v>41</v>
      </c>
      <c r="AN22" s="25">
        <v>0.33</v>
      </c>
      <c r="AO22" s="25">
        <v>135</v>
      </c>
      <c r="AP22" s="25">
        <v>1.1000000000000001</v>
      </c>
      <c r="AQ22" s="25">
        <v>3</v>
      </c>
      <c r="AR22" s="25">
        <v>0.17</v>
      </c>
      <c r="AS22" s="25">
        <f t="shared" si="4"/>
        <v>1620</v>
      </c>
      <c r="AT22" s="25">
        <f t="shared" si="5"/>
        <v>25.31</v>
      </c>
      <c r="AU22" s="25">
        <v>324</v>
      </c>
      <c r="AV22" s="25">
        <v>5.0599999999999996</v>
      </c>
      <c r="AW22" s="25">
        <v>113</v>
      </c>
      <c r="AX22" s="25">
        <v>1.77</v>
      </c>
      <c r="AY22" s="25">
        <v>0</v>
      </c>
      <c r="AZ22" s="25">
        <v>0</v>
      </c>
      <c r="BA22" s="25">
        <v>0</v>
      </c>
      <c r="BB22" s="25">
        <v>0</v>
      </c>
      <c r="BC22" s="25">
        <v>1</v>
      </c>
      <c r="BD22" s="25">
        <v>0.16</v>
      </c>
      <c r="BE22" s="25">
        <v>0</v>
      </c>
      <c r="BF22" s="25">
        <v>0</v>
      </c>
      <c r="BG22" s="25">
        <v>134</v>
      </c>
      <c r="BH22" s="25">
        <v>8.66</v>
      </c>
      <c r="BI22" s="25">
        <f t="shared" si="6"/>
        <v>135</v>
      </c>
      <c r="BJ22" s="25">
        <f t="shared" si="7"/>
        <v>8.82</v>
      </c>
      <c r="BK22" s="25">
        <f t="shared" si="8"/>
        <v>1755</v>
      </c>
      <c r="BL22" s="25">
        <f t="shared" si="9"/>
        <v>34.129999999999995</v>
      </c>
    </row>
    <row r="23" spans="1:64" x14ac:dyDescent="0.25">
      <c r="A23" s="25">
        <v>16</v>
      </c>
      <c r="B23" s="23" t="s">
        <v>57</v>
      </c>
      <c r="C23" s="25">
        <v>1743</v>
      </c>
      <c r="D23" s="25">
        <v>31.01</v>
      </c>
      <c r="E23" s="25">
        <v>1397</v>
      </c>
      <c r="F23" s="25">
        <v>14.16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2198</v>
      </c>
      <c r="P23" s="25">
        <v>31.62</v>
      </c>
      <c r="Q23" s="25">
        <f t="shared" si="0"/>
        <v>3140</v>
      </c>
      <c r="R23" s="25">
        <f t="shared" si="1"/>
        <v>45.17</v>
      </c>
      <c r="S23" s="25">
        <v>343</v>
      </c>
      <c r="T23" s="25">
        <v>26.36</v>
      </c>
      <c r="U23" s="25">
        <v>19</v>
      </c>
      <c r="V23" s="25">
        <v>7.31</v>
      </c>
      <c r="W23" s="25">
        <v>0</v>
      </c>
      <c r="X23" s="25">
        <v>0</v>
      </c>
      <c r="Y23" s="25">
        <v>27</v>
      </c>
      <c r="Z23" s="25">
        <v>0.45</v>
      </c>
      <c r="AA23" s="25">
        <v>1</v>
      </c>
      <c r="AB23" s="25">
        <v>7.0000000000000007E-2</v>
      </c>
      <c r="AC23" s="25">
        <f t="shared" si="2"/>
        <v>389</v>
      </c>
      <c r="AD23" s="25">
        <f t="shared" si="3"/>
        <v>34.120000000000005</v>
      </c>
      <c r="AE23" s="25">
        <v>0</v>
      </c>
      <c r="AF23" s="25">
        <v>0</v>
      </c>
      <c r="AG23" s="25">
        <v>0</v>
      </c>
      <c r="AH23" s="25">
        <v>0</v>
      </c>
      <c r="AI23" s="25">
        <v>626</v>
      </c>
      <c r="AJ23" s="25">
        <v>34.020000000000003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5">
        <f t="shared" si="4"/>
        <v>4155</v>
      </c>
      <c r="AT23" s="25">
        <f t="shared" si="5"/>
        <v>113.31</v>
      </c>
      <c r="AU23" s="25">
        <v>831</v>
      </c>
      <c r="AV23" s="25">
        <v>22.66</v>
      </c>
      <c r="AW23" s="25">
        <v>291</v>
      </c>
      <c r="AX23" s="25">
        <v>7.93</v>
      </c>
      <c r="AY23" s="25">
        <v>0</v>
      </c>
      <c r="AZ23" s="25">
        <v>0</v>
      </c>
      <c r="BA23" s="25">
        <v>0</v>
      </c>
      <c r="BB23" s="25">
        <v>0</v>
      </c>
      <c r="BC23" s="25">
        <v>149</v>
      </c>
      <c r="BD23" s="25">
        <v>38.340000000000003</v>
      </c>
      <c r="BE23" s="25">
        <v>0</v>
      </c>
      <c r="BF23" s="25">
        <v>0</v>
      </c>
      <c r="BG23" s="25">
        <v>1718</v>
      </c>
      <c r="BH23" s="25">
        <v>110.6</v>
      </c>
      <c r="BI23" s="25">
        <f t="shared" si="6"/>
        <v>1867</v>
      </c>
      <c r="BJ23" s="25">
        <f t="shared" si="7"/>
        <v>148.94</v>
      </c>
      <c r="BK23" s="25">
        <f t="shared" si="8"/>
        <v>6022</v>
      </c>
      <c r="BL23" s="25">
        <f t="shared" si="9"/>
        <v>262.25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2866</v>
      </c>
      <c r="D25" s="25">
        <v>51.02</v>
      </c>
      <c r="E25" s="25">
        <v>215</v>
      </c>
      <c r="F25" s="25">
        <v>2.85</v>
      </c>
      <c r="G25" s="25">
        <v>215</v>
      </c>
      <c r="H25" s="25">
        <v>2.85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2157</v>
      </c>
      <c r="P25" s="25">
        <v>37.71</v>
      </c>
      <c r="Q25" s="25">
        <f t="shared" si="0"/>
        <v>3081</v>
      </c>
      <c r="R25" s="25">
        <f t="shared" si="1"/>
        <v>53.870000000000005</v>
      </c>
      <c r="S25" s="25">
        <v>211</v>
      </c>
      <c r="T25" s="25">
        <v>16.22</v>
      </c>
      <c r="U25" s="25">
        <v>64</v>
      </c>
      <c r="V25" s="25">
        <v>24.52</v>
      </c>
      <c r="W25" s="25">
        <v>187</v>
      </c>
      <c r="X25" s="25">
        <v>28.74</v>
      </c>
      <c r="Y25" s="25">
        <v>17</v>
      </c>
      <c r="Z25" s="25">
        <v>0.27</v>
      </c>
      <c r="AA25" s="25">
        <v>0</v>
      </c>
      <c r="AB25" s="25">
        <v>0</v>
      </c>
      <c r="AC25" s="25">
        <f t="shared" si="2"/>
        <v>479</v>
      </c>
      <c r="AD25" s="25">
        <f t="shared" si="3"/>
        <v>69.749999999999986</v>
      </c>
      <c r="AE25" s="25">
        <v>0</v>
      </c>
      <c r="AF25" s="25">
        <v>0</v>
      </c>
      <c r="AG25" s="25">
        <v>4</v>
      </c>
      <c r="AH25" s="25">
        <v>0.02</v>
      </c>
      <c r="AI25" s="25">
        <v>30</v>
      </c>
      <c r="AJ25" s="25">
        <v>1.69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f t="shared" si="4"/>
        <v>3594</v>
      </c>
      <c r="AT25" s="25">
        <f t="shared" si="5"/>
        <v>125.32999999999998</v>
      </c>
      <c r="AU25" s="25">
        <v>719</v>
      </c>
      <c r="AV25" s="25">
        <v>25.07</v>
      </c>
      <c r="AW25" s="25">
        <v>252</v>
      </c>
      <c r="AX25" s="25">
        <v>8.77</v>
      </c>
      <c r="AY25" s="25">
        <v>0</v>
      </c>
      <c r="AZ25" s="25">
        <v>0</v>
      </c>
      <c r="BA25" s="25">
        <v>0</v>
      </c>
      <c r="BB25" s="25">
        <v>0</v>
      </c>
      <c r="BC25" s="25">
        <v>37</v>
      </c>
      <c r="BD25" s="25">
        <v>9.69</v>
      </c>
      <c r="BE25" s="25">
        <v>0</v>
      </c>
      <c r="BF25" s="25">
        <v>0</v>
      </c>
      <c r="BG25" s="25">
        <v>2265</v>
      </c>
      <c r="BH25" s="25">
        <v>145.87</v>
      </c>
      <c r="BI25" s="25">
        <f t="shared" si="6"/>
        <v>2302</v>
      </c>
      <c r="BJ25" s="25">
        <f t="shared" si="7"/>
        <v>155.56</v>
      </c>
      <c r="BK25" s="25">
        <f t="shared" si="8"/>
        <v>5896</v>
      </c>
      <c r="BL25" s="25">
        <f t="shared" si="9"/>
        <v>280.89</v>
      </c>
    </row>
    <row r="26" spans="1:64" x14ac:dyDescent="0.25">
      <c r="A26" s="25">
        <v>19</v>
      </c>
      <c r="B26" s="23" t="s">
        <v>60</v>
      </c>
      <c r="C26" s="25">
        <v>11280</v>
      </c>
      <c r="D26" s="25">
        <v>201.25</v>
      </c>
      <c r="E26" s="25">
        <v>48774</v>
      </c>
      <c r="F26" s="25">
        <v>537.80999999999995</v>
      </c>
      <c r="G26" s="25">
        <v>13538</v>
      </c>
      <c r="H26" s="25">
        <v>180.09</v>
      </c>
      <c r="I26" s="25">
        <v>23293</v>
      </c>
      <c r="J26" s="25">
        <v>206.55</v>
      </c>
      <c r="K26" s="25">
        <v>756</v>
      </c>
      <c r="L26" s="25">
        <v>100.53</v>
      </c>
      <c r="M26" s="25">
        <v>302</v>
      </c>
      <c r="N26" s="25">
        <v>15.07</v>
      </c>
      <c r="O26" s="25">
        <v>58873</v>
      </c>
      <c r="P26" s="25">
        <v>732.29</v>
      </c>
      <c r="Q26" s="25">
        <f t="shared" si="0"/>
        <v>84103</v>
      </c>
      <c r="R26" s="25">
        <f t="shared" si="1"/>
        <v>1046.1399999999999</v>
      </c>
      <c r="S26" s="25">
        <v>14754</v>
      </c>
      <c r="T26" s="25">
        <v>1134.22</v>
      </c>
      <c r="U26" s="25">
        <v>3314</v>
      </c>
      <c r="V26" s="25">
        <v>1277.5899999999999</v>
      </c>
      <c r="W26" s="25">
        <v>5647</v>
      </c>
      <c r="X26" s="25">
        <v>868.33</v>
      </c>
      <c r="Y26" s="25">
        <v>2664</v>
      </c>
      <c r="Z26" s="25">
        <v>49.26</v>
      </c>
      <c r="AA26" s="25">
        <v>148</v>
      </c>
      <c r="AB26" s="25">
        <v>7.37</v>
      </c>
      <c r="AC26" s="25">
        <f t="shared" si="2"/>
        <v>26379</v>
      </c>
      <c r="AD26" s="25">
        <f t="shared" si="3"/>
        <v>3329.4</v>
      </c>
      <c r="AE26" s="25">
        <v>788</v>
      </c>
      <c r="AF26" s="25">
        <v>6.34</v>
      </c>
      <c r="AG26" s="25">
        <v>114</v>
      </c>
      <c r="AH26" s="25">
        <v>0.63</v>
      </c>
      <c r="AI26" s="25">
        <v>13995</v>
      </c>
      <c r="AJ26" s="25">
        <v>758.87</v>
      </c>
      <c r="AK26" s="25">
        <v>651</v>
      </c>
      <c r="AL26" s="25">
        <v>5.22</v>
      </c>
      <c r="AM26" s="25">
        <v>386</v>
      </c>
      <c r="AN26" s="25">
        <v>3</v>
      </c>
      <c r="AO26" s="25">
        <v>1231</v>
      </c>
      <c r="AP26" s="25">
        <v>10.039999999999999</v>
      </c>
      <c r="AQ26" s="25">
        <v>25</v>
      </c>
      <c r="AR26" s="25">
        <v>1.28</v>
      </c>
      <c r="AS26" s="25">
        <f t="shared" si="4"/>
        <v>127647</v>
      </c>
      <c r="AT26" s="25">
        <f t="shared" si="5"/>
        <v>5159.6400000000003</v>
      </c>
      <c r="AU26" s="25">
        <v>25531</v>
      </c>
      <c r="AV26" s="25">
        <v>1031.9100000000001</v>
      </c>
      <c r="AW26" s="25">
        <v>8935</v>
      </c>
      <c r="AX26" s="25">
        <v>361.19</v>
      </c>
      <c r="AY26" s="25">
        <v>0</v>
      </c>
      <c r="AZ26" s="25">
        <v>0</v>
      </c>
      <c r="BA26" s="25">
        <v>0</v>
      </c>
      <c r="BB26" s="25">
        <v>0</v>
      </c>
      <c r="BC26" s="25">
        <v>3021</v>
      </c>
      <c r="BD26" s="25">
        <v>777.85</v>
      </c>
      <c r="BE26" s="25">
        <v>0</v>
      </c>
      <c r="BF26" s="25">
        <v>0</v>
      </c>
      <c r="BG26" s="25">
        <v>66120</v>
      </c>
      <c r="BH26" s="25">
        <v>4258.3</v>
      </c>
      <c r="BI26" s="25">
        <f t="shared" si="6"/>
        <v>69141</v>
      </c>
      <c r="BJ26" s="25">
        <f t="shared" si="7"/>
        <v>5036.1500000000005</v>
      </c>
      <c r="BK26" s="25">
        <f t="shared" si="8"/>
        <v>196788</v>
      </c>
      <c r="BL26" s="25">
        <f t="shared" si="9"/>
        <v>10195.790000000001</v>
      </c>
    </row>
    <row r="27" spans="1:64" x14ac:dyDescent="0.25">
      <c r="A27" s="25">
        <v>20</v>
      </c>
      <c r="B27" s="23" t="s">
        <v>61</v>
      </c>
      <c r="C27" s="25">
        <v>5693</v>
      </c>
      <c r="D27" s="25">
        <v>100.99</v>
      </c>
      <c r="E27" s="25">
        <v>27190</v>
      </c>
      <c r="F27" s="25">
        <v>292.81</v>
      </c>
      <c r="G27" s="25">
        <v>5430</v>
      </c>
      <c r="H27" s="25">
        <v>72.010000000000005</v>
      </c>
      <c r="I27" s="25">
        <v>42</v>
      </c>
      <c r="J27" s="25">
        <v>0.28000000000000003</v>
      </c>
      <c r="K27" s="25">
        <v>609</v>
      </c>
      <c r="L27" s="25">
        <v>80.92</v>
      </c>
      <c r="M27" s="25">
        <v>243</v>
      </c>
      <c r="N27" s="25">
        <v>12.14</v>
      </c>
      <c r="O27" s="25">
        <v>23474</v>
      </c>
      <c r="P27" s="25">
        <v>332.51</v>
      </c>
      <c r="Q27" s="25">
        <f t="shared" si="0"/>
        <v>33534</v>
      </c>
      <c r="R27" s="25">
        <f t="shared" si="1"/>
        <v>475</v>
      </c>
      <c r="S27" s="25">
        <v>4798</v>
      </c>
      <c r="T27" s="25">
        <v>369</v>
      </c>
      <c r="U27" s="25">
        <v>1362</v>
      </c>
      <c r="V27" s="25">
        <v>523.1</v>
      </c>
      <c r="W27" s="25">
        <v>2513</v>
      </c>
      <c r="X27" s="25">
        <v>385.69</v>
      </c>
      <c r="Y27" s="25">
        <v>966</v>
      </c>
      <c r="Z27" s="25">
        <v>17.84</v>
      </c>
      <c r="AA27" s="25">
        <v>54</v>
      </c>
      <c r="AB27" s="25">
        <v>2.63</v>
      </c>
      <c r="AC27" s="25">
        <f t="shared" si="2"/>
        <v>9639</v>
      </c>
      <c r="AD27" s="25">
        <f t="shared" si="3"/>
        <v>1295.6299999999999</v>
      </c>
      <c r="AE27" s="25">
        <v>62</v>
      </c>
      <c r="AF27" s="25">
        <v>0.31</v>
      </c>
      <c r="AG27" s="25">
        <v>492</v>
      </c>
      <c r="AH27" s="25">
        <v>2.71</v>
      </c>
      <c r="AI27" s="25">
        <v>1896</v>
      </c>
      <c r="AJ27" s="25">
        <v>103.17</v>
      </c>
      <c r="AK27" s="25">
        <v>62</v>
      </c>
      <c r="AL27" s="25">
        <v>0.25</v>
      </c>
      <c r="AM27" s="25">
        <v>60</v>
      </c>
      <c r="AN27" s="25">
        <v>0.12</v>
      </c>
      <c r="AO27" s="25">
        <v>72</v>
      </c>
      <c r="AP27" s="25">
        <v>0.47</v>
      </c>
      <c r="AQ27" s="25">
        <v>0</v>
      </c>
      <c r="AR27" s="25">
        <v>0</v>
      </c>
      <c r="AS27" s="25">
        <f t="shared" si="4"/>
        <v>45817</v>
      </c>
      <c r="AT27" s="25">
        <f t="shared" si="5"/>
        <v>1877.6599999999999</v>
      </c>
      <c r="AU27" s="25">
        <v>9164</v>
      </c>
      <c r="AV27" s="25">
        <v>375.54</v>
      </c>
      <c r="AW27" s="25">
        <v>3208</v>
      </c>
      <c r="AX27" s="25">
        <v>131.44</v>
      </c>
      <c r="AY27" s="25">
        <v>0</v>
      </c>
      <c r="AZ27" s="25">
        <v>0</v>
      </c>
      <c r="BA27" s="25">
        <v>0</v>
      </c>
      <c r="BB27" s="25">
        <v>0</v>
      </c>
      <c r="BC27" s="25">
        <v>1892</v>
      </c>
      <c r="BD27" s="25">
        <v>488.9</v>
      </c>
      <c r="BE27" s="25">
        <v>0</v>
      </c>
      <c r="BF27" s="25">
        <v>0</v>
      </c>
      <c r="BG27" s="25">
        <v>32932</v>
      </c>
      <c r="BH27" s="25">
        <v>2120.56</v>
      </c>
      <c r="BI27" s="25">
        <f t="shared" si="6"/>
        <v>34824</v>
      </c>
      <c r="BJ27" s="25">
        <f t="shared" si="7"/>
        <v>2609.46</v>
      </c>
      <c r="BK27" s="25">
        <f t="shared" si="8"/>
        <v>80641</v>
      </c>
      <c r="BL27" s="25">
        <f t="shared" si="9"/>
        <v>4487.12</v>
      </c>
    </row>
    <row r="28" spans="1:64" x14ac:dyDescent="0.25">
      <c r="A28" s="25">
        <v>21</v>
      </c>
      <c r="B28" s="23" t="s">
        <v>62</v>
      </c>
      <c r="C28" s="25">
        <v>7079</v>
      </c>
      <c r="D28" s="25">
        <v>126.03</v>
      </c>
      <c r="E28" s="25">
        <v>1118</v>
      </c>
      <c r="F28" s="25">
        <v>11.64</v>
      </c>
      <c r="G28" s="25">
        <v>81</v>
      </c>
      <c r="H28" s="25">
        <v>1.1000000000000001</v>
      </c>
      <c r="I28" s="25">
        <v>965</v>
      </c>
      <c r="J28" s="25">
        <v>8.58</v>
      </c>
      <c r="K28" s="25">
        <v>432</v>
      </c>
      <c r="L28" s="25">
        <v>57.72</v>
      </c>
      <c r="M28" s="25">
        <v>172</v>
      </c>
      <c r="N28" s="25">
        <v>8.65</v>
      </c>
      <c r="O28" s="25">
        <v>6718</v>
      </c>
      <c r="P28" s="25">
        <v>142.78</v>
      </c>
      <c r="Q28" s="25">
        <f t="shared" si="0"/>
        <v>9594</v>
      </c>
      <c r="R28" s="25">
        <f t="shared" si="1"/>
        <v>203.97000000000003</v>
      </c>
      <c r="S28" s="25">
        <v>1571</v>
      </c>
      <c r="T28" s="25">
        <v>120.66</v>
      </c>
      <c r="U28" s="25">
        <v>197</v>
      </c>
      <c r="V28" s="25">
        <v>75.239999999999995</v>
      </c>
      <c r="W28" s="25">
        <v>37</v>
      </c>
      <c r="X28" s="25">
        <v>6.14</v>
      </c>
      <c r="Y28" s="25">
        <v>218</v>
      </c>
      <c r="Z28" s="25">
        <v>3.88</v>
      </c>
      <c r="AA28" s="25">
        <v>9</v>
      </c>
      <c r="AB28" s="25">
        <v>0.51</v>
      </c>
      <c r="AC28" s="25">
        <f t="shared" si="2"/>
        <v>2023</v>
      </c>
      <c r="AD28" s="25">
        <f t="shared" si="3"/>
        <v>205.91999999999996</v>
      </c>
      <c r="AE28" s="25">
        <v>65</v>
      </c>
      <c r="AF28" s="25">
        <v>0.52</v>
      </c>
      <c r="AG28" s="25">
        <v>526</v>
      </c>
      <c r="AH28" s="25">
        <v>2.82</v>
      </c>
      <c r="AI28" s="25">
        <v>1505</v>
      </c>
      <c r="AJ28" s="25">
        <v>81.709999999999994</v>
      </c>
      <c r="AK28" s="25">
        <v>55</v>
      </c>
      <c r="AL28" s="25">
        <v>0.43</v>
      </c>
      <c r="AM28" s="25">
        <v>36</v>
      </c>
      <c r="AN28" s="25">
        <v>0.26</v>
      </c>
      <c r="AO28" s="25">
        <v>104</v>
      </c>
      <c r="AP28" s="25">
        <v>0.82</v>
      </c>
      <c r="AQ28" s="25">
        <v>0</v>
      </c>
      <c r="AR28" s="25">
        <v>0</v>
      </c>
      <c r="AS28" s="25">
        <f t="shared" si="4"/>
        <v>13908</v>
      </c>
      <c r="AT28" s="25">
        <f t="shared" si="5"/>
        <v>496.44999999999993</v>
      </c>
      <c r="AU28" s="25">
        <v>2781</v>
      </c>
      <c r="AV28" s="25">
        <v>99.29</v>
      </c>
      <c r="AW28" s="25">
        <v>974</v>
      </c>
      <c r="AX28" s="25">
        <v>34.75</v>
      </c>
      <c r="AY28" s="25">
        <v>0</v>
      </c>
      <c r="AZ28" s="25">
        <v>0</v>
      </c>
      <c r="BA28" s="25">
        <v>0</v>
      </c>
      <c r="BB28" s="25">
        <v>0</v>
      </c>
      <c r="BC28" s="25">
        <v>507</v>
      </c>
      <c r="BD28" s="25">
        <v>130.01</v>
      </c>
      <c r="BE28" s="25">
        <v>0</v>
      </c>
      <c r="BF28" s="25">
        <v>0</v>
      </c>
      <c r="BG28" s="25">
        <v>5159</v>
      </c>
      <c r="BH28" s="25">
        <v>332.05</v>
      </c>
      <c r="BI28" s="25">
        <f t="shared" si="6"/>
        <v>5666</v>
      </c>
      <c r="BJ28" s="25">
        <f t="shared" si="7"/>
        <v>462.06</v>
      </c>
      <c r="BK28" s="25">
        <f t="shared" si="8"/>
        <v>19574</v>
      </c>
      <c r="BL28" s="25">
        <f t="shared" si="9"/>
        <v>958.51</v>
      </c>
    </row>
    <row r="29" spans="1:64" x14ac:dyDescent="0.25">
      <c r="A29" s="25">
        <v>22</v>
      </c>
      <c r="B29" s="23" t="s">
        <v>63</v>
      </c>
      <c r="C29" s="25">
        <v>2191</v>
      </c>
      <c r="D29" s="25">
        <v>39</v>
      </c>
      <c r="E29" s="25">
        <v>4485</v>
      </c>
      <c r="F29" s="25">
        <v>59.63</v>
      </c>
      <c r="G29" s="25">
        <v>4485</v>
      </c>
      <c r="H29" s="25">
        <v>59.63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4673</v>
      </c>
      <c r="P29" s="25">
        <v>69.040000000000006</v>
      </c>
      <c r="Q29" s="25">
        <f t="shared" si="0"/>
        <v>6676</v>
      </c>
      <c r="R29" s="25">
        <f t="shared" si="1"/>
        <v>98.63</v>
      </c>
      <c r="S29" s="25">
        <v>2694</v>
      </c>
      <c r="T29" s="25">
        <v>207.2</v>
      </c>
      <c r="U29" s="25">
        <v>411</v>
      </c>
      <c r="V29" s="25">
        <v>158.1</v>
      </c>
      <c r="W29" s="25">
        <v>0</v>
      </c>
      <c r="X29" s="25">
        <v>0</v>
      </c>
      <c r="Y29" s="25">
        <v>380</v>
      </c>
      <c r="Z29" s="25">
        <v>6.46</v>
      </c>
      <c r="AA29" s="25">
        <v>20</v>
      </c>
      <c r="AB29" s="25">
        <v>0.97</v>
      </c>
      <c r="AC29" s="25">
        <f t="shared" si="2"/>
        <v>3485</v>
      </c>
      <c r="AD29" s="25">
        <f t="shared" si="3"/>
        <v>371.75999999999993</v>
      </c>
      <c r="AE29" s="25">
        <v>147</v>
      </c>
      <c r="AF29" s="25">
        <v>1.19</v>
      </c>
      <c r="AG29" s="25">
        <v>0</v>
      </c>
      <c r="AH29" s="25">
        <v>0</v>
      </c>
      <c r="AI29" s="25">
        <v>314</v>
      </c>
      <c r="AJ29" s="25">
        <v>17.010000000000002</v>
      </c>
      <c r="AK29" s="25">
        <v>121</v>
      </c>
      <c r="AL29" s="25">
        <v>0.98</v>
      </c>
      <c r="AM29" s="25">
        <v>70</v>
      </c>
      <c r="AN29" s="25">
        <v>0.56000000000000005</v>
      </c>
      <c r="AO29" s="25">
        <v>232</v>
      </c>
      <c r="AP29" s="25">
        <v>1.89</v>
      </c>
      <c r="AQ29" s="25">
        <v>5</v>
      </c>
      <c r="AR29" s="25">
        <v>0.28000000000000003</v>
      </c>
      <c r="AS29" s="25">
        <f t="shared" si="4"/>
        <v>11045</v>
      </c>
      <c r="AT29" s="25">
        <f t="shared" si="5"/>
        <v>492.01999999999992</v>
      </c>
      <c r="AU29" s="25">
        <v>2209</v>
      </c>
      <c r="AV29" s="25">
        <v>98.41</v>
      </c>
      <c r="AW29" s="25">
        <v>773</v>
      </c>
      <c r="AX29" s="25">
        <v>34.44</v>
      </c>
      <c r="AY29" s="25">
        <v>0</v>
      </c>
      <c r="AZ29" s="25">
        <v>0</v>
      </c>
      <c r="BA29" s="25">
        <v>0</v>
      </c>
      <c r="BB29" s="25">
        <v>0</v>
      </c>
      <c r="BC29" s="25">
        <v>92</v>
      </c>
      <c r="BD29" s="25">
        <v>23.74</v>
      </c>
      <c r="BE29" s="25">
        <v>0</v>
      </c>
      <c r="BF29" s="25">
        <v>0</v>
      </c>
      <c r="BG29" s="25">
        <v>6654</v>
      </c>
      <c r="BH29" s="25">
        <v>428.49</v>
      </c>
      <c r="BI29" s="25">
        <f t="shared" si="6"/>
        <v>6746</v>
      </c>
      <c r="BJ29" s="25">
        <f t="shared" si="7"/>
        <v>452.23</v>
      </c>
      <c r="BK29" s="25">
        <f t="shared" si="8"/>
        <v>17791</v>
      </c>
      <c r="BL29" s="25">
        <f t="shared" si="9"/>
        <v>944.25</v>
      </c>
    </row>
    <row r="30" spans="1:64" x14ac:dyDescent="0.25">
      <c r="A30" s="25">
        <v>23</v>
      </c>
      <c r="B30" s="23" t="s">
        <v>64</v>
      </c>
      <c r="C30" s="25">
        <v>2417</v>
      </c>
      <c r="D30" s="25">
        <v>43</v>
      </c>
      <c r="E30" s="25">
        <v>46521</v>
      </c>
      <c r="F30" s="25">
        <v>506.02</v>
      </c>
      <c r="G30" s="25">
        <v>10733</v>
      </c>
      <c r="H30" s="25">
        <v>142.74</v>
      </c>
      <c r="I30" s="25">
        <v>371</v>
      </c>
      <c r="J30" s="25">
        <v>3.3</v>
      </c>
      <c r="K30" s="25">
        <v>369</v>
      </c>
      <c r="L30" s="25">
        <v>48.89</v>
      </c>
      <c r="M30" s="25">
        <v>147</v>
      </c>
      <c r="N30" s="25">
        <v>7.34</v>
      </c>
      <c r="O30" s="25">
        <v>34775</v>
      </c>
      <c r="P30" s="25">
        <v>420.85</v>
      </c>
      <c r="Q30" s="25">
        <f t="shared" si="0"/>
        <v>49678</v>
      </c>
      <c r="R30" s="25">
        <f t="shared" si="1"/>
        <v>601.20999999999992</v>
      </c>
      <c r="S30" s="25">
        <v>1713</v>
      </c>
      <c r="T30" s="25">
        <v>131.78</v>
      </c>
      <c r="U30" s="25">
        <v>106</v>
      </c>
      <c r="V30" s="25">
        <v>40.869999999999997</v>
      </c>
      <c r="W30" s="25">
        <v>14</v>
      </c>
      <c r="X30" s="25">
        <v>2.0299999999999998</v>
      </c>
      <c r="Y30" s="25">
        <v>215</v>
      </c>
      <c r="Z30" s="25">
        <v>3.82</v>
      </c>
      <c r="AA30" s="25">
        <v>11</v>
      </c>
      <c r="AB30" s="25">
        <v>0.57999999999999996</v>
      </c>
      <c r="AC30" s="25">
        <f t="shared" si="2"/>
        <v>2048</v>
      </c>
      <c r="AD30" s="25">
        <f t="shared" si="3"/>
        <v>178.5</v>
      </c>
      <c r="AE30" s="25">
        <v>327</v>
      </c>
      <c r="AF30" s="25">
        <v>2.67</v>
      </c>
      <c r="AG30" s="25">
        <v>0</v>
      </c>
      <c r="AH30" s="25">
        <v>0</v>
      </c>
      <c r="AI30" s="25">
        <v>28</v>
      </c>
      <c r="AJ30" s="25">
        <v>1.59</v>
      </c>
      <c r="AK30" s="25">
        <v>270</v>
      </c>
      <c r="AL30" s="25">
        <v>2.21</v>
      </c>
      <c r="AM30" s="25">
        <v>154</v>
      </c>
      <c r="AN30" s="25">
        <v>1.27</v>
      </c>
      <c r="AO30" s="25">
        <v>522</v>
      </c>
      <c r="AP30" s="25">
        <v>4.24</v>
      </c>
      <c r="AQ30" s="25">
        <v>12</v>
      </c>
      <c r="AR30" s="25">
        <v>0.63</v>
      </c>
      <c r="AS30" s="25">
        <f t="shared" si="4"/>
        <v>53027</v>
      </c>
      <c r="AT30" s="25">
        <f t="shared" si="5"/>
        <v>791.68999999999994</v>
      </c>
      <c r="AU30" s="25">
        <v>10605</v>
      </c>
      <c r="AV30" s="25">
        <v>158.35</v>
      </c>
      <c r="AW30" s="25">
        <v>3712</v>
      </c>
      <c r="AX30" s="25">
        <v>55.42</v>
      </c>
      <c r="AY30" s="25">
        <v>0</v>
      </c>
      <c r="AZ30" s="25">
        <v>0</v>
      </c>
      <c r="BA30" s="25">
        <v>0</v>
      </c>
      <c r="BB30" s="25">
        <v>0</v>
      </c>
      <c r="BC30" s="25">
        <v>14</v>
      </c>
      <c r="BD30" s="25">
        <v>3.93</v>
      </c>
      <c r="BE30" s="25">
        <v>0</v>
      </c>
      <c r="BF30" s="25">
        <v>0</v>
      </c>
      <c r="BG30" s="25">
        <v>9654</v>
      </c>
      <c r="BH30" s="25">
        <v>621.71</v>
      </c>
      <c r="BI30" s="25">
        <f t="shared" si="6"/>
        <v>9668</v>
      </c>
      <c r="BJ30" s="25">
        <f t="shared" si="7"/>
        <v>625.64</v>
      </c>
      <c r="BK30" s="25">
        <f t="shared" si="8"/>
        <v>62695</v>
      </c>
      <c r="BL30" s="25">
        <f t="shared" si="9"/>
        <v>1417.33</v>
      </c>
    </row>
    <row r="31" spans="1:64" x14ac:dyDescent="0.25">
      <c r="A31" s="25">
        <v>24</v>
      </c>
      <c r="B31" s="23" t="s">
        <v>65</v>
      </c>
      <c r="C31" s="25">
        <v>150</v>
      </c>
      <c r="D31" s="25">
        <v>3.99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105</v>
      </c>
      <c r="P31" s="25">
        <v>2.79</v>
      </c>
      <c r="Q31" s="25">
        <f t="shared" si="0"/>
        <v>150</v>
      </c>
      <c r="R31" s="25">
        <f t="shared" si="1"/>
        <v>3.99</v>
      </c>
      <c r="S31" s="25">
        <v>94</v>
      </c>
      <c r="T31" s="25">
        <v>7.31</v>
      </c>
      <c r="U31" s="25">
        <v>64</v>
      </c>
      <c r="V31" s="25">
        <v>24.53</v>
      </c>
      <c r="W31" s="25">
        <v>314</v>
      </c>
      <c r="X31" s="25">
        <v>48.44</v>
      </c>
      <c r="Y31" s="25">
        <v>8</v>
      </c>
      <c r="Z31" s="25">
        <v>0.12</v>
      </c>
      <c r="AA31" s="25">
        <v>0</v>
      </c>
      <c r="AB31" s="25">
        <v>0</v>
      </c>
      <c r="AC31" s="25">
        <f t="shared" si="2"/>
        <v>480</v>
      </c>
      <c r="AD31" s="25">
        <f t="shared" si="3"/>
        <v>80.400000000000006</v>
      </c>
      <c r="AE31" s="25">
        <v>52</v>
      </c>
      <c r="AF31" s="25">
        <v>0.41</v>
      </c>
      <c r="AG31" s="25">
        <v>4</v>
      </c>
      <c r="AH31" s="25">
        <v>0.02</v>
      </c>
      <c r="AI31" s="25">
        <v>18</v>
      </c>
      <c r="AJ31" s="25">
        <v>1.1000000000000001</v>
      </c>
      <c r="AK31" s="25">
        <v>42</v>
      </c>
      <c r="AL31" s="25">
        <v>0.34</v>
      </c>
      <c r="AM31" s="25">
        <v>26</v>
      </c>
      <c r="AN31" s="25">
        <v>0.2</v>
      </c>
      <c r="AO31" s="25">
        <v>80</v>
      </c>
      <c r="AP31" s="25">
        <v>0.65</v>
      </c>
      <c r="AQ31" s="25">
        <v>2</v>
      </c>
      <c r="AR31" s="25">
        <v>0.1</v>
      </c>
      <c r="AS31" s="25">
        <f t="shared" si="4"/>
        <v>852</v>
      </c>
      <c r="AT31" s="25">
        <f t="shared" si="5"/>
        <v>87.11</v>
      </c>
      <c r="AU31" s="25">
        <v>170</v>
      </c>
      <c r="AV31" s="25">
        <v>17.420000000000002</v>
      </c>
      <c r="AW31" s="25">
        <v>60</v>
      </c>
      <c r="AX31" s="25">
        <v>6.1</v>
      </c>
      <c r="AY31" s="25">
        <v>0</v>
      </c>
      <c r="AZ31" s="25">
        <v>0</v>
      </c>
      <c r="BA31" s="25">
        <v>0</v>
      </c>
      <c r="BB31" s="25">
        <v>0</v>
      </c>
      <c r="BC31" s="25">
        <v>4</v>
      </c>
      <c r="BD31" s="25">
        <v>0.95</v>
      </c>
      <c r="BE31" s="25">
        <v>0</v>
      </c>
      <c r="BF31" s="25">
        <v>0</v>
      </c>
      <c r="BG31" s="25">
        <v>202</v>
      </c>
      <c r="BH31" s="25">
        <v>12.96</v>
      </c>
      <c r="BI31" s="25">
        <f t="shared" si="6"/>
        <v>206</v>
      </c>
      <c r="BJ31" s="25">
        <f t="shared" si="7"/>
        <v>13.91</v>
      </c>
      <c r="BK31" s="25">
        <f t="shared" si="8"/>
        <v>1058</v>
      </c>
      <c r="BL31" s="25">
        <f t="shared" si="9"/>
        <v>101.02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28</v>
      </c>
      <c r="T32" s="25">
        <v>2.13</v>
      </c>
      <c r="U32" s="25">
        <v>13</v>
      </c>
      <c r="V32" s="25">
        <v>4.92</v>
      </c>
      <c r="W32" s="25">
        <v>0</v>
      </c>
      <c r="X32" s="25">
        <v>0</v>
      </c>
      <c r="Y32" s="25">
        <v>2</v>
      </c>
      <c r="Z32" s="25">
        <v>0.04</v>
      </c>
      <c r="AA32" s="25">
        <v>0</v>
      </c>
      <c r="AB32" s="25">
        <v>0</v>
      </c>
      <c r="AC32" s="25">
        <f t="shared" si="2"/>
        <v>43</v>
      </c>
      <c r="AD32" s="25">
        <f t="shared" si="3"/>
        <v>7.09</v>
      </c>
      <c r="AE32" s="25">
        <v>0</v>
      </c>
      <c r="AF32" s="25">
        <v>0</v>
      </c>
      <c r="AG32" s="25">
        <v>0</v>
      </c>
      <c r="AH32" s="25">
        <v>0</v>
      </c>
      <c r="AI32" s="25">
        <v>11</v>
      </c>
      <c r="AJ32" s="25">
        <v>0.56999999999999995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54</v>
      </c>
      <c r="AT32" s="25">
        <f t="shared" si="5"/>
        <v>7.66</v>
      </c>
      <c r="AU32" s="25">
        <v>11</v>
      </c>
      <c r="AV32" s="25">
        <v>1.53</v>
      </c>
      <c r="AW32" s="25">
        <v>4</v>
      </c>
      <c r="AX32" s="25">
        <v>0.54</v>
      </c>
      <c r="AY32" s="25">
        <v>0</v>
      </c>
      <c r="AZ32" s="25">
        <v>0</v>
      </c>
      <c r="BA32" s="25">
        <v>0</v>
      </c>
      <c r="BB32" s="25">
        <v>0</v>
      </c>
      <c r="BC32" s="25">
        <v>12</v>
      </c>
      <c r="BD32" s="25">
        <v>3.18</v>
      </c>
      <c r="BE32" s="25">
        <v>0</v>
      </c>
      <c r="BF32" s="25">
        <v>0</v>
      </c>
      <c r="BG32" s="25">
        <v>389</v>
      </c>
      <c r="BH32" s="25">
        <v>25.05</v>
      </c>
      <c r="BI32" s="25">
        <f t="shared" si="6"/>
        <v>401</v>
      </c>
      <c r="BJ32" s="25">
        <f t="shared" si="7"/>
        <v>28.23</v>
      </c>
      <c r="BK32" s="25">
        <f t="shared" si="8"/>
        <v>455</v>
      </c>
      <c r="BL32" s="25">
        <f t="shared" si="9"/>
        <v>35.89</v>
      </c>
    </row>
    <row r="33" spans="1:64" x14ac:dyDescent="0.25">
      <c r="A33" s="25">
        <v>26</v>
      </c>
      <c r="B33" s="23" t="s">
        <v>67</v>
      </c>
      <c r="C33" s="25">
        <v>3236</v>
      </c>
      <c r="D33" s="25">
        <v>57.01</v>
      </c>
      <c r="E33" s="25">
        <v>33456</v>
      </c>
      <c r="F33" s="25">
        <v>343.48</v>
      </c>
      <c r="G33" s="25">
        <v>1220</v>
      </c>
      <c r="H33" s="25">
        <v>16.3</v>
      </c>
      <c r="I33" s="25">
        <v>1429</v>
      </c>
      <c r="J33" s="25">
        <v>12.6</v>
      </c>
      <c r="K33" s="25">
        <v>670</v>
      </c>
      <c r="L33" s="25">
        <v>90.02</v>
      </c>
      <c r="M33" s="25">
        <v>270</v>
      </c>
      <c r="N33" s="25">
        <v>13.51</v>
      </c>
      <c r="O33" s="25">
        <v>27154</v>
      </c>
      <c r="P33" s="25">
        <v>352.17</v>
      </c>
      <c r="Q33" s="25">
        <f t="shared" si="0"/>
        <v>38791</v>
      </c>
      <c r="R33" s="25">
        <f t="shared" si="1"/>
        <v>503.11</v>
      </c>
      <c r="S33" s="25">
        <v>5994</v>
      </c>
      <c r="T33" s="25">
        <v>461.26</v>
      </c>
      <c r="U33" s="25">
        <v>1260</v>
      </c>
      <c r="V33" s="25">
        <v>485.4</v>
      </c>
      <c r="W33" s="25">
        <v>2498</v>
      </c>
      <c r="X33" s="25">
        <v>384.48</v>
      </c>
      <c r="Y33" s="25">
        <v>1096</v>
      </c>
      <c r="Z33" s="25">
        <v>19.87</v>
      </c>
      <c r="AA33" s="25">
        <v>59</v>
      </c>
      <c r="AB33" s="25">
        <v>2.99</v>
      </c>
      <c r="AC33" s="25">
        <f t="shared" si="2"/>
        <v>10848</v>
      </c>
      <c r="AD33" s="25">
        <f t="shared" si="3"/>
        <v>1351.0099999999998</v>
      </c>
      <c r="AE33" s="25">
        <v>0</v>
      </c>
      <c r="AF33" s="25">
        <v>0</v>
      </c>
      <c r="AG33" s="25">
        <v>0</v>
      </c>
      <c r="AH33" s="25">
        <v>0</v>
      </c>
      <c r="AI33" s="25">
        <v>169</v>
      </c>
      <c r="AJ33" s="25">
        <v>10.36</v>
      </c>
      <c r="AK33" s="25">
        <v>568</v>
      </c>
      <c r="AL33" s="25">
        <v>4.54</v>
      </c>
      <c r="AM33" s="25">
        <v>0</v>
      </c>
      <c r="AN33" s="25">
        <v>0</v>
      </c>
      <c r="AO33" s="25">
        <v>1107</v>
      </c>
      <c r="AP33" s="25">
        <v>9.08</v>
      </c>
      <c r="AQ33" s="25">
        <v>27</v>
      </c>
      <c r="AR33" s="25">
        <v>1.33</v>
      </c>
      <c r="AS33" s="25">
        <f t="shared" si="4"/>
        <v>51483</v>
      </c>
      <c r="AT33" s="25">
        <f t="shared" si="5"/>
        <v>1878.0999999999997</v>
      </c>
      <c r="AU33" s="25">
        <v>10296</v>
      </c>
      <c r="AV33" s="25">
        <v>375.62</v>
      </c>
      <c r="AW33" s="25">
        <v>3603</v>
      </c>
      <c r="AX33" s="25">
        <v>131.47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12129</v>
      </c>
      <c r="BH33" s="25">
        <v>781.47</v>
      </c>
      <c r="BI33" s="25">
        <f t="shared" si="6"/>
        <v>12129</v>
      </c>
      <c r="BJ33" s="25">
        <f t="shared" si="7"/>
        <v>781.47</v>
      </c>
      <c r="BK33" s="25">
        <f t="shared" si="8"/>
        <v>63612</v>
      </c>
      <c r="BL33" s="25">
        <f t="shared" si="9"/>
        <v>2659.5699999999997</v>
      </c>
    </row>
    <row r="34" spans="1:64" x14ac:dyDescent="0.25">
      <c r="A34" s="25">
        <v>27</v>
      </c>
      <c r="B34" s="23" t="s">
        <v>68</v>
      </c>
      <c r="C34" s="25">
        <v>392</v>
      </c>
      <c r="D34" s="25">
        <v>7.01</v>
      </c>
      <c r="E34" s="25">
        <v>65</v>
      </c>
      <c r="F34" s="25">
        <v>0.86</v>
      </c>
      <c r="G34" s="25">
        <v>65</v>
      </c>
      <c r="H34" s="25">
        <v>0.86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320</v>
      </c>
      <c r="P34" s="25">
        <v>5.51</v>
      </c>
      <c r="Q34" s="25">
        <f t="shared" si="0"/>
        <v>457</v>
      </c>
      <c r="R34" s="25">
        <f t="shared" si="1"/>
        <v>7.87</v>
      </c>
      <c r="S34" s="25">
        <v>68</v>
      </c>
      <c r="T34" s="25">
        <v>5.27</v>
      </c>
      <c r="U34" s="25">
        <v>13</v>
      </c>
      <c r="V34" s="25">
        <v>5</v>
      </c>
      <c r="W34" s="25">
        <v>20</v>
      </c>
      <c r="X34" s="25">
        <v>3</v>
      </c>
      <c r="Y34" s="25">
        <v>178</v>
      </c>
      <c r="Z34" s="25">
        <v>2.74</v>
      </c>
      <c r="AA34" s="25">
        <v>8</v>
      </c>
      <c r="AB34" s="25">
        <v>0.41</v>
      </c>
      <c r="AC34" s="25">
        <f t="shared" si="2"/>
        <v>279</v>
      </c>
      <c r="AD34" s="25">
        <f t="shared" si="3"/>
        <v>16.009999999999998</v>
      </c>
      <c r="AE34" s="25">
        <v>3</v>
      </c>
      <c r="AF34" s="25">
        <v>0.02</v>
      </c>
      <c r="AG34" s="25">
        <v>0</v>
      </c>
      <c r="AH34" s="25">
        <v>0</v>
      </c>
      <c r="AI34" s="25">
        <v>78</v>
      </c>
      <c r="AJ34" s="25">
        <v>4.25</v>
      </c>
      <c r="AK34" s="25">
        <v>3</v>
      </c>
      <c r="AL34" s="25">
        <v>0.02</v>
      </c>
      <c r="AM34" s="25">
        <v>2</v>
      </c>
      <c r="AN34" s="25">
        <v>0.01</v>
      </c>
      <c r="AO34" s="25">
        <v>5</v>
      </c>
      <c r="AP34" s="25">
        <v>0.04</v>
      </c>
      <c r="AQ34" s="25">
        <v>0</v>
      </c>
      <c r="AR34" s="25">
        <v>0</v>
      </c>
      <c r="AS34" s="25">
        <f t="shared" si="4"/>
        <v>827</v>
      </c>
      <c r="AT34" s="25">
        <f t="shared" si="5"/>
        <v>28.22</v>
      </c>
      <c r="AU34" s="25">
        <v>165</v>
      </c>
      <c r="AV34" s="25">
        <v>5.64</v>
      </c>
      <c r="AW34" s="25">
        <v>58</v>
      </c>
      <c r="AX34" s="25">
        <v>1.98</v>
      </c>
      <c r="AY34" s="25">
        <v>0</v>
      </c>
      <c r="AZ34" s="25">
        <v>0</v>
      </c>
      <c r="BA34" s="25">
        <v>0</v>
      </c>
      <c r="BB34" s="25">
        <v>0</v>
      </c>
      <c r="BC34" s="25">
        <v>7</v>
      </c>
      <c r="BD34" s="25">
        <v>1.73</v>
      </c>
      <c r="BE34" s="25">
        <v>0</v>
      </c>
      <c r="BF34" s="25">
        <v>0</v>
      </c>
      <c r="BG34" s="25">
        <v>1077</v>
      </c>
      <c r="BH34" s="25">
        <v>69.349999999999994</v>
      </c>
      <c r="BI34" s="25">
        <f t="shared" si="6"/>
        <v>1084</v>
      </c>
      <c r="BJ34" s="25">
        <f t="shared" si="7"/>
        <v>71.08</v>
      </c>
      <c r="BK34" s="25">
        <f t="shared" si="8"/>
        <v>1911</v>
      </c>
      <c r="BL34" s="25">
        <f t="shared" si="9"/>
        <v>99.3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5</v>
      </c>
      <c r="T35" s="25">
        <v>0.42</v>
      </c>
      <c r="U35" s="25">
        <v>0</v>
      </c>
      <c r="V35" s="25">
        <v>0</v>
      </c>
      <c r="W35" s="25">
        <v>0</v>
      </c>
      <c r="X35" s="25">
        <v>0</v>
      </c>
      <c r="Y35" s="25">
        <v>14</v>
      </c>
      <c r="Z35" s="25">
        <v>0.24</v>
      </c>
      <c r="AA35" s="25">
        <v>0</v>
      </c>
      <c r="AB35" s="25">
        <v>0</v>
      </c>
      <c r="AC35" s="25">
        <f t="shared" si="2"/>
        <v>19</v>
      </c>
      <c r="AD35" s="25">
        <f t="shared" si="3"/>
        <v>0.65999999999999992</v>
      </c>
      <c r="AE35" s="25">
        <v>54</v>
      </c>
      <c r="AF35" s="25">
        <v>0.44</v>
      </c>
      <c r="AG35" s="25">
        <v>0</v>
      </c>
      <c r="AH35" s="25">
        <v>0</v>
      </c>
      <c r="AI35" s="25">
        <v>78</v>
      </c>
      <c r="AJ35" s="25">
        <v>4.25</v>
      </c>
      <c r="AK35" s="25">
        <v>45</v>
      </c>
      <c r="AL35" s="25">
        <v>0.37</v>
      </c>
      <c r="AM35" s="25">
        <v>26</v>
      </c>
      <c r="AN35" s="25">
        <v>0.21</v>
      </c>
      <c r="AO35" s="25">
        <v>86</v>
      </c>
      <c r="AP35" s="25">
        <v>0.71</v>
      </c>
      <c r="AQ35" s="25">
        <v>2</v>
      </c>
      <c r="AR35" s="25">
        <v>0.11</v>
      </c>
      <c r="AS35" s="25">
        <f t="shared" si="4"/>
        <v>308</v>
      </c>
      <c r="AT35" s="25">
        <f t="shared" si="5"/>
        <v>6.64</v>
      </c>
      <c r="AU35" s="25">
        <v>62</v>
      </c>
      <c r="AV35" s="25">
        <v>1.33</v>
      </c>
      <c r="AW35" s="25">
        <v>22</v>
      </c>
      <c r="AX35" s="25">
        <v>0.46</v>
      </c>
      <c r="AY35" s="25">
        <v>0</v>
      </c>
      <c r="AZ35" s="25">
        <v>0</v>
      </c>
      <c r="BA35" s="25">
        <v>0</v>
      </c>
      <c r="BB35" s="25">
        <v>0</v>
      </c>
      <c r="BC35" s="25">
        <v>7</v>
      </c>
      <c r="BD35" s="25">
        <v>1.73</v>
      </c>
      <c r="BE35" s="25">
        <v>0</v>
      </c>
      <c r="BF35" s="25">
        <v>0</v>
      </c>
      <c r="BG35" s="25">
        <v>21</v>
      </c>
      <c r="BH35" s="25">
        <v>1.34</v>
      </c>
      <c r="BI35" s="25">
        <f t="shared" si="6"/>
        <v>28</v>
      </c>
      <c r="BJ35" s="25">
        <f t="shared" si="7"/>
        <v>3.0700000000000003</v>
      </c>
      <c r="BK35" s="25">
        <f t="shared" si="8"/>
        <v>336</v>
      </c>
      <c r="BL35" s="25">
        <f t="shared" si="9"/>
        <v>9.7100000000000009</v>
      </c>
    </row>
    <row r="36" spans="1:64" x14ac:dyDescent="0.25">
      <c r="A36" s="25">
        <v>29</v>
      </c>
      <c r="B36" s="23" t="s">
        <v>70</v>
      </c>
      <c r="C36" s="25">
        <v>4567</v>
      </c>
      <c r="D36" s="25">
        <v>81.010000000000005</v>
      </c>
      <c r="E36" s="25">
        <v>9521</v>
      </c>
      <c r="F36" s="25">
        <v>97.28</v>
      </c>
      <c r="G36" s="25">
        <v>257</v>
      </c>
      <c r="H36" s="25">
        <v>3.28</v>
      </c>
      <c r="I36" s="25">
        <v>1157</v>
      </c>
      <c r="J36" s="25">
        <v>10.23</v>
      </c>
      <c r="K36" s="25">
        <v>3100</v>
      </c>
      <c r="L36" s="25">
        <v>411.85</v>
      </c>
      <c r="M36" s="25">
        <v>1237</v>
      </c>
      <c r="N36" s="25">
        <v>61.78</v>
      </c>
      <c r="O36" s="25">
        <v>12842</v>
      </c>
      <c r="P36" s="25">
        <v>420.25</v>
      </c>
      <c r="Q36" s="25">
        <f t="shared" si="0"/>
        <v>18345</v>
      </c>
      <c r="R36" s="25">
        <f t="shared" si="1"/>
        <v>600.37</v>
      </c>
      <c r="S36" s="25">
        <v>3203</v>
      </c>
      <c r="T36" s="25">
        <v>246.74</v>
      </c>
      <c r="U36" s="25">
        <v>596</v>
      </c>
      <c r="V36" s="25">
        <v>230.24</v>
      </c>
      <c r="W36" s="25">
        <v>293</v>
      </c>
      <c r="X36" s="25">
        <v>45.39</v>
      </c>
      <c r="Y36" s="25">
        <v>486</v>
      </c>
      <c r="Z36" s="25">
        <v>8.92</v>
      </c>
      <c r="AA36" s="25">
        <v>28</v>
      </c>
      <c r="AB36" s="25">
        <v>1.32</v>
      </c>
      <c r="AC36" s="25">
        <f t="shared" si="2"/>
        <v>4578</v>
      </c>
      <c r="AD36" s="25">
        <f t="shared" si="3"/>
        <v>531.29</v>
      </c>
      <c r="AE36" s="25">
        <v>360</v>
      </c>
      <c r="AF36" s="25">
        <v>2.97</v>
      </c>
      <c r="AG36" s="25">
        <v>152</v>
      </c>
      <c r="AH36" s="25">
        <v>0.86</v>
      </c>
      <c r="AI36" s="25">
        <v>786</v>
      </c>
      <c r="AJ36" s="25">
        <v>42.51</v>
      </c>
      <c r="AK36" s="25">
        <v>307</v>
      </c>
      <c r="AL36" s="25">
        <v>2.4500000000000002</v>
      </c>
      <c r="AM36" s="25">
        <v>174</v>
      </c>
      <c r="AN36" s="25">
        <v>1.41</v>
      </c>
      <c r="AO36" s="25">
        <v>574</v>
      </c>
      <c r="AP36" s="25">
        <v>4.71</v>
      </c>
      <c r="AQ36" s="25">
        <v>10</v>
      </c>
      <c r="AR36" s="25">
        <v>0.49</v>
      </c>
      <c r="AS36" s="25">
        <f t="shared" si="4"/>
        <v>25276</v>
      </c>
      <c r="AT36" s="25">
        <f t="shared" si="5"/>
        <v>1186.57</v>
      </c>
      <c r="AU36" s="25">
        <v>5055</v>
      </c>
      <c r="AV36" s="25">
        <v>237.31</v>
      </c>
      <c r="AW36" s="25">
        <v>1770</v>
      </c>
      <c r="AX36" s="25">
        <v>83.05</v>
      </c>
      <c r="AY36" s="25">
        <v>0</v>
      </c>
      <c r="AZ36" s="25">
        <v>0</v>
      </c>
      <c r="BA36" s="25">
        <v>0</v>
      </c>
      <c r="BB36" s="25">
        <v>0</v>
      </c>
      <c r="BC36" s="25">
        <v>295</v>
      </c>
      <c r="BD36" s="25">
        <v>74.72</v>
      </c>
      <c r="BE36" s="25">
        <v>0</v>
      </c>
      <c r="BF36" s="25">
        <v>0</v>
      </c>
      <c r="BG36" s="25">
        <v>7373</v>
      </c>
      <c r="BH36" s="25">
        <v>474.66</v>
      </c>
      <c r="BI36" s="25">
        <f t="shared" si="6"/>
        <v>7668</v>
      </c>
      <c r="BJ36" s="25">
        <f t="shared" si="7"/>
        <v>549.38</v>
      </c>
      <c r="BK36" s="25">
        <f t="shared" si="8"/>
        <v>32944</v>
      </c>
      <c r="BL36" s="25">
        <f t="shared" si="9"/>
        <v>1735.9499999999998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15855</v>
      </c>
      <c r="F37" s="25">
        <v>161.16</v>
      </c>
      <c r="G37" s="25">
        <v>69</v>
      </c>
      <c r="H37" s="25">
        <v>0.92</v>
      </c>
      <c r="I37" s="25">
        <v>61</v>
      </c>
      <c r="J37" s="25">
        <v>0.54</v>
      </c>
      <c r="K37" s="25">
        <v>272</v>
      </c>
      <c r="L37" s="25">
        <v>36.1</v>
      </c>
      <c r="M37" s="25">
        <v>108</v>
      </c>
      <c r="N37" s="25">
        <v>5.41</v>
      </c>
      <c r="O37" s="25">
        <v>11332</v>
      </c>
      <c r="P37" s="25">
        <v>138.46</v>
      </c>
      <c r="Q37" s="25">
        <f t="shared" si="0"/>
        <v>16188</v>
      </c>
      <c r="R37" s="25">
        <f t="shared" si="1"/>
        <v>197.79999999999998</v>
      </c>
      <c r="S37" s="25">
        <v>2074</v>
      </c>
      <c r="T37" s="25">
        <v>159.53</v>
      </c>
      <c r="U37" s="25">
        <v>85</v>
      </c>
      <c r="V37" s="25">
        <v>32.700000000000003</v>
      </c>
      <c r="W37" s="25">
        <v>19</v>
      </c>
      <c r="X37" s="25">
        <v>2.86</v>
      </c>
      <c r="Y37" s="25">
        <v>254</v>
      </c>
      <c r="Z37" s="25">
        <v>4.24</v>
      </c>
      <c r="AA37" s="25">
        <v>13</v>
      </c>
      <c r="AB37" s="25">
        <v>0.64</v>
      </c>
      <c r="AC37" s="25">
        <f t="shared" si="2"/>
        <v>2432</v>
      </c>
      <c r="AD37" s="25">
        <f t="shared" si="3"/>
        <v>199.33000000000004</v>
      </c>
      <c r="AE37" s="25">
        <v>13</v>
      </c>
      <c r="AF37" s="25">
        <v>0.1</v>
      </c>
      <c r="AG37" s="25">
        <v>0</v>
      </c>
      <c r="AH37" s="25">
        <v>0</v>
      </c>
      <c r="AI37" s="25">
        <v>87</v>
      </c>
      <c r="AJ37" s="25">
        <v>4.7699999999999996</v>
      </c>
      <c r="AK37" s="25">
        <v>9</v>
      </c>
      <c r="AL37" s="25">
        <v>0.08</v>
      </c>
      <c r="AM37" s="25">
        <v>6</v>
      </c>
      <c r="AN37" s="25">
        <v>0.05</v>
      </c>
      <c r="AO37" s="25">
        <v>19</v>
      </c>
      <c r="AP37" s="25">
        <v>0.16</v>
      </c>
      <c r="AQ37" s="25">
        <v>0</v>
      </c>
      <c r="AR37" s="25">
        <v>0</v>
      </c>
      <c r="AS37" s="25">
        <f t="shared" si="4"/>
        <v>18754</v>
      </c>
      <c r="AT37" s="25">
        <f t="shared" si="5"/>
        <v>402.29</v>
      </c>
      <c r="AU37" s="25">
        <v>3751</v>
      </c>
      <c r="AV37" s="25">
        <v>80.459999999999994</v>
      </c>
      <c r="AW37" s="25">
        <v>1313</v>
      </c>
      <c r="AX37" s="25">
        <v>28.16</v>
      </c>
      <c r="AY37" s="25">
        <v>0</v>
      </c>
      <c r="AZ37" s="25">
        <v>0</v>
      </c>
      <c r="BA37" s="25">
        <v>0</v>
      </c>
      <c r="BB37" s="25">
        <v>0</v>
      </c>
      <c r="BC37" s="25">
        <v>37</v>
      </c>
      <c r="BD37" s="25">
        <v>9.3699999999999992</v>
      </c>
      <c r="BE37" s="25">
        <v>0</v>
      </c>
      <c r="BF37" s="25">
        <v>0</v>
      </c>
      <c r="BG37" s="25">
        <v>1658</v>
      </c>
      <c r="BH37" s="25">
        <v>106.74</v>
      </c>
      <c r="BI37" s="25">
        <f t="shared" si="6"/>
        <v>1695</v>
      </c>
      <c r="BJ37" s="25">
        <f t="shared" si="7"/>
        <v>116.11</v>
      </c>
      <c r="BK37" s="25">
        <f t="shared" si="8"/>
        <v>20449</v>
      </c>
      <c r="BL37" s="25">
        <f t="shared" si="9"/>
        <v>518.4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910</v>
      </c>
      <c r="F38" s="25">
        <v>12.04</v>
      </c>
      <c r="G38" s="25">
        <v>910</v>
      </c>
      <c r="H38" s="25">
        <v>12.04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637</v>
      </c>
      <c r="P38" s="25">
        <v>8.44</v>
      </c>
      <c r="Q38" s="25">
        <f t="shared" si="0"/>
        <v>910</v>
      </c>
      <c r="R38" s="25">
        <f t="shared" si="1"/>
        <v>12.04</v>
      </c>
      <c r="S38" s="25">
        <v>1313</v>
      </c>
      <c r="T38" s="25">
        <v>100.87</v>
      </c>
      <c r="U38" s="25">
        <v>7</v>
      </c>
      <c r="V38" s="25">
        <v>2.42</v>
      </c>
      <c r="W38" s="25">
        <v>6</v>
      </c>
      <c r="X38" s="25">
        <v>0.11</v>
      </c>
      <c r="Y38" s="25">
        <v>105</v>
      </c>
      <c r="Z38" s="25">
        <v>1.71</v>
      </c>
      <c r="AA38" s="25">
        <v>3</v>
      </c>
      <c r="AB38" s="25">
        <v>0.19</v>
      </c>
      <c r="AC38" s="25">
        <f t="shared" si="2"/>
        <v>1431</v>
      </c>
      <c r="AD38" s="25">
        <f t="shared" si="3"/>
        <v>105.11</v>
      </c>
      <c r="AE38" s="25">
        <v>2923</v>
      </c>
      <c r="AF38" s="25">
        <v>23.8</v>
      </c>
      <c r="AG38" s="25">
        <v>0</v>
      </c>
      <c r="AH38" s="25">
        <v>0</v>
      </c>
      <c r="AI38" s="25">
        <v>220</v>
      </c>
      <c r="AJ38" s="25">
        <v>11.93</v>
      </c>
      <c r="AK38" s="25">
        <v>2412</v>
      </c>
      <c r="AL38" s="25">
        <v>19.62</v>
      </c>
      <c r="AM38" s="25">
        <v>1386</v>
      </c>
      <c r="AN38" s="25">
        <v>11.27</v>
      </c>
      <c r="AO38" s="25">
        <v>4641</v>
      </c>
      <c r="AP38" s="25">
        <v>37.770000000000003</v>
      </c>
      <c r="AQ38" s="25">
        <v>114</v>
      </c>
      <c r="AR38" s="25">
        <v>5.67</v>
      </c>
      <c r="AS38" s="25">
        <f t="shared" si="4"/>
        <v>13923</v>
      </c>
      <c r="AT38" s="25">
        <f t="shared" si="5"/>
        <v>221.54000000000005</v>
      </c>
      <c r="AU38" s="25">
        <v>2785</v>
      </c>
      <c r="AV38" s="25">
        <v>44.31</v>
      </c>
      <c r="AW38" s="25">
        <v>975</v>
      </c>
      <c r="AX38" s="25">
        <v>15.5</v>
      </c>
      <c r="AY38" s="25">
        <v>0</v>
      </c>
      <c r="AZ38" s="25">
        <v>0</v>
      </c>
      <c r="BA38" s="25">
        <v>0</v>
      </c>
      <c r="BB38" s="25">
        <v>0</v>
      </c>
      <c r="BC38" s="25">
        <v>28</v>
      </c>
      <c r="BD38" s="25">
        <v>7.4</v>
      </c>
      <c r="BE38" s="25">
        <v>0</v>
      </c>
      <c r="BF38" s="25">
        <v>0</v>
      </c>
      <c r="BG38" s="25">
        <v>1444</v>
      </c>
      <c r="BH38" s="25">
        <v>92.93</v>
      </c>
      <c r="BI38" s="25">
        <f t="shared" si="6"/>
        <v>1472</v>
      </c>
      <c r="BJ38" s="25">
        <f t="shared" si="7"/>
        <v>100.33000000000001</v>
      </c>
      <c r="BK38" s="25">
        <f t="shared" si="8"/>
        <v>15395</v>
      </c>
      <c r="BL38" s="25">
        <f t="shared" si="9"/>
        <v>321.87000000000006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1149</v>
      </c>
      <c r="F39" s="25">
        <v>15.3</v>
      </c>
      <c r="G39" s="25">
        <v>1149</v>
      </c>
      <c r="H39" s="25">
        <v>15.3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804</v>
      </c>
      <c r="P39" s="25">
        <v>10.71</v>
      </c>
      <c r="Q39" s="25">
        <f t="shared" si="0"/>
        <v>1149</v>
      </c>
      <c r="R39" s="25">
        <f t="shared" si="1"/>
        <v>15.3</v>
      </c>
      <c r="S39" s="25">
        <v>14</v>
      </c>
      <c r="T39" s="25">
        <v>1.04</v>
      </c>
      <c r="U39" s="25">
        <v>0</v>
      </c>
      <c r="V39" s="25">
        <v>0</v>
      </c>
      <c r="W39" s="25">
        <v>0</v>
      </c>
      <c r="X39" s="25">
        <v>0</v>
      </c>
      <c r="Y39" s="25">
        <v>35</v>
      </c>
      <c r="Z39" s="25">
        <v>0.56999999999999995</v>
      </c>
      <c r="AA39" s="25">
        <v>2</v>
      </c>
      <c r="AB39" s="25">
        <v>0.09</v>
      </c>
      <c r="AC39" s="25">
        <f t="shared" si="2"/>
        <v>49</v>
      </c>
      <c r="AD39" s="25">
        <f t="shared" si="3"/>
        <v>1.6099999999999999</v>
      </c>
      <c r="AE39" s="25">
        <v>471</v>
      </c>
      <c r="AF39" s="25">
        <v>3.83</v>
      </c>
      <c r="AG39" s="25">
        <v>0</v>
      </c>
      <c r="AH39" s="25">
        <v>0</v>
      </c>
      <c r="AI39" s="25">
        <v>0</v>
      </c>
      <c r="AJ39" s="25">
        <v>0</v>
      </c>
      <c r="AK39" s="25">
        <v>388</v>
      </c>
      <c r="AL39" s="25">
        <v>3.16</v>
      </c>
      <c r="AM39" s="25">
        <v>224</v>
      </c>
      <c r="AN39" s="25">
        <v>1.82</v>
      </c>
      <c r="AO39" s="25">
        <v>748</v>
      </c>
      <c r="AP39" s="25">
        <v>6.08</v>
      </c>
      <c r="AQ39" s="25">
        <v>18</v>
      </c>
      <c r="AR39" s="25">
        <v>0.91</v>
      </c>
      <c r="AS39" s="25">
        <f t="shared" si="4"/>
        <v>3029</v>
      </c>
      <c r="AT39" s="25">
        <f t="shared" si="5"/>
        <v>31.800000000000004</v>
      </c>
      <c r="AU39" s="25">
        <v>606</v>
      </c>
      <c r="AV39" s="25">
        <v>6.36</v>
      </c>
      <c r="AW39" s="25">
        <v>212</v>
      </c>
      <c r="AX39" s="25">
        <v>2.23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4</v>
      </c>
      <c r="BH39" s="25">
        <v>0.25</v>
      </c>
      <c r="BI39" s="25">
        <f t="shared" si="6"/>
        <v>4</v>
      </c>
      <c r="BJ39" s="25">
        <f t="shared" si="7"/>
        <v>0.25</v>
      </c>
      <c r="BK39" s="25">
        <f t="shared" si="8"/>
        <v>3033</v>
      </c>
      <c r="BL39" s="25">
        <f t="shared" si="9"/>
        <v>32.050000000000004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802</v>
      </c>
      <c r="F40" s="25">
        <v>10.69</v>
      </c>
      <c r="G40" s="25">
        <v>802</v>
      </c>
      <c r="H40" s="25">
        <v>10.69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561</v>
      </c>
      <c r="P40" s="25">
        <v>7.48</v>
      </c>
      <c r="Q40" s="25">
        <f t="shared" si="0"/>
        <v>802</v>
      </c>
      <c r="R40" s="25">
        <f t="shared" si="1"/>
        <v>10.69</v>
      </c>
      <c r="S40" s="25">
        <v>172</v>
      </c>
      <c r="T40" s="25">
        <v>13.23</v>
      </c>
      <c r="U40" s="25">
        <v>21</v>
      </c>
      <c r="V40" s="25">
        <v>8.17</v>
      </c>
      <c r="W40" s="25">
        <v>13</v>
      </c>
      <c r="X40" s="25">
        <v>2</v>
      </c>
      <c r="Y40" s="25">
        <v>14</v>
      </c>
      <c r="Z40" s="25">
        <v>0.22</v>
      </c>
      <c r="AA40" s="25">
        <v>0</v>
      </c>
      <c r="AB40" s="25">
        <v>0</v>
      </c>
      <c r="AC40" s="25">
        <f t="shared" si="2"/>
        <v>220</v>
      </c>
      <c r="AD40" s="25">
        <f t="shared" si="3"/>
        <v>23.619999999999997</v>
      </c>
      <c r="AE40" s="25">
        <v>1978</v>
      </c>
      <c r="AF40" s="25">
        <v>16.079999999999998</v>
      </c>
      <c r="AG40" s="25">
        <v>0</v>
      </c>
      <c r="AH40" s="25">
        <v>0</v>
      </c>
      <c r="AI40" s="25">
        <v>392</v>
      </c>
      <c r="AJ40" s="25">
        <v>21.26</v>
      </c>
      <c r="AK40" s="25">
        <v>1544</v>
      </c>
      <c r="AL40" s="25">
        <v>12.57</v>
      </c>
      <c r="AM40" s="25">
        <v>937</v>
      </c>
      <c r="AN40" s="25">
        <v>7.62</v>
      </c>
      <c r="AO40" s="25">
        <v>3135</v>
      </c>
      <c r="AP40" s="25">
        <v>25.51</v>
      </c>
      <c r="AQ40" s="25">
        <v>77</v>
      </c>
      <c r="AR40" s="25">
        <v>3.83</v>
      </c>
      <c r="AS40" s="25">
        <f t="shared" si="4"/>
        <v>9008</v>
      </c>
      <c r="AT40" s="25">
        <f t="shared" si="5"/>
        <v>117.35000000000001</v>
      </c>
      <c r="AU40" s="25">
        <v>1802</v>
      </c>
      <c r="AV40" s="25">
        <v>23.47</v>
      </c>
      <c r="AW40" s="25">
        <v>631</v>
      </c>
      <c r="AX40" s="25">
        <v>8.2200000000000006</v>
      </c>
      <c r="AY40" s="25">
        <v>0</v>
      </c>
      <c r="AZ40" s="25">
        <v>0</v>
      </c>
      <c r="BA40" s="25">
        <v>0</v>
      </c>
      <c r="BB40" s="25">
        <v>0</v>
      </c>
      <c r="BC40" s="25">
        <v>33</v>
      </c>
      <c r="BD40" s="25">
        <v>8.5399999999999991</v>
      </c>
      <c r="BE40" s="25">
        <v>0</v>
      </c>
      <c r="BF40" s="25">
        <v>0</v>
      </c>
      <c r="BG40" s="25">
        <v>310</v>
      </c>
      <c r="BH40" s="25">
        <v>19.98</v>
      </c>
      <c r="BI40" s="25">
        <f t="shared" si="6"/>
        <v>343</v>
      </c>
      <c r="BJ40" s="25">
        <f t="shared" si="7"/>
        <v>28.52</v>
      </c>
      <c r="BK40" s="25">
        <f t="shared" si="8"/>
        <v>9351</v>
      </c>
      <c r="BL40" s="25">
        <f t="shared" si="9"/>
        <v>145.87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1800</v>
      </c>
      <c r="F41" s="25">
        <v>23.8</v>
      </c>
      <c r="G41" s="25">
        <v>1800</v>
      </c>
      <c r="H41" s="25">
        <v>23.8</v>
      </c>
      <c r="I41" s="25">
        <v>0</v>
      </c>
      <c r="J41" s="25">
        <v>0</v>
      </c>
      <c r="K41" s="25">
        <v>9</v>
      </c>
      <c r="L41" s="25">
        <v>1.73</v>
      </c>
      <c r="M41" s="25">
        <v>3</v>
      </c>
      <c r="N41" s="25">
        <v>0.15</v>
      </c>
      <c r="O41" s="25">
        <v>1267</v>
      </c>
      <c r="P41" s="25">
        <v>17.850000000000001</v>
      </c>
      <c r="Q41" s="25">
        <f t="shared" si="0"/>
        <v>1809</v>
      </c>
      <c r="R41" s="25">
        <f t="shared" si="1"/>
        <v>25.53</v>
      </c>
      <c r="S41" s="25">
        <v>11</v>
      </c>
      <c r="T41" s="25">
        <v>0.9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11</v>
      </c>
      <c r="AD41" s="25">
        <f t="shared" si="3"/>
        <v>0.9</v>
      </c>
      <c r="AE41" s="25">
        <v>3879</v>
      </c>
      <c r="AF41" s="25">
        <v>31.51</v>
      </c>
      <c r="AG41" s="25">
        <v>0</v>
      </c>
      <c r="AH41" s="25">
        <v>0</v>
      </c>
      <c r="AI41" s="25">
        <v>70</v>
      </c>
      <c r="AJ41" s="25">
        <v>4.24</v>
      </c>
      <c r="AK41" s="25">
        <v>3185</v>
      </c>
      <c r="AL41" s="25">
        <v>25.94</v>
      </c>
      <c r="AM41" s="25">
        <v>1837</v>
      </c>
      <c r="AN41" s="25">
        <v>14.95</v>
      </c>
      <c r="AO41" s="25">
        <v>6151</v>
      </c>
      <c r="AP41" s="25">
        <v>50.04</v>
      </c>
      <c r="AQ41" s="25">
        <v>150</v>
      </c>
      <c r="AR41" s="25">
        <v>7.51</v>
      </c>
      <c r="AS41" s="25">
        <f t="shared" si="4"/>
        <v>16942</v>
      </c>
      <c r="AT41" s="25">
        <f t="shared" si="5"/>
        <v>153.11000000000001</v>
      </c>
      <c r="AU41" s="25">
        <v>3388</v>
      </c>
      <c r="AV41" s="25">
        <v>30.61</v>
      </c>
      <c r="AW41" s="25">
        <v>1185</v>
      </c>
      <c r="AX41" s="25">
        <v>10.72</v>
      </c>
      <c r="AY41" s="25">
        <v>0</v>
      </c>
      <c r="AZ41" s="25">
        <v>0</v>
      </c>
      <c r="BA41" s="25">
        <v>0</v>
      </c>
      <c r="BB41" s="25">
        <v>0</v>
      </c>
      <c r="BC41" s="25">
        <v>11</v>
      </c>
      <c r="BD41" s="25">
        <v>2.04</v>
      </c>
      <c r="BE41" s="25">
        <v>0</v>
      </c>
      <c r="BF41" s="25">
        <v>0</v>
      </c>
      <c r="BG41" s="25">
        <v>462</v>
      </c>
      <c r="BH41" s="25">
        <v>29.83</v>
      </c>
      <c r="BI41" s="25">
        <f t="shared" si="6"/>
        <v>473</v>
      </c>
      <c r="BJ41" s="25">
        <f t="shared" si="7"/>
        <v>31.869999999999997</v>
      </c>
      <c r="BK41" s="25">
        <f t="shared" si="8"/>
        <v>17415</v>
      </c>
      <c r="BL41" s="25">
        <f t="shared" si="9"/>
        <v>184.98000000000002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0</v>
      </c>
      <c r="R42" s="25">
        <f t="shared" si="1"/>
        <v>0</v>
      </c>
      <c r="S42" s="25">
        <v>585</v>
      </c>
      <c r="T42" s="25">
        <v>44.97</v>
      </c>
      <c r="U42" s="25">
        <v>3</v>
      </c>
      <c r="V42" s="25">
        <v>0.45</v>
      </c>
      <c r="W42" s="25">
        <v>0</v>
      </c>
      <c r="X42" s="25">
        <v>0</v>
      </c>
      <c r="Y42" s="25">
        <v>47</v>
      </c>
      <c r="Z42" s="25">
        <v>0.76</v>
      </c>
      <c r="AA42" s="25">
        <v>2</v>
      </c>
      <c r="AB42" s="25">
        <v>0.11</v>
      </c>
      <c r="AC42" s="25">
        <f t="shared" si="2"/>
        <v>635</v>
      </c>
      <c r="AD42" s="25">
        <f t="shared" si="3"/>
        <v>46.18</v>
      </c>
      <c r="AE42" s="25">
        <v>2514</v>
      </c>
      <c r="AF42" s="25">
        <v>20.46</v>
      </c>
      <c r="AG42" s="25">
        <v>0</v>
      </c>
      <c r="AH42" s="25">
        <v>0</v>
      </c>
      <c r="AI42" s="25">
        <v>314</v>
      </c>
      <c r="AJ42" s="25">
        <v>17.02</v>
      </c>
      <c r="AK42" s="25">
        <v>2076</v>
      </c>
      <c r="AL42" s="25">
        <v>16.87</v>
      </c>
      <c r="AM42" s="25">
        <v>1192</v>
      </c>
      <c r="AN42" s="25">
        <v>9.6999999999999993</v>
      </c>
      <c r="AO42" s="25">
        <v>3988</v>
      </c>
      <c r="AP42" s="25">
        <v>32.46</v>
      </c>
      <c r="AQ42" s="25">
        <v>97</v>
      </c>
      <c r="AR42" s="25">
        <v>4.87</v>
      </c>
      <c r="AS42" s="25">
        <f t="shared" si="4"/>
        <v>10719</v>
      </c>
      <c r="AT42" s="25">
        <f t="shared" si="5"/>
        <v>142.69</v>
      </c>
      <c r="AU42" s="25">
        <v>2144</v>
      </c>
      <c r="AV42" s="25">
        <v>28.54</v>
      </c>
      <c r="AW42" s="25">
        <v>750</v>
      </c>
      <c r="AX42" s="25">
        <v>9.99</v>
      </c>
      <c r="AY42" s="25">
        <v>0</v>
      </c>
      <c r="AZ42" s="25">
        <v>0</v>
      </c>
      <c r="BA42" s="25">
        <v>0</v>
      </c>
      <c r="BB42" s="25">
        <v>0</v>
      </c>
      <c r="BC42" s="25">
        <v>17</v>
      </c>
      <c r="BD42" s="25">
        <v>4.4800000000000004</v>
      </c>
      <c r="BE42" s="25">
        <v>0</v>
      </c>
      <c r="BF42" s="25">
        <v>0</v>
      </c>
      <c r="BG42" s="25">
        <v>97</v>
      </c>
      <c r="BH42" s="25">
        <v>6.28</v>
      </c>
      <c r="BI42" s="25">
        <f t="shared" si="6"/>
        <v>114</v>
      </c>
      <c r="BJ42" s="25">
        <f t="shared" si="7"/>
        <v>10.760000000000002</v>
      </c>
      <c r="BK42" s="25">
        <f t="shared" si="8"/>
        <v>10833</v>
      </c>
      <c r="BL42" s="25">
        <f t="shared" si="9"/>
        <v>153.44999999999999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396</v>
      </c>
      <c r="T43" s="25">
        <v>30.43</v>
      </c>
      <c r="U43" s="25">
        <v>0</v>
      </c>
      <c r="V43" s="25">
        <v>0</v>
      </c>
      <c r="W43" s="25">
        <v>0</v>
      </c>
      <c r="X43" s="25">
        <v>0</v>
      </c>
      <c r="Y43" s="25">
        <v>1028</v>
      </c>
      <c r="Z43" s="25">
        <v>15.82</v>
      </c>
      <c r="AA43" s="25">
        <v>47</v>
      </c>
      <c r="AB43" s="25">
        <v>2.37</v>
      </c>
      <c r="AC43" s="25">
        <f t="shared" si="2"/>
        <v>1424</v>
      </c>
      <c r="AD43" s="25">
        <f t="shared" si="3"/>
        <v>46.25</v>
      </c>
      <c r="AE43" s="25">
        <v>328</v>
      </c>
      <c r="AF43" s="25">
        <v>2.64</v>
      </c>
      <c r="AG43" s="25">
        <v>0</v>
      </c>
      <c r="AH43" s="25">
        <v>0</v>
      </c>
      <c r="AI43" s="25">
        <v>0</v>
      </c>
      <c r="AJ43" s="25">
        <v>0</v>
      </c>
      <c r="AK43" s="25">
        <v>270</v>
      </c>
      <c r="AL43" s="25">
        <v>2.2000000000000002</v>
      </c>
      <c r="AM43" s="25">
        <v>156</v>
      </c>
      <c r="AN43" s="25">
        <v>1.27</v>
      </c>
      <c r="AO43" s="25">
        <v>520</v>
      </c>
      <c r="AP43" s="25">
        <v>4.2</v>
      </c>
      <c r="AQ43" s="25">
        <v>13</v>
      </c>
      <c r="AR43" s="25">
        <v>0.63</v>
      </c>
      <c r="AS43" s="25">
        <f t="shared" si="4"/>
        <v>2698</v>
      </c>
      <c r="AT43" s="25">
        <f t="shared" si="5"/>
        <v>56.560000000000009</v>
      </c>
      <c r="AU43" s="25">
        <v>540</v>
      </c>
      <c r="AV43" s="25">
        <v>11.31</v>
      </c>
      <c r="AW43" s="25">
        <v>189</v>
      </c>
      <c r="AX43" s="25">
        <v>3.96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4</v>
      </c>
      <c r="BH43" s="25">
        <v>0.25</v>
      </c>
      <c r="BI43" s="25">
        <f t="shared" si="6"/>
        <v>4</v>
      </c>
      <c r="BJ43" s="25">
        <f t="shared" si="7"/>
        <v>0.25</v>
      </c>
      <c r="BK43" s="25">
        <f t="shared" si="8"/>
        <v>2702</v>
      </c>
      <c r="BL43" s="25">
        <f t="shared" si="9"/>
        <v>56.810000000000009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902</v>
      </c>
      <c r="L44" s="25">
        <v>119.82</v>
      </c>
      <c r="M44" s="25">
        <v>359</v>
      </c>
      <c r="N44" s="25">
        <v>17.97</v>
      </c>
      <c r="O44" s="25">
        <v>631</v>
      </c>
      <c r="P44" s="25">
        <v>83.87</v>
      </c>
      <c r="Q44" s="25">
        <f t="shared" si="0"/>
        <v>902</v>
      </c>
      <c r="R44" s="25">
        <f t="shared" si="1"/>
        <v>119.82</v>
      </c>
      <c r="S44" s="25">
        <v>186</v>
      </c>
      <c r="T44" s="25">
        <v>14.3</v>
      </c>
      <c r="U44" s="25">
        <v>319</v>
      </c>
      <c r="V44" s="25">
        <v>122.48</v>
      </c>
      <c r="W44" s="25">
        <v>0</v>
      </c>
      <c r="X44" s="25">
        <v>0</v>
      </c>
      <c r="Y44" s="25">
        <v>76</v>
      </c>
      <c r="Z44" s="25">
        <v>1.41</v>
      </c>
      <c r="AA44" s="25">
        <v>4</v>
      </c>
      <c r="AB44" s="25">
        <v>0.21</v>
      </c>
      <c r="AC44" s="25">
        <f t="shared" si="2"/>
        <v>581</v>
      </c>
      <c r="AD44" s="25">
        <f t="shared" si="3"/>
        <v>138.19</v>
      </c>
      <c r="AE44" s="25">
        <v>53</v>
      </c>
      <c r="AF44" s="25">
        <v>0.42</v>
      </c>
      <c r="AG44" s="25">
        <v>0</v>
      </c>
      <c r="AH44" s="25">
        <v>0</v>
      </c>
      <c r="AI44" s="25">
        <v>0</v>
      </c>
      <c r="AJ44" s="25">
        <v>0</v>
      </c>
      <c r="AK44" s="25">
        <v>43</v>
      </c>
      <c r="AL44" s="25">
        <v>0.35</v>
      </c>
      <c r="AM44" s="25">
        <v>24</v>
      </c>
      <c r="AN44" s="25">
        <v>0.2</v>
      </c>
      <c r="AO44" s="25">
        <v>83</v>
      </c>
      <c r="AP44" s="25">
        <v>0.67</v>
      </c>
      <c r="AQ44" s="25">
        <v>2</v>
      </c>
      <c r="AR44" s="25">
        <v>0.1</v>
      </c>
      <c r="AS44" s="25">
        <f t="shared" si="4"/>
        <v>1686</v>
      </c>
      <c r="AT44" s="25">
        <f t="shared" si="5"/>
        <v>259.65000000000003</v>
      </c>
      <c r="AU44" s="25">
        <v>337</v>
      </c>
      <c r="AV44" s="25">
        <v>51.93</v>
      </c>
      <c r="AW44" s="25">
        <v>118</v>
      </c>
      <c r="AX44" s="25">
        <v>18.18</v>
      </c>
      <c r="AY44" s="25">
        <v>0</v>
      </c>
      <c r="AZ44" s="25">
        <v>0</v>
      </c>
      <c r="BA44" s="25">
        <v>0</v>
      </c>
      <c r="BB44" s="25">
        <v>0</v>
      </c>
      <c r="BC44" s="25">
        <v>1</v>
      </c>
      <c r="BD44" s="25">
        <v>0.11</v>
      </c>
      <c r="BE44" s="25">
        <v>0</v>
      </c>
      <c r="BF44" s="25">
        <v>0</v>
      </c>
      <c r="BG44" s="25">
        <v>825</v>
      </c>
      <c r="BH44" s="25">
        <v>53.16</v>
      </c>
      <c r="BI44" s="25">
        <f t="shared" si="6"/>
        <v>826</v>
      </c>
      <c r="BJ44" s="25">
        <f t="shared" si="7"/>
        <v>53.269999999999996</v>
      </c>
      <c r="BK44" s="25">
        <f t="shared" si="8"/>
        <v>2512</v>
      </c>
      <c r="BL44" s="25">
        <f t="shared" si="9"/>
        <v>312.92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1174</v>
      </c>
      <c r="D48" s="25">
        <v>20.99</v>
      </c>
      <c r="E48" s="25">
        <v>176</v>
      </c>
      <c r="F48" s="25">
        <v>1.51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944</v>
      </c>
      <c r="P48" s="25">
        <v>15.76</v>
      </c>
      <c r="Q48" s="25">
        <f t="shared" si="0"/>
        <v>1350</v>
      </c>
      <c r="R48" s="25">
        <f t="shared" si="1"/>
        <v>22.5</v>
      </c>
      <c r="S48" s="25">
        <v>438</v>
      </c>
      <c r="T48" s="25">
        <v>33.54</v>
      </c>
      <c r="U48" s="25">
        <v>216</v>
      </c>
      <c r="V48" s="25">
        <v>81.739999999999995</v>
      </c>
      <c r="W48" s="25">
        <v>378</v>
      </c>
      <c r="X48" s="25">
        <v>57.81</v>
      </c>
      <c r="Y48" s="25">
        <v>115</v>
      </c>
      <c r="Z48" s="25">
        <v>2.14</v>
      </c>
      <c r="AA48" s="25">
        <v>3</v>
      </c>
      <c r="AB48" s="25">
        <v>0.16</v>
      </c>
      <c r="AC48" s="25">
        <f t="shared" si="2"/>
        <v>1147</v>
      </c>
      <c r="AD48" s="25">
        <f t="shared" si="3"/>
        <v>175.23</v>
      </c>
      <c r="AE48" s="25">
        <v>7319</v>
      </c>
      <c r="AF48" s="25">
        <v>59.5</v>
      </c>
      <c r="AG48" s="25">
        <v>0</v>
      </c>
      <c r="AH48" s="25">
        <v>0</v>
      </c>
      <c r="AI48" s="25">
        <v>472</v>
      </c>
      <c r="AJ48" s="25">
        <v>25.52</v>
      </c>
      <c r="AK48" s="25">
        <v>6022</v>
      </c>
      <c r="AL48" s="25">
        <v>49.06</v>
      </c>
      <c r="AM48" s="25">
        <v>3468</v>
      </c>
      <c r="AN48" s="25">
        <v>28.21</v>
      </c>
      <c r="AO48" s="25">
        <v>11602</v>
      </c>
      <c r="AP48" s="25">
        <v>94.42</v>
      </c>
      <c r="AQ48" s="25">
        <v>284</v>
      </c>
      <c r="AR48" s="25">
        <v>14.15</v>
      </c>
      <c r="AS48" s="25">
        <f t="shared" si="4"/>
        <v>31380</v>
      </c>
      <c r="AT48" s="25">
        <f t="shared" si="5"/>
        <v>454.44</v>
      </c>
      <c r="AU48" s="25">
        <v>6276</v>
      </c>
      <c r="AV48" s="25">
        <v>90.89</v>
      </c>
      <c r="AW48" s="25">
        <v>2198</v>
      </c>
      <c r="AX48" s="25">
        <v>31.81</v>
      </c>
      <c r="AY48" s="25">
        <v>0</v>
      </c>
      <c r="AZ48" s="25">
        <v>0</v>
      </c>
      <c r="BA48" s="25">
        <v>0</v>
      </c>
      <c r="BB48" s="25">
        <v>0</v>
      </c>
      <c r="BC48" s="25">
        <v>45</v>
      </c>
      <c r="BD48" s="25">
        <v>12.02</v>
      </c>
      <c r="BE48" s="25">
        <v>0</v>
      </c>
      <c r="BF48" s="25">
        <v>0</v>
      </c>
      <c r="BG48" s="25">
        <v>455</v>
      </c>
      <c r="BH48" s="25">
        <v>29.22</v>
      </c>
      <c r="BI48" s="25">
        <f t="shared" si="6"/>
        <v>500</v>
      </c>
      <c r="BJ48" s="25">
        <f t="shared" si="7"/>
        <v>41.239999999999995</v>
      </c>
      <c r="BK48" s="25">
        <f t="shared" si="8"/>
        <v>31880</v>
      </c>
      <c r="BL48" s="25">
        <f t="shared" si="9"/>
        <v>495.68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22217</v>
      </c>
      <c r="D50" s="25">
        <v>576.04999999999995</v>
      </c>
      <c r="E50" s="25">
        <v>7971</v>
      </c>
      <c r="F50" s="25">
        <v>81.849999999999994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21133</v>
      </c>
      <c r="P50" s="25">
        <v>460.52</v>
      </c>
      <c r="Q50" s="25">
        <f t="shared" si="0"/>
        <v>30188</v>
      </c>
      <c r="R50" s="25">
        <f t="shared" si="1"/>
        <v>657.9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f t="shared" si="2"/>
        <v>0</v>
      </c>
      <c r="AD50" s="25">
        <f t="shared" si="3"/>
        <v>0</v>
      </c>
      <c r="AE50" s="25">
        <v>0</v>
      </c>
      <c r="AF50" s="25">
        <v>0</v>
      </c>
      <c r="AG50" s="25">
        <v>0</v>
      </c>
      <c r="AH50" s="25">
        <v>0</v>
      </c>
      <c r="AI50" s="25">
        <v>0</v>
      </c>
      <c r="AJ50" s="25">
        <v>0</v>
      </c>
      <c r="AK50" s="25">
        <v>0</v>
      </c>
      <c r="AL50" s="25">
        <v>0</v>
      </c>
      <c r="AM50" s="25">
        <v>0</v>
      </c>
      <c r="AN50" s="25">
        <v>0</v>
      </c>
      <c r="AO50" s="25">
        <v>0</v>
      </c>
      <c r="AP50" s="25">
        <v>0</v>
      </c>
      <c r="AQ50" s="25">
        <v>0</v>
      </c>
      <c r="AR50" s="25">
        <v>0</v>
      </c>
      <c r="AS50" s="25">
        <f t="shared" si="4"/>
        <v>30188</v>
      </c>
      <c r="AT50" s="25">
        <f t="shared" si="5"/>
        <v>657.9</v>
      </c>
      <c r="AU50" s="25">
        <v>6036</v>
      </c>
      <c r="AV50" s="25">
        <v>131.59</v>
      </c>
      <c r="AW50" s="25">
        <v>2112</v>
      </c>
      <c r="AX50" s="25">
        <v>46.07</v>
      </c>
      <c r="AY50" s="25">
        <v>0</v>
      </c>
      <c r="AZ50" s="25">
        <v>0</v>
      </c>
      <c r="BA50" s="25">
        <v>0</v>
      </c>
      <c r="BB50" s="25">
        <v>0</v>
      </c>
      <c r="BC50" s="25">
        <v>0</v>
      </c>
      <c r="BD50" s="25">
        <v>0</v>
      </c>
      <c r="BE50" s="25">
        <v>0</v>
      </c>
      <c r="BF50" s="25">
        <v>0</v>
      </c>
      <c r="BG50" s="25">
        <v>3429</v>
      </c>
      <c r="BH50" s="25">
        <v>221.18</v>
      </c>
      <c r="BI50" s="25">
        <f t="shared" si="6"/>
        <v>3429</v>
      </c>
      <c r="BJ50" s="25">
        <f t="shared" si="7"/>
        <v>221.18</v>
      </c>
      <c r="BK50" s="25">
        <f t="shared" si="8"/>
        <v>33617</v>
      </c>
      <c r="BL50" s="25">
        <f t="shared" si="9"/>
        <v>879.07999999999993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242740</v>
      </c>
      <c r="D51" s="35">
        <f t="shared" si="10"/>
        <v>4499.920000000001</v>
      </c>
      <c r="E51" s="35">
        <f t="shared" si="10"/>
        <v>326227</v>
      </c>
      <c r="F51" s="35">
        <f t="shared" si="10"/>
        <v>3500.0200000000009</v>
      </c>
      <c r="G51" s="35">
        <f t="shared" si="10"/>
        <v>60061</v>
      </c>
      <c r="H51" s="35">
        <f t="shared" si="10"/>
        <v>797.78999999999985</v>
      </c>
      <c r="I51" s="35">
        <f t="shared" si="10"/>
        <v>65420</v>
      </c>
      <c r="J51" s="35">
        <f t="shared" si="10"/>
        <v>580.02</v>
      </c>
      <c r="K51" s="35">
        <f t="shared" si="10"/>
        <v>13706</v>
      </c>
      <c r="L51" s="35">
        <f t="shared" si="10"/>
        <v>1822.9999999999998</v>
      </c>
      <c r="M51" s="35">
        <f t="shared" si="10"/>
        <v>5465</v>
      </c>
      <c r="N51" s="35">
        <f t="shared" si="10"/>
        <v>273.33</v>
      </c>
      <c r="O51" s="35">
        <f t="shared" si="10"/>
        <v>453674</v>
      </c>
      <c r="P51" s="35">
        <f t="shared" si="10"/>
        <v>7282.0399999999991</v>
      </c>
      <c r="Q51" s="35">
        <f t="shared" si="10"/>
        <v>648093</v>
      </c>
      <c r="R51" s="35">
        <f t="shared" si="10"/>
        <v>10402.959999999999</v>
      </c>
      <c r="S51" s="35">
        <f t="shared" si="10"/>
        <v>98570</v>
      </c>
      <c r="T51" s="35">
        <f t="shared" si="10"/>
        <v>7578.9000000000005</v>
      </c>
      <c r="U51" s="35">
        <f t="shared" si="10"/>
        <v>15335</v>
      </c>
      <c r="V51" s="35">
        <f t="shared" si="10"/>
        <v>5894.2599999999984</v>
      </c>
      <c r="W51" s="35">
        <f t="shared" si="10"/>
        <v>22375</v>
      </c>
      <c r="X51" s="35">
        <f t="shared" si="10"/>
        <v>3435.3900000000003</v>
      </c>
      <c r="Y51" s="35">
        <f t="shared" si="10"/>
        <v>16302</v>
      </c>
      <c r="Z51" s="35">
        <f t="shared" si="10"/>
        <v>291.39999999999998</v>
      </c>
      <c r="AA51" s="35">
        <f t="shared" si="10"/>
        <v>853</v>
      </c>
      <c r="AB51" s="35">
        <f t="shared" si="10"/>
        <v>42.739999999999988</v>
      </c>
      <c r="AC51" s="35">
        <f t="shared" si="10"/>
        <v>152582</v>
      </c>
      <c r="AD51" s="35">
        <f t="shared" si="10"/>
        <v>17199.95</v>
      </c>
      <c r="AE51" s="35">
        <f t="shared" si="10"/>
        <v>27104</v>
      </c>
      <c r="AF51" s="35">
        <f t="shared" si="10"/>
        <v>218.70999999999998</v>
      </c>
      <c r="AG51" s="35">
        <f t="shared" si="10"/>
        <v>15879</v>
      </c>
      <c r="AH51" s="35">
        <f t="shared" si="10"/>
        <v>86.319999999999965</v>
      </c>
      <c r="AI51" s="35">
        <f t="shared" ref="AI51:BL51" si="11">SUM(AI8:AI50)</f>
        <v>37738</v>
      </c>
      <c r="AJ51" s="35">
        <f t="shared" si="11"/>
        <v>2050.98</v>
      </c>
      <c r="AK51" s="35">
        <f t="shared" si="11"/>
        <v>22822</v>
      </c>
      <c r="AL51" s="35">
        <f t="shared" si="11"/>
        <v>184.09999999999997</v>
      </c>
      <c r="AM51" s="35">
        <f t="shared" si="11"/>
        <v>12877</v>
      </c>
      <c r="AN51" s="35">
        <f t="shared" si="11"/>
        <v>103.59</v>
      </c>
      <c r="AO51" s="35">
        <f t="shared" si="11"/>
        <v>43938</v>
      </c>
      <c r="AP51" s="35">
        <f t="shared" si="11"/>
        <v>356.3</v>
      </c>
      <c r="AQ51" s="35">
        <f t="shared" si="11"/>
        <v>1042</v>
      </c>
      <c r="AR51" s="35">
        <f t="shared" si="11"/>
        <v>52.08</v>
      </c>
      <c r="AS51" s="35">
        <f t="shared" si="11"/>
        <v>961033</v>
      </c>
      <c r="AT51" s="35">
        <f t="shared" si="11"/>
        <v>30602.909999999996</v>
      </c>
      <c r="AU51" s="35">
        <f t="shared" si="11"/>
        <v>192205</v>
      </c>
      <c r="AV51" s="35">
        <f t="shared" si="11"/>
        <v>6120.5700000000015</v>
      </c>
      <c r="AW51" s="35">
        <f t="shared" si="11"/>
        <v>67276</v>
      </c>
      <c r="AX51" s="35">
        <f t="shared" si="11"/>
        <v>2142.2200000000007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12789</v>
      </c>
      <c r="BD51" s="35">
        <f t="shared" si="11"/>
        <v>3301.72</v>
      </c>
      <c r="BE51" s="35">
        <f t="shared" si="11"/>
        <v>0</v>
      </c>
      <c r="BF51" s="35">
        <f t="shared" si="11"/>
        <v>0</v>
      </c>
      <c r="BG51" s="35">
        <f t="shared" si="11"/>
        <v>290378</v>
      </c>
      <c r="BH51" s="35">
        <f t="shared" si="11"/>
        <v>18698.230000000003</v>
      </c>
      <c r="BI51" s="35">
        <f t="shared" si="11"/>
        <v>303167</v>
      </c>
      <c r="BJ51" s="35">
        <f t="shared" si="11"/>
        <v>21999.950000000004</v>
      </c>
      <c r="BK51" s="35">
        <f t="shared" si="11"/>
        <v>1264200</v>
      </c>
      <c r="BL51" s="35">
        <f t="shared" si="11"/>
        <v>52602.860000000008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4239</v>
      </c>
      <c r="D8" s="25">
        <v>21.87</v>
      </c>
      <c r="E8" s="25">
        <v>3680</v>
      </c>
      <c r="F8" s="25">
        <v>39.57</v>
      </c>
      <c r="G8" s="25">
        <v>2012</v>
      </c>
      <c r="H8" s="25">
        <v>21.62</v>
      </c>
      <c r="I8" s="25">
        <v>129</v>
      </c>
      <c r="J8" s="25">
        <v>7.19</v>
      </c>
      <c r="K8" s="25">
        <v>82</v>
      </c>
      <c r="L8" s="25">
        <v>13.03</v>
      </c>
      <c r="M8" s="25">
        <v>37</v>
      </c>
      <c r="N8" s="25">
        <v>1.92</v>
      </c>
      <c r="O8" s="25">
        <v>5692</v>
      </c>
      <c r="P8" s="25">
        <v>57.17</v>
      </c>
      <c r="Q8" s="25">
        <f t="shared" ref="Q8:Q50" si="0">(C8+E8+I8+K8)</f>
        <v>8130</v>
      </c>
      <c r="R8" s="25">
        <f t="shared" ref="R8:R50" si="1">(D8+F8+J8+L8)</f>
        <v>81.66</v>
      </c>
      <c r="S8" s="25">
        <v>1549</v>
      </c>
      <c r="T8" s="25">
        <v>71.98</v>
      </c>
      <c r="U8" s="25">
        <v>203</v>
      </c>
      <c r="V8" s="25">
        <v>60.01</v>
      </c>
      <c r="W8" s="25">
        <v>34</v>
      </c>
      <c r="X8" s="25">
        <v>36.01</v>
      </c>
      <c r="Y8" s="25">
        <v>2324</v>
      </c>
      <c r="Z8" s="25">
        <v>72.040000000000006</v>
      </c>
      <c r="AA8" s="25">
        <v>215</v>
      </c>
      <c r="AB8" s="25">
        <v>10.8</v>
      </c>
      <c r="AC8" s="25">
        <f t="shared" ref="AC8:AC50" si="2">(S8+U8+W8+Y8)</f>
        <v>4110</v>
      </c>
      <c r="AD8" s="25">
        <f t="shared" ref="AD8:AD50" si="3">(T8+V8+X8+Z8)</f>
        <v>240.04000000000002</v>
      </c>
      <c r="AE8" s="25">
        <v>156</v>
      </c>
      <c r="AF8" s="25">
        <v>1.4</v>
      </c>
      <c r="AG8" s="25">
        <v>584</v>
      </c>
      <c r="AH8" s="25">
        <v>5.2</v>
      </c>
      <c r="AI8" s="25">
        <v>534</v>
      </c>
      <c r="AJ8" s="25">
        <v>70.5</v>
      </c>
      <c r="AK8" s="25">
        <v>290</v>
      </c>
      <c r="AL8" s="25">
        <v>2.5099999999999998</v>
      </c>
      <c r="AM8" s="25">
        <v>43</v>
      </c>
      <c r="AN8" s="25">
        <v>0.4</v>
      </c>
      <c r="AO8" s="25">
        <v>1685</v>
      </c>
      <c r="AP8" s="25">
        <v>14.82</v>
      </c>
      <c r="AQ8" s="25">
        <v>44</v>
      </c>
      <c r="AR8" s="25">
        <v>2.2200000000000002</v>
      </c>
      <c r="AS8" s="25">
        <f t="shared" ref="AS8:AS50" si="4">(Q8+AC8+AE8+AG8+AI8+AK8+AM8+AO8)</f>
        <v>15532</v>
      </c>
      <c r="AT8" s="25">
        <f t="shared" ref="AT8:AT50" si="5">(R8+AD8+AF8+AH8+AJ8+AL8+AN8+AP8)</f>
        <v>416.53</v>
      </c>
      <c r="AU8" s="25">
        <v>3106</v>
      </c>
      <c r="AV8" s="25">
        <v>83.33</v>
      </c>
      <c r="AW8" s="25">
        <v>1087</v>
      </c>
      <c r="AX8" s="25">
        <v>29.16</v>
      </c>
      <c r="AY8" s="25">
        <v>61</v>
      </c>
      <c r="AZ8" s="25">
        <v>5.21</v>
      </c>
      <c r="BA8" s="25">
        <v>32</v>
      </c>
      <c r="BB8" s="25">
        <v>2.16</v>
      </c>
      <c r="BC8" s="25">
        <v>217</v>
      </c>
      <c r="BD8" s="25">
        <v>88.45</v>
      </c>
      <c r="BE8" s="25">
        <v>872</v>
      </c>
      <c r="BF8" s="25">
        <v>72.180000000000007</v>
      </c>
      <c r="BG8" s="25">
        <v>1765</v>
      </c>
      <c r="BH8" s="25">
        <v>147.31</v>
      </c>
      <c r="BI8" s="25">
        <f t="shared" ref="BI8:BI50" si="6">(AY8+BA8+BC8+BE8+BG8)</f>
        <v>2947</v>
      </c>
      <c r="BJ8" s="25">
        <f t="shared" ref="BJ8:BJ50" si="7">(AZ8+BB8+BD8+BF8+BH8)</f>
        <v>315.31</v>
      </c>
      <c r="BK8" s="25">
        <f t="shared" ref="BK8:BK50" si="8">(AS8+BI8)</f>
        <v>18479</v>
      </c>
      <c r="BL8" s="25">
        <f t="shared" ref="BL8:BL50" si="9">(AT8+BJ8)</f>
        <v>731.83999999999992</v>
      </c>
    </row>
    <row r="9" spans="1:64" x14ac:dyDescent="0.25">
      <c r="A9" s="25">
        <v>2</v>
      </c>
      <c r="B9" s="23" t="s">
        <v>43</v>
      </c>
      <c r="C9" s="25">
        <v>2561</v>
      </c>
      <c r="D9" s="25">
        <v>13.16</v>
      </c>
      <c r="E9" s="25">
        <v>1983</v>
      </c>
      <c r="F9" s="25">
        <v>21.42</v>
      </c>
      <c r="G9" s="25">
        <v>1083</v>
      </c>
      <c r="H9" s="25">
        <v>11.7</v>
      </c>
      <c r="I9" s="25">
        <v>61</v>
      </c>
      <c r="J9" s="25">
        <v>3.51</v>
      </c>
      <c r="K9" s="25">
        <v>53</v>
      </c>
      <c r="L9" s="25">
        <v>8.25</v>
      </c>
      <c r="M9" s="25">
        <v>25</v>
      </c>
      <c r="N9" s="25">
        <v>1.23</v>
      </c>
      <c r="O9" s="25">
        <v>3261</v>
      </c>
      <c r="P9" s="25">
        <v>32.42</v>
      </c>
      <c r="Q9" s="25">
        <f t="shared" si="0"/>
        <v>4658</v>
      </c>
      <c r="R9" s="25">
        <f t="shared" si="1"/>
        <v>46.339999999999996</v>
      </c>
      <c r="S9" s="25">
        <v>930</v>
      </c>
      <c r="T9" s="25">
        <v>42.54</v>
      </c>
      <c r="U9" s="25">
        <v>125</v>
      </c>
      <c r="V9" s="25">
        <v>35.450000000000003</v>
      </c>
      <c r="W9" s="25">
        <v>19</v>
      </c>
      <c r="X9" s="25">
        <v>21.28</v>
      </c>
      <c r="Y9" s="25">
        <v>1391</v>
      </c>
      <c r="Z9" s="25">
        <v>42.54</v>
      </c>
      <c r="AA9" s="25">
        <v>128</v>
      </c>
      <c r="AB9" s="25">
        <v>6.39</v>
      </c>
      <c r="AC9" s="25">
        <f t="shared" si="2"/>
        <v>2465</v>
      </c>
      <c r="AD9" s="25">
        <f t="shared" si="3"/>
        <v>141.81</v>
      </c>
      <c r="AE9" s="25">
        <v>113</v>
      </c>
      <c r="AF9" s="25">
        <v>1</v>
      </c>
      <c r="AG9" s="25">
        <v>410</v>
      </c>
      <c r="AH9" s="25">
        <v>3.61</v>
      </c>
      <c r="AI9" s="25">
        <v>392</v>
      </c>
      <c r="AJ9" s="25">
        <v>52.29</v>
      </c>
      <c r="AK9" s="25">
        <v>208</v>
      </c>
      <c r="AL9" s="25">
        <v>1.8</v>
      </c>
      <c r="AM9" s="25">
        <v>38</v>
      </c>
      <c r="AN9" s="25">
        <v>0.3</v>
      </c>
      <c r="AO9" s="25">
        <v>1202</v>
      </c>
      <c r="AP9" s="25">
        <v>10.57</v>
      </c>
      <c r="AQ9" s="25">
        <v>32</v>
      </c>
      <c r="AR9" s="25">
        <v>1.59</v>
      </c>
      <c r="AS9" s="25">
        <f t="shared" si="4"/>
        <v>9486</v>
      </c>
      <c r="AT9" s="25">
        <f t="shared" si="5"/>
        <v>257.72000000000003</v>
      </c>
      <c r="AU9" s="25">
        <v>1898</v>
      </c>
      <c r="AV9" s="25">
        <v>51.54</v>
      </c>
      <c r="AW9" s="25">
        <v>665</v>
      </c>
      <c r="AX9" s="25">
        <v>18.05</v>
      </c>
      <c r="AY9" s="25">
        <v>0</v>
      </c>
      <c r="AZ9" s="25">
        <v>0</v>
      </c>
      <c r="BA9" s="25">
        <v>21</v>
      </c>
      <c r="BB9" s="25">
        <v>1.35</v>
      </c>
      <c r="BC9" s="25">
        <v>115</v>
      </c>
      <c r="BD9" s="25">
        <v>46.3</v>
      </c>
      <c r="BE9" s="25">
        <v>70</v>
      </c>
      <c r="BF9" s="25">
        <v>5.5</v>
      </c>
      <c r="BG9" s="25">
        <v>581</v>
      </c>
      <c r="BH9" s="25">
        <v>48.07</v>
      </c>
      <c r="BI9" s="25">
        <f t="shared" si="6"/>
        <v>787</v>
      </c>
      <c r="BJ9" s="25">
        <f t="shared" si="7"/>
        <v>101.22</v>
      </c>
      <c r="BK9" s="25">
        <f t="shared" si="8"/>
        <v>10273</v>
      </c>
      <c r="BL9" s="25">
        <f t="shared" si="9"/>
        <v>358.94000000000005</v>
      </c>
    </row>
    <row r="10" spans="1:64" x14ac:dyDescent="0.25">
      <c r="A10" s="25">
        <v>3</v>
      </c>
      <c r="B10" s="23" t="s">
        <v>44</v>
      </c>
      <c r="C10" s="25">
        <v>3397</v>
      </c>
      <c r="D10" s="25">
        <v>17.54</v>
      </c>
      <c r="E10" s="25">
        <v>2579</v>
      </c>
      <c r="F10" s="25">
        <v>27.76</v>
      </c>
      <c r="G10" s="25">
        <v>1411</v>
      </c>
      <c r="H10" s="25">
        <v>15.17</v>
      </c>
      <c r="I10" s="25">
        <v>123</v>
      </c>
      <c r="J10" s="25">
        <v>6.32</v>
      </c>
      <c r="K10" s="25">
        <v>68</v>
      </c>
      <c r="L10" s="25">
        <v>11.01</v>
      </c>
      <c r="M10" s="25">
        <v>33</v>
      </c>
      <c r="N10" s="25">
        <v>1.65</v>
      </c>
      <c r="O10" s="25">
        <v>4318</v>
      </c>
      <c r="P10" s="25">
        <v>43.83</v>
      </c>
      <c r="Q10" s="25">
        <f t="shared" si="0"/>
        <v>6167</v>
      </c>
      <c r="R10" s="25">
        <f t="shared" si="1"/>
        <v>62.629999999999995</v>
      </c>
      <c r="S10" s="25">
        <v>1501</v>
      </c>
      <c r="T10" s="25">
        <v>69.099999999999994</v>
      </c>
      <c r="U10" s="25">
        <v>190</v>
      </c>
      <c r="V10" s="25">
        <v>57.6</v>
      </c>
      <c r="W10" s="25">
        <v>29</v>
      </c>
      <c r="X10" s="25">
        <v>34.57</v>
      </c>
      <c r="Y10" s="25">
        <v>2254</v>
      </c>
      <c r="Z10" s="25">
        <v>69.099999999999994</v>
      </c>
      <c r="AA10" s="25">
        <v>207</v>
      </c>
      <c r="AB10" s="25">
        <v>10.37</v>
      </c>
      <c r="AC10" s="25">
        <f t="shared" si="2"/>
        <v>3974</v>
      </c>
      <c r="AD10" s="25">
        <f t="shared" si="3"/>
        <v>230.36999999999998</v>
      </c>
      <c r="AE10" s="25">
        <v>146</v>
      </c>
      <c r="AF10" s="25">
        <v>1.29</v>
      </c>
      <c r="AG10" s="25">
        <v>505</v>
      </c>
      <c r="AH10" s="25">
        <v>4.47</v>
      </c>
      <c r="AI10" s="25">
        <v>488</v>
      </c>
      <c r="AJ10" s="25">
        <v>64.41</v>
      </c>
      <c r="AK10" s="25">
        <v>258</v>
      </c>
      <c r="AL10" s="25">
        <v>2.29</v>
      </c>
      <c r="AM10" s="25">
        <v>40</v>
      </c>
      <c r="AN10" s="25">
        <v>0.37</v>
      </c>
      <c r="AO10" s="25">
        <v>1533</v>
      </c>
      <c r="AP10" s="25">
        <v>13.48</v>
      </c>
      <c r="AQ10" s="25">
        <v>40</v>
      </c>
      <c r="AR10" s="25">
        <v>2.02</v>
      </c>
      <c r="AS10" s="25">
        <f t="shared" si="4"/>
        <v>13111</v>
      </c>
      <c r="AT10" s="25">
        <f t="shared" si="5"/>
        <v>379.31000000000012</v>
      </c>
      <c r="AU10" s="25">
        <v>2623</v>
      </c>
      <c r="AV10" s="25">
        <v>75.849999999999994</v>
      </c>
      <c r="AW10" s="25">
        <v>919</v>
      </c>
      <c r="AX10" s="25">
        <v>26.55</v>
      </c>
      <c r="AY10" s="25">
        <v>0</v>
      </c>
      <c r="AZ10" s="25">
        <v>0</v>
      </c>
      <c r="BA10" s="25">
        <v>25</v>
      </c>
      <c r="BB10" s="25">
        <v>1.1299999999999999</v>
      </c>
      <c r="BC10" s="25">
        <v>104</v>
      </c>
      <c r="BD10" s="25">
        <v>41.39</v>
      </c>
      <c r="BE10" s="25">
        <v>143</v>
      </c>
      <c r="BF10" s="25">
        <v>12.04</v>
      </c>
      <c r="BG10" s="25">
        <v>966</v>
      </c>
      <c r="BH10" s="25">
        <v>80.33</v>
      </c>
      <c r="BI10" s="25">
        <f t="shared" si="6"/>
        <v>1238</v>
      </c>
      <c r="BJ10" s="25">
        <f t="shared" si="7"/>
        <v>134.88999999999999</v>
      </c>
      <c r="BK10" s="25">
        <f t="shared" si="8"/>
        <v>14349</v>
      </c>
      <c r="BL10" s="25">
        <f t="shared" si="9"/>
        <v>514.20000000000005</v>
      </c>
    </row>
    <row r="11" spans="1:64" x14ac:dyDescent="0.25">
      <c r="A11" s="25">
        <v>4</v>
      </c>
      <c r="B11" s="23" t="s">
        <v>45</v>
      </c>
      <c r="C11" s="25">
        <v>3108</v>
      </c>
      <c r="D11" s="25">
        <v>15.91</v>
      </c>
      <c r="E11" s="25">
        <v>2310</v>
      </c>
      <c r="F11" s="25">
        <v>24.86</v>
      </c>
      <c r="G11" s="25">
        <v>1264</v>
      </c>
      <c r="H11" s="25">
        <v>13.59</v>
      </c>
      <c r="I11" s="25">
        <v>81</v>
      </c>
      <c r="J11" s="25">
        <v>4.41</v>
      </c>
      <c r="K11" s="25">
        <v>50</v>
      </c>
      <c r="L11" s="25">
        <v>8.06</v>
      </c>
      <c r="M11" s="25">
        <v>22</v>
      </c>
      <c r="N11" s="25">
        <v>1.1200000000000001</v>
      </c>
      <c r="O11" s="25">
        <v>3883</v>
      </c>
      <c r="P11" s="25">
        <v>37.25</v>
      </c>
      <c r="Q11" s="25">
        <f t="shared" si="0"/>
        <v>5549</v>
      </c>
      <c r="R11" s="25">
        <f t="shared" si="1"/>
        <v>53.239999999999995</v>
      </c>
      <c r="S11" s="25">
        <v>1134</v>
      </c>
      <c r="T11" s="25">
        <v>52.48</v>
      </c>
      <c r="U11" s="25">
        <v>146</v>
      </c>
      <c r="V11" s="25">
        <v>43.72</v>
      </c>
      <c r="W11" s="25">
        <v>26</v>
      </c>
      <c r="X11" s="25">
        <v>26.24</v>
      </c>
      <c r="Y11" s="25">
        <v>1708</v>
      </c>
      <c r="Z11" s="25">
        <v>52.48</v>
      </c>
      <c r="AA11" s="25">
        <v>157</v>
      </c>
      <c r="AB11" s="25">
        <v>7.87</v>
      </c>
      <c r="AC11" s="25">
        <f t="shared" si="2"/>
        <v>3014</v>
      </c>
      <c r="AD11" s="25">
        <f t="shared" si="3"/>
        <v>174.92</v>
      </c>
      <c r="AE11" s="25">
        <v>115</v>
      </c>
      <c r="AF11" s="25">
        <v>1.01</v>
      </c>
      <c r="AG11" s="25">
        <v>416</v>
      </c>
      <c r="AH11" s="25">
        <v>3.65</v>
      </c>
      <c r="AI11" s="25">
        <v>387</v>
      </c>
      <c r="AJ11" s="25">
        <v>51.04</v>
      </c>
      <c r="AK11" s="25">
        <v>200</v>
      </c>
      <c r="AL11" s="25">
        <v>1.8</v>
      </c>
      <c r="AM11" s="25">
        <v>30</v>
      </c>
      <c r="AN11" s="25">
        <v>0.28999999999999998</v>
      </c>
      <c r="AO11" s="25">
        <v>1197</v>
      </c>
      <c r="AP11" s="25">
        <v>10.59</v>
      </c>
      <c r="AQ11" s="25">
        <v>32</v>
      </c>
      <c r="AR11" s="25">
        <v>1.59</v>
      </c>
      <c r="AS11" s="25">
        <f t="shared" si="4"/>
        <v>10908</v>
      </c>
      <c r="AT11" s="25">
        <f t="shared" si="5"/>
        <v>296.53999999999996</v>
      </c>
      <c r="AU11" s="25">
        <v>2181</v>
      </c>
      <c r="AV11" s="25">
        <v>59.3</v>
      </c>
      <c r="AW11" s="25">
        <v>763</v>
      </c>
      <c r="AX11" s="25">
        <v>20.75</v>
      </c>
      <c r="AY11" s="25">
        <v>21</v>
      </c>
      <c r="AZ11" s="25">
        <v>0.63</v>
      </c>
      <c r="BA11" s="25">
        <v>21</v>
      </c>
      <c r="BB11" s="25">
        <v>0.12</v>
      </c>
      <c r="BC11" s="25">
        <v>79</v>
      </c>
      <c r="BD11" s="25">
        <v>29.46</v>
      </c>
      <c r="BE11" s="25">
        <v>561</v>
      </c>
      <c r="BF11" s="25">
        <v>45.84</v>
      </c>
      <c r="BG11" s="25">
        <v>439</v>
      </c>
      <c r="BH11" s="25">
        <v>36.479999999999997</v>
      </c>
      <c r="BI11" s="25">
        <f t="shared" si="6"/>
        <v>1121</v>
      </c>
      <c r="BJ11" s="25">
        <f t="shared" si="7"/>
        <v>112.53</v>
      </c>
      <c r="BK11" s="25">
        <f t="shared" si="8"/>
        <v>12029</v>
      </c>
      <c r="BL11" s="25">
        <f t="shared" si="9"/>
        <v>409.06999999999994</v>
      </c>
    </row>
    <row r="12" spans="1:64" x14ac:dyDescent="0.25">
      <c r="A12" s="25">
        <v>5</v>
      </c>
      <c r="B12" s="23" t="s">
        <v>46</v>
      </c>
      <c r="C12" s="25">
        <v>2657</v>
      </c>
      <c r="D12" s="25">
        <v>13.53</v>
      </c>
      <c r="E12" s="25">
        <v>1325</v>
      </c>
      <c r="F12" s="25">
        <v>14.22</v>
      </c>
      <c r="G12" s="25">
        <v>723</v>
      </c>
      <c r="H12" s="25">
        <v>7.76</v>
      </c>
      <c r="I12" s="25">
        <v>44</v>
      </c>
      <c r="J12" s="25">
        <v>2.2799999999999998</v>
      </c>
      <c r="K12" s="25">
        <v>26</v>
      </c>
      <c r="L12" s="25">
        <v>4.22</v>
      </c>
      <c r="M12" s="25">
        <v>13</v>
      </c>
      <c r="N12" s="25">
        <v>0.63</v>
      </c>
      <c r="O12" s="25">
        <v>2837</v>
      </c>
      <c r="P12" s="25">
        <v>23.98</v>
      </c>
      <c r="Q12" s="25">
        <f t="shared" si="0"/>
        <v>4052</v>
      </c>
      <c r="R12" s="25">
        <f t="shared" si="1"/>
        <v>34.25</v>
      </c>
      <c r="S12" s="25">
        <v>453</v>
      </c>
      <c r="T12" s="25">
        <v>20.92</v>
      </c>
      <c r="U12" s="25">
        <v>55</v>
      </c>
      <c r="V12" s="25">
        <v>17.45</v>
      </c>
      <c r="W12" s="25">
        <v>8</v>
      </c>
      <c r="X12" s="25">
        <v>10.47</v>
      </c>
      <c r="Y12" s="25">
        <v>683</v>
      </c>
      <c r="Z12" s="25">
        <v>20.93</v>
      </c>
      <c r="AA12" s="25">
        <v>63</v>
      </c>
      <c r="AB12" s="25">
        <v>3.14</v>
      </c>
      <c r="AC12" s="25">
        <f t="shared" si="2"/>
        <v>1199</v>
      </c>
      <c r="AD12" s="25">
        <f t="shared" si="3"/>
        <v>69.77000000000001</v>
      </c>
      <c r="AE12" s="25">
        <v>74</v>
      </c>
      <c r="AF12" s="25">
        <v>0.64</v>
      </c>
      <c r="AG12" s="25">
        <v>258</v>
      </c>
      <c r="AH12" s="25">
        <v>2.2599999999999998</v>
      </c>
      <c r="AI12" s="25">
        <v>251</v>
      </c>
      <c r="AJ12" s="25">
        <v>33.130000000000003</v>
      </c>
      <c r="AK12" s="25">
        <v>130</v>
      </c>
      <c r="AL12" s="25">
        <v>1.1499999999999999</v>
      </c>
      <c r="AM12" s="25">
        <v>22</v>
      </c>
      <c r="AN12" s="25">
        <v>0.19</v>
      </c>
      <c r="AO12" s="25">
        <v>763</v>
      </c>
      <c r="AP12" s="25">
        <v>6.7</v>
      </c>
      <c r="AQ12" s="25">
        <v>21</v>
      </c>
      <c r="AR12" s="25">
        <v>1.01</v>
      </c>
      <c r="AS12" s="25">
        <f t="shared" si="4"/>
        <v>6749</v>
      </c>
      <c r="AT12" s="25">
        <f t="shared" si="5"/>
        <v>148.09</v>
      </c>
      <c r="AU12" s="25">
        <v>1349</v>
      </c>
      <c r="AV12" s="25">
        <v>29.62</v>
      </c>
      <c r="AW12" s="25">
        <v>472</v>
      </c>
      <c r="AX12" s="25">
        <v>10.36</v>
      </c>
      <c r="AY12" s="25">
        <v>0</v>
      </c>
      <c r="AZ12" s="25">
        <v>0</v>
      </c>
      <c r="BA12" s="25">
        <v>0</v>
      </c>
      <c r="BB12" s="25">
        <v>0</v>
      </c>
      <c r="BC12" s="25">
        <v>8</v>
      </c>
      <c r="BD12" s="25">
        <v>0.02</v>
      </c>
      <c r="BE12" s="25">
        <v>520</v>
      </c>
      <c r="BF12" s="25">
        <v>43.25</v>
      </c>
      <c r="BG12" s="25">
        <v>22</v>
      </c>
      <c r="BH12" s="25">
        <v>1.76</v>
      </c>
      <c r="BI12" s="25">
        <f t="shared" si="6"/>
        <v>550</v>
      </c>
      <c r="BJ12" s="25">
        <f t="shared" si="7"/>
        <v>45.03</v>
      </c>
      <c r="BK12" s="25">
        <f t="shared" si="8"/>
        <v>7299</v>
      </c>
      <c r="BL12" s="25">
        <f t="shared" si="9"/>
        <v>193.12</v>
      </c>
    </row>
    <row r="13" spans="1:64" x14ac:dyDescent="0.25">
      <c r="A13" s="25">
        <v>6</v>
      </c>
      <c r="B13" s="23" t="s">
        <v>47</v>
      </c>
      <c r="C13" s="25">
        <v>1390</v>
      </c>
      <c r="D13" s="25">
        <v>7.06</v>
      </c>
      <c r="E13" s="25">
        <v>363</v>
      </c>
      <c r="F13" s="25">
        <v>3.92</v>
      </c>
      <c r="G13" s="25">
        <v>199</v>
      </c>
      <c r="H13" s="25">
        <v>2.14</v>
      </c>
      <c r="I13" s="25">
        <v>15</v>
      </c>
      <c r="J13" s="25">
        <v>0.7</v>
      </c>
      <c r="K13" s="25">
        <v>7</v>
      </c>
      <c r="L13" s="25">
        <v>1.26</v>
      </c>
      <c r="M13" s="25">
        <v>3</v>
      </c>
      <c r="N13" s="25">
        <v>0.16</v>
      </c>
      <c r="O13" s="25">
        <v>1242</v>
      </c>
      <c r="P13" s="25">
        <v>9.06</v>
      </c>
      <c r="Q13" s="25">
        <f t="shared" si="0"/>
        <v>1775</v>
      </c>
      <c r="R13" s="25">
        <f t="shared" si="1"/>
        <v>12.94</v>
      </c>
      <c r="S13" s="25">
        <v>884</v>
      </c>
      <c r="T13" s="25">
        <v>40.93</v>
      </c>
      <c r="U13" s="25">
        <v>115</v>
      </c>
      <c r="V13" s="25">
        <v>34.1</v>
      </c>
      <c r="W13" s="25">
        <v>12</v>
      </c>
      <c r="X13" s="25">
        <v>20.46</v>
      </c>
      <c r="Y13" s="25">
        <v>1324</v>
      </c>
      <c r="Z13" s="25">
        <v>40.93</v>
      </c>
      <c r="AA13" s="25">
        <v>123</v>
      </c>
      <c r="AB13" s="25">
        <v>6.14</v>
      </c>
      <c r="AC13" s="25">
        <f t="shared" si="2"/>
        <v>2335</v>
      </c>
      <c r="AD13" s="25">
        <f t="shared" si="3"/>
        <v>136.42000000000002</v>
      </c>
      <c r="AE13" s="25">
        <v>20</v>
      </c>
      <c r="AF13" s="25">
        <v>0.17</v>
      </c>
      <c r="AG13" s="25">
        <v>68</v>
      </c>
      <c r="AH13" s="25">
        <v>0.59</v>
      </c>
      <c r="AI13" s="25">
        <v>64</v>
      </c>
      <c r="AJ13" s="25">
        <v>8.7200000000000006</v>
      </c>
      <c r="AK13" s="25">
        <v>34</v>
      </c>
      <c r="AL13" s="25">
        <v>0.3</v>
      </c>
      <c r="AM13" s="25">
        <v>7</v>
      </c>
      <c r="AN13" s="25">
        <v>0.06</v>
      </c>
      <c r="AO13" s="25">
        <v>199</v>
      </c>
      <c r="AP13" s="25">
        <v>1.77</v>
      </c>
      <c r="AQ13" s="25">
        <v>5</v>
      </c>
      <c r="AR13" s="25">
        <v>0.26</v>
      </c>
      <c r="AS13" s="25">
        <f t="shared" si="4"/>
        <v>4502</v>
      </c>
      <c r="AT13" s="25">
        <f t="shared" si="5"/>
        <v>160.97000000000003</v>
      </c>
      <c r="AU13" s="25">
        <v>900</v>
      </c>
      <c r="AV13" s="25">
        <v>32.19</v>
      </c>
      <c r="AW13" s="25">
        <v>315</v>
      </c>
      <c r="AX13" s="25">
        <v>11.26</v>
      </c>
      <c r="AY13" s="25">
        <v>0</v>
      </c>
      <c r="AZ13" s="25">
        <v>0</v>
      </c>
      <c r="BA13" s="25">
        <v>14</v>
      </c>
      <c r="BB13" s="25">
        <v>1.02</v>
      </c>
      <c r="BC13" s="25">
        <v>18</v>
      </c>
      <c r="BD13" s="25">
        <v>7.1</v>
      </c>
      <c r="BE13" s="25">
        <v>313</v>
      </c>
      <c r="BF13" s="25">
        <v>26.09</v>
      </c>
      <c r="BG13" s="25">
        <v>9</v>
      </c>
      <c r="BH13" s="25">
        <v>0.19</v>
      </c>
      <c r="BI13" s="25">
        <f t="shared" si="6"/>
        <v>354</v>
      </c>
      <c r="BJ13" s="25">
        <f t="shared" si="7"/>
        <v>34.4</v>
      </c>
      <c r="BK13" s="25">
        <f t="shared" si="8"/>
        <v>4856</v>
      </c>
      <c r="BL13" s="25">
        <f t="shared" si="9"/>
        <v>195.37000000000003</v>
      </c>
    </row>
    <row r="14" spans="1:64" x14ac:dyDescent="0.25">
      <c r="A14" s="25">
        <v>7</v>
      </c>
      <c r="B14" s="23" t="s">
        <v>48</v>
      </c>
      <c r="C14" s="25">
        <v>323</v>
      </c>
      <c r="D14" s="25">
        <v>1.65</v>
      </c>
      <c r="E14" s="25">
        <v>275</v>
      </c>
      <c r="F14" s="25">
        <v>2.95</v>
      </c>
      <c r="G14" s="25">
        <v>150</v>
      </c>
      <c r="H14" s="25">
        <v>1.61</v>
      </c>
      <c r="I14" s="25">
        <v>10</v>
      </c>
      <c r="J14" s="25">
        <v>0.53</v>
      </c>
      <c r="K14" s="25">
        <v>6</v>
      </c>
      <c r="L14" s="25">
        <v>0.94</v>
      </c>
      <c r="M14" s="25">
        <v>3</v>
      </c>
      <c r="N14" s="25">
        <v>0.14000000000000001</v>
      </c>
      <c r="O14" s="25">
        <v>430</v>
      </c>
      <c r="P14" s="25">
        <v>4.25</v>
      </c>
      <c r="Q14" s="25">
        <f t="shared" si="0"/>
        <v>614</v>
      </c>
      <c r="R14" s="25">
        <f t="shared" si="1"/>
        <v>6.07</v>
      </c>
      <c r="S14" s="25">
        <v>150</v>
      </c>
      <c r="T14" s="25">
        <v>6.86</v>
      </c>
      <c r="U14" s="25">
        <v>21</v>
      </c>
      <c r="V14" s="25">
        <v>5.72</v>
      </c>
      <c r="W14" s="25">
        <v>3</v>
      </c>
      <c r="X14" s="25">
        <v>3.43</v>
      </c>
      <c r="Y14" s="25">
        <v>224</v>
      </c>
      <c r="Z14" s="25">
        <v>6.86</v>
      </c>
      <c r="AA14" s="25">
        <v>21</v>
      </c>
      <c r="AB14" s="25">
        <v>1.03</v>
      </c>
      <c r="AC14" s="25">
        <f t="shared" si="2"/>
        <v>398</v>
      </c>
      <c r="AD14" s="25">
        <f t="shared" si="3"/>
        <v>22.87</v>
      </c>
      <c r="AE14" s="25">
        <v>38</v>
      </c>
      <c r="AF14" s="25">
        <v>0.34</v>
      </c>
      <c r="AG14" s="25">
        <v>135</v>
      </c>
      <c r="AH14" s="25">
        <v>1.18</v>
      </c>
      <c r="AI14" s="25">
        <v>131</v>
      </c>
      <c r="AJ14" s="25">
        <v>17.23</v>
      </c>
      <c r="AK14" s="25">
        <v>68</v>
      </c>
      <c r="AL14" s="25">
        <v>0.61</v>
      </c>
      <c r="AM14" s="25">
        <v>12</v>
      </c>
      <c r="AN14" s="25">
        <v>0.1</v>
      </c>
      <c r="AO14" s="25">
        <v>401</v>
      </c>
      <c r="AP14" s="25">
        <v>3.52</v>
      </c>
      <c r="AQ14" s="25">
        <v>11</v>
      </c>
      <c r="AR14" s="25">
        <v>0.53</v>
      </c>
      <c r="AS14" s="25">
        <f t="shared" si="4"/>
        <v>1797</v>
      </c>
      <c r="AT14" s="25">
        <f t="shared" si="5"/>
        <v>51.92</v>
      </c>
      <c r="AU14" s="25">
        <v>359</v>
      </c>
      <c r="AV14" s="25">
        <v>10.39</v>
      </c>
      <c r="AW14" s="25">
        <v>125</v>
      </c>
      <c r="AX14" s="25">
        <v>3.63</v>
      </c>
      <c r="AY14" s="25">
        <v>0</v>
      </c>
      <c r="AZ14" s="25">
        <v>0</v>
      </c>
      <c r="BA14" s="25">
        <v>0</v>
      </c>
      <c r="BB14" s="25">
        <v>0</v>
      </c>
      <c r="BC14" s="25">
        <v>15</v>
      </c>
      <c r="BD14" s="25">
        <v>5.63</v>
      </c>
      <c r="BE14" s="25">
        <v>5</v>
      </c>
      <c r="BF14" s="25">
        <v>0.48</v>
      </c>
      <c r="BG14" s="25">
        <v>129</v>
      </c>
      <c r="BH14" s="25">
        <v>10.69</v>
      </c>
      <c r="BI14" s="25">
        <f t="shared" si="6"/>
        <v>149</v>
      </c>
      <c r="BJ14" s="25">
        <f t="shared" si="7"/>
        <v>16.799999999999997</v>
      </c>
      <c r="BK14" s="25">
        <f t="shared" si="8"/>
        <v>1946</v>
      </c>
      <c r="BL14" s="25">
        <f t="shared" si="9"/>
        <v>68.72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1816</v>
      </c>
      <c r="D16" s="25">
        <v>9.2899999999999991</v>
      </c>
      <c r="E16" s="25">
        <v>726</v>
      </c>
      <c r="F16" s="25">
        <v>7.86</v>
      </c>
      <c r="G16" s="25">
        <v>396</v>
      </c>
      <c r="H16" s="25">
        <v>4.29</v>
      </c>
      <c r="I16" s="25">
        <v>26</v>
      </c>
      <c r="J16" s="25">
        <v>1.41</v>
      </c>
      <c r="K16" s="25">
        <v>17</v>
      </c>
      <c r="L16" s="25">
        <v>2.5499999999999998</v>
      </c>
      <c r="M16" s="25">
        <v>7</v>
      </c>
      <c r="N16" s="25">
        <v>0.39</v>
      </c>
      <c r="O16" s="25">
        <v>1810</v>
      </c>
      <c r="P16" s="25">
        <v>14.77</v>
      </c>
      <c r="Q16" s="25">
        <f t="shared" si="0"/>
        <v>2585</v>
      </c>
      <c r="R16" s="25">
        <f t="shared" si="1"/>
        <v>21.11</v>
      </c>
      <c r="S16" s="25">
        <v>494</v>
      </c>
      <c r="T16" s="25">
        <v>22.66</v>
      </c>
      <c r="U16" s="25">
        <v>65</v>
      </c>
      <c r="V16" s="25">
        <v>18.91</v>
      </c>
      <c r="W16" s="25">
        <v>12</v>
      </c>
      <c r="X16" s="25">
        <v>11.35</v>
      </c>
      <c r="Y16" s="25">
        <v>737</v>
      </c>
      <c r="Z16" s="25">
        <v>22.66</v>
      </c>
      <c r="AA16" s="25">
        <v>68</v>
      </c>
      <c r="AB16" s="25">
        <v>3.41</v>
      </c>
      <c r="AC16" s="25">
        <f t="shared" si="2"/>
        <v>1308</v>
      </c>
      <c r="AD16" s="25">
        <f t="shared" si="3"/>
        <v>75.58</v>
      </c>
      <c r="AE16" s="25">
        <v>96</v>
      </c>
      <c r="AF16" s="25">
        <v>0.84</v>
      </c>
      <c r="AG16" s="25">
        <v>340</v>
      </c>
      <c r="AH16" s="25">
        <v>2.99</v>
      </c>
      <c r="AI16" s="25">
        <v>325</v>
      </c>
      <c r="AJ16" s="25">
        <v>42.74</v>
      </c>
      <c r="AK16" s="25">
        <v>171</v>
      </c>
      <c r="AL16" s="25">
        <v>1.5</v>
      </c>
      <c r="AM16" s="25">
        <v>29</v>
      </c>
      <c r="AN16" s="25">
        <v>0.25</v>
      </c>
      <c r="AO16" s="25">
        <v>1001</v>
      </c>
      <c r="AP16" s="25">
        <v>8.82</v>
      </c>
      <c r="AQ16" s="25">
        <v>26</v>
      </c>
      <c r="AR16" s="25">
        <v>1.32</v>
      </c>
      <c r="AS16" s="25">
        <f t="shared" si="4"/>
        <v>5855</v>
      </c>
      <c r="AT16" s="25">
        <f t="shared" si="5"/>
        <v>153.82999999999998</v>
      </c>
      <c r="AU16" s="25">
        <v>1170</v>
      </c>
      <c r="AV16" s="25">
        <v>30.77</v>
      </c>
      <c r="AW16" s="25">
        <v>410</v>
      </c>
      <c r="AX16" s="25">
        <v>10.77</v>
      </c>
      <c r="AY16" s="25">
        <v>0</v>
      </c>
      <c r="AZ16" s="25">
        <v>0</v>
      </c>
      <c r="BA16" s="25">
        <v>12</v>
      </c>
      <c r="BB16" s="25">
        <v>0.57999999999999996</v>
      </c>
      <c r="BC16" s="25">
        <v>65</v>
      </c>
      <c r="BD16" s="25">
        <v>26.87</v>
      </c>
      <c r="BE16" s="25">
        <v>16</v>
      </c>
      <c r="BF16" s="25">
        <v>1.21</v>
      </c>
      <c r="BG16" s="25">
        <v>158</v>
      </c>
      <c r="BH16" s="25">
        <v>13.41</v>
      </c>
      <c r="BI16" s="25">
        <f t="shared" si="6"/>
        <v>251</v>
      </c>
      <c r="BJ16" s="25">
        <f t="shared" si="7"/>
        <v>42.07</v>
      </c>
      <c r="BK16" s="25">
        <f t="shared" si="8"/>
        <v>6106</v>
      </c>
      <c r="BL16" s="25">
        <f t="shared" si="9"/>
        <v>195.89999999999998</v>
      </c>
    </row>
    <row r="17" spans="1:64" x14ac:dyDescent="0.25">
      <c r="A17" s="25">
        <v>10</v>
      </c>
      <c r="B17" s="23" t="s">
        <v>51</v>
      </c>
      <c r="C17" s="25">
        <v>4312</v>
      </c>
      <c r="D17" s="25">
        <v>22.15</v>
      </c>
      <c r="E17" s="25">
        <v>2874</v>
      </c>
      <c r="F17" s="25">
        <v>30.97</v>
      </c>
      <c r="G17" s="25">
        <v>1574</v>
      </c>
      <c r="H17" s="25">
        <v>16.96</v>
      </c>
      <c r="I17" s="25">
        <v>110</v>
      </c>
      <c r="J17" s="25">
        <v>6.07</v>
      </c>
      <c r="K17" s="25">
        <v>62</v>
      </c>
      <c r="L17" s="25">
        <v>10.32</v>
      </c>
      <c r="M17" s="25">
        <v>31</v>
      </c>
      <c r="N17" s="25">
        <v>1.55</v>
      </c>
      <c r="O17" s="25">
        <v>5151</v>
      </c>
      <c r="P17" s="25">
        <v>48.65</v>
      </c>
      <c r="Q17" s="25">
        <f t="shared" si="0"/>
        <v>7358</v>
      </c>
      <c r="R17" s="25">
        <f t="shared" si="1"/>
        <v>69.509999999999991</v>
      </c>
      <c r="S17" s="25">
        <v>2378</v>
      </c>
      <c r="T17" s="25">
        <v>109.54</v>
      </c>
      <c r="U17" s="25">
        <v>294</v>
      </c>
      <c r="V17" s="25">
        <v>91.59</v>
      </c>
      <c r="W17" s="25">
        <v>43</v>
      </c>
      <c r="X17" s="25">
        <v>54.96</v>
      </c>
      <c r="Y17" s="25">
        <v>3589</v>
      </c>
      <c r="Z17" s="25">
        <v>109.9</v>
      </c>
      <c r="AA17" s="25">
        <v>330</v>
      </c>
      <c r="AB17" s="25">
        <v>16.48</v>
      </c>
      <c r="AC17" s="25">
        <f t="shared" si="2"/>
        <v>6304</v>
      </c>
      <c r="AD17" s="25">
        <f t="shared" si="3"/>
        <v>365.99</v>
      </c>
      <c r="AE17" s="25">
        <v>215</v>
      </c>
      <c r="AF17" s="25">
        <v>1.85</v>
      </c>
      <c r="AG17" s="25">
        <v>776</v>
      </c>
      <c r="AH17" s="25">
        <v>6.91</v>
      </c>
      <c r="AI17" s="25">
        <v>741</v>
      </c>
      <c r="AJ17" s="25">
        <v>99.07</v>
      </c>
      <c r="AK17" s="25">
        <v>374</v>
      </c>
      <c r="AL17" s="25">
        <v>3.31</v>
      </c>
      <c r="AM17" s="25">
        <v>67</v>
      </c>
      <c r="AN17" s="25">
        <v>0.56000000000000005</v>
      </c>
      <c r="AO17" s="25">
        <v>2204</v>
      </c>
      <c r="AP17" s="25">
        <v>19.41</v>
      </c>
      <c r="AQ17" s="25">
        <v>58</v>
      </c>
      <c r="AR17" s="25">
        <v>2.91</v>
      </c>
      <c r="AS17" s="25">
        <f t="shared" si="4"/>
        <v>18039</v>
      </c>
      <c r="AT17" s="25">
        <f t="shared" si="5"/>
        <v>566.6099999999999</v>
      </c>
      <c r="AU17" s="25">
        <v>3607</v>
      </c>
      <c r="AV17" s="25">
        <v>113.29</v>
      </c>
      <c r="AW17" s="25">
        <v>1262</v>
      </c>
      <c r="AX17" s="25">
        <v>39.65</v>
      </c>
      <c r="AY17" s="25">
        <v>0</v>
      </c>
      <c r="AZ17" s="25">
        <v>0</v>
      </c>
      <c r="BA17" s="25">
        <v>48</v>
      </c>
      <c r="BB17" s="25">
        <v>4.1900000000000004</v>
      </c>
      <c r="BC17" s="25">
        <v>717</v>
      </c>
      <c r="BD17" s="25">
        <v>297.36</v>
      </c>
      <c r="BE17" s="25">
        <v>145</v>
      </c>
      <c r="BF17" s="25">
        <v>12.6</v>
      </c>
      <c r="BG17" s="25">
        <v>4247</v>
      </c>
      <c r="BH17" s="25">
        <v>353.85</v>
      </c>
      <c r="BI17" s="25">
        <f t="shared" si="6"/>
        <v>5157</v>
      </c>
      <c r="BJ17" s="25">
        <f t="shared" si="7"/>
        <v>668</v>
      </c>
      <c r="BK17" s="25">
        <f t="shared" si="8"/>
        <v>23196</v>
      </c>
      <c r="BL17" s="25">
        <f t="shared" si="9"/>
        <v>1234.6099999999999</v>
      </c>
    </row>
    <row r="18" spans="1:64" x14ac:dyDescent="0.25">
      <c r="A18" s="25">
        <v>11</v>
      </c>
      <c r="B18" s="23" t="s">
        <v>52</v>
      </c>
      <c r="C18" s="25">
        <v>786</v>
      </c>
      <c r="D18" s="25">
        <v>4.04</v>
      </c>
      <c r="E18" s="25">
        <v>467</v>
      </c>
      <c r="F18" s="25">
        <v>5.0199999999999996</v>
      </c>
      <c r="G18" s="25">
        <v>256</v>
      </c>
      <c r="H18" s="25">
        <v>2.75</v>
      </c>
      <c r="I18" s="25">
        <v>18</v>
      </c>
      <c r="J18" s="25">
        <v>0.88</v>
      </c>
      <c r="K18" s="25">
        <v>10</v>
      </c>
      <c r="L18" s="25">
        <v>1.57</v>
      </c>
      <c r="M18" s="25">
        <v>5</v>
      </c>
      <c r="N18" s="25">
        <v>0.24</v>
      </c>
      <c r="O18" s="25">
        <v>897</v>
      </c>
      <c r="P18" s="25">
        <v>8.0500000000000007</v>
      </c>
      <c r="Q18" s="25">
        <f t="shared" si="0"/>
        <v>1281</v>
      </c>
      <c r="R18" s="25">
        <f t="shared" si="1"/>
        <v>11.51</v>
      </c>
      <c r="S18" s="25">
        <v>375</v>
      </c>
      <c r="T18" s="25">
        <v>17.37</v>
      </c>
      <c r="U18" s="25">
        <v>50</v>
      </c>
      <c r="V18" s="25">
        <v>14.47</v>
      </c>
      <c r="W18" s="25">
        <v>7</v>
      </c>
      <c r="X18" s="25">
        <v>8.64</v>
      </c>
      <c r="Y18" s="25">
        <v>565</v>
      </c>
      <c r="Z18" s="25">
        <v>17.37</v>
      </c>
      <c r="AA18" s="25">
        <v>52</v>
      </c>
      <c r="AB18" s="25">
        <v>2.61</v>
      </c>
      <c r="AC18" s="25">
        <f t="shared" si="2"/>
        <v>997</v>
      </c>
      <c r="AD18" s="25">
        <f t="shared" si="3"/>
        <v>57.850000000000009</v>
      </c>
      <c r="AE18" s="25">
        <v>61</v>
      </c>
      <c r="AF18" s="25">
        <v>0.53</v>
      </c>
      <c r="AG18" s="25">
        <v>200</v>
      </c>
      <c r="AH18" s="25">
        <v>1.77</v>
      </c>
      <c r="AI18" s="25">
        <v>193</v>
      </c>
      <c r="AJ18" s="25">
        <v>25.75</v>
      </c>
      <c r="AK18" s="25">
        <v>107</v>
      </c>
      <c r="AL18" s="25">
        <v>0.94</v>
      </c>
      <c r="AM18" s="25">
        <v>17</v>
      </c>
      <c r="AN18" s="25">
        <v>0.16</v>
      </c>
      <c r="AO18" s="25">
        <v>638</v>
      </c>
      <c r="AP18" s="25">
        <v>5.61</v>
      </c>
      <c r="AQ18" s="25">
        <v>17</v>
      </c>
      <c r="AR18" s="25">
        <v>0.85</v>
      </c>
      <c r="AS18" s="25">
        <f t="shared" si="4"/>
        <v>3494</v>
      </c>
      <c r="AT18" s="25">
        <f t="shared" si="5"/>
        <v>104.12</v>
      </c>
      <c r="AU18" s="25">
        <v>699</v>
      </c>
      <c r="AV18" s="25">
        <v>20.82</v>
      </c>
      <c r="AW18" s="25">
        <v>245</v>
      </c>
      <c r="AX18" s="25">
        <v>7.29</v>
      </c>
      <c r="AY18" s="25">
        <v>0</v>
      </c>
      <c r="AZ18" s="25">
        <v>0</v>
      </c>
      <c r="BA18" s="25">
        <v>0</v>
      </c>
      <c r="BB18" s="25">
        <v>0</v>
      </c>
      <c r="BC18" s="25">
        <v>26</v>
      </c>
      <c r="BD18" s="25">
        <v>10.55</v>
      </c>
      <c r="BE18" s="25">
        <v>6</v>
      </c>
      <c r="BF18" s="25">
        <v>0.09</v>
      </c>
      <c r="BG18" s="25">
        <v>270</v>
      </c>
      <c r="BH18" s="25">
        <v>22.51</v>
      </c>
      <c r="BI18" s="25">
        <f t="shared" si="6"/>
        <v>302</v>
      </c>
      <c r="BJ18" s="25">
        <f t="shared" si="7"/>
        <v>33.150000000000006</v>
      </c>
      <c r="BK18" s="25">
        <f t="shared" si="8"/>
        <v>3796</v>
      </c>
      <c r="BL18" s="25">
        <f t="shared" si="9"/>
        <v>137.27000000000001</v>
      </c>
    </row>
    <row r="19" spans="1:64" x14ac:dyDescent="0.25">
      <c r="A19" s="25">
        <v>12</v>
      </c>
      <c r="B19" s="23" t="s">
        <v>53</v>
      </c>
      <c r="C19" s="25">
        <v>3527</v>
      </c>
      <c r="D19" s="25">
        <v>17.989999999999998</v>
      </c>
      <c r="E19" s="25">
        <v>3599</v>
      </c>
      <c r="F19" s="25">
        <v>38.770000000000003</v>
      </c>
      <c r="G19" s="25">
        <v>1967</v>
      </c>
      <c r="H19" s="25">
        <v>21.17</v>
      </c>
      <c r="I19" s="25">
        <v>114</v>
      </c>
      <c r="J19" s="25">
        <v>6.25</v>
      </c>
      <c r="K19" s="25">
        <v>84</v>
      </c>
      <c r="L19" s="25">
        <v>13.69</v>
      </c>
      <c r="M19" s="25">
        <v>41</v>
      </c>
      <c r="N19" s="25">
        <v>2.06</v>
      </c>
      <c r="O19" s="25">
        <v>5126</v>
      </c>
      <c r="P19" s="25">
        <v>53.67</v>
      </c>
      <c r="Q19" s="25">
        <f t="shared" si="0"/>
        <v>7324</v>
      </c>
      <c r="R19" s="25">
        <f t="shared" si="1"/>
        <v>76.7</v>
      </c>
      <c r="S19" s="25">
        <v>1510</v>
      </c>
      <c r="T19" s="25">
        <v>70.19</v>
      </c>
      <c r="U19" s="25">
        <v>200</v>
      </c>
      <c r="V19" s="25">
        <v>58.65</v>
      </c>
      <c r="W19" s="25">
        <v>28</v>
      </c>
      <c r="X19" s="25">
        <v>35.1</v>
      </c>
      <c r="Y19" s="25">
        <v>2276</v>
      </c>
      <c r="Z19" s="25">
        <v>70.19</v>
      </c>
      <c r="AA19" s="25">
        <v>211</v>
      </c>
      <c r="AB19" s="25">
        <v>10.53</v>
      </c>
      <c r="AC19" s="25">
        <f t="shared" si="2"/>
        <v>4014</v>
      </c>
      <c r="AD19" s="25">
        <f t="shared" si="3"/>
        <v>234.13</v>
      </c>
      <c r="AE19" s="25">
        <v>131</v>
      </c>
      <c r="AF19" s="25">
        <v>1.18</v>
      </c>
      <c r="AG19" s="25">
        <v>484</v>
      </c>
      <c r="AH19" s="25">
        <v>4.24</v>
      </c>
      <c r="AI19" s="25">
        <v>459</v>
      </c>
      <c r="AJ19" s="25">
        <v>60.3</v>
      </c>
      <c r="AK19" s="25">
        <v>237</v>
      </c>
      <c r="AL19" s="25">
        <v>2.1</v>
      </c>
      <c r="AM19" s="25">
        <v>44</v>
      </c>
      <c r="AN19" s="25">
        <v>0.35</v>
      </c>
      <c r="AO19" s="25">
        <v>1405</v>
      </c>
      <c r="AP19" s="25">
        <v>12.32</v>
      </c>
      <c r="AQ19" s="25">
        <v>37</v>
      </c>
      <c r="AR19" s="25">
        <v>1.85</v>
      </c>
      <c r="AS19" s="25">
        <f t="shared" si="4"/>
        <v>14098</v>
      </c>
      <c r="AT19" s="25">
        <f t="shared" si="5"/>
        <v>391.32000000000005</v>
      </c>
      <c r="AU19" s="25">
        <v>2821</v>
      </c>
      <c r="AV19" s="25">
        <v>78.27</v>
      </c>
      <c r="AW19" s="25">
        <v>988</v>
      </c>
      <c r="AX19" s="25">
        <v>27.39</v>
      </c>
      <c r="AY19" s="25">
        <v>19</v>
      </c>
      <c r="AZ19" s="25">
        <v>0.14000000000000001</v>
      </c>
      <c r="BA19" s="25">
        <v>87</v>
      </c>
      <c r="BB19" s="25">
        <v>6.52</v>
      </c>
      <c r="BC19" s="25">
        <v>180</v>
      </c>
      <c r="BD19" s="25">
        <v>74.77</v>
      </c>
      <c r="BE19" s="25">
        <v>904</v>
      </c>
      <c r="BF19" s="25">
        <v>75.64</v>
      </c>
      <c r="BG19" s="25">
        <v>242</v>
      </c>
      <c r="BH19" s="25">
        <v>19.97</v>
      </c>
      <c r="BI19" s="25">
        <f t="shared" si="6"/>
        <v>1432</v>
      </c>
      <c r="BJ19" s="25">
        <f t="shared" si="7"/>
        <v>177.04</v>
      </c>
      <c r="BK19" s="25">
        <f t="shared" si="8"/>
        <v>15530</v>
      </c>
      <c r="BL19" s="25">
        <f t="shared" si="9"/>
        <v>568.36</v>
      </c>
    </row>
    <row r="20" spans="1:64" x14ac:dyDescent="0.25">
      <c r="A20" s="25">
        <v>13</v>
      </c>
      <c r="B20" s="23" t="s">
        <v>54</v>
      </c>
      <c r="C20" s="25">
        <v>712</v>
      </c>
      <c r="D20" s="25">
        <v>3.66</v>
      </c>
      <c r="E20" s="25">
        <v>364</v>
      </c>
      <c r="F20" s="25">
        <v>3.95</v>
      </c>
      <c r="G20" s="25">
        <v>199</v>
      </c>
      <c r="H20" s="25">
        <v>2.17</v>
      </c>
      <c r="I20" s="25">
        <v>12</v>
      </c>
      <c r="J20" s="25">
        <v>0.52</v>
      </c>
      <c r="K20" s="25">
        <v>13</v>
      </c>
      <c r="L20" s="25">
        <v>1.84</v>
      </c>
      <c r="M20" s="25">
        <v>5</v>
      </c>
      <c r="N20" s="25">
        <v>0.24</v>
      </c>
      <c r="O20" s="25">
        <v>771</v>
      </c>
      <c r="P20" s="25">
        <v>6.99</v>
      </c>
      <c r="Q20" s="25">
        <f t="shared" si="0"/>
        <v>1101</v>
      </c>
      <c r="R20" s="25">
        <f t="shared" si="1"/>
        <v>9.9700000000000006</v>
      </c>
      <c r="S20" s="25">
        <v>1505</v>
      </c>
      <c r="T20" s="25">
        <v>69.510000000000005</v>
      </c>
      <c r="U20" s="25">
        <v>200</v>
      </c>
      <c r="V20" s="25">
        <v>57.93</v>
      </c>
      <c r="W20" s="25">
        <v>20</v>
      </c>
      <c r="X20" s="25">
        <v>34.93</v>
      </c>
      <c r="Y20" s="25">
        <v>2257</v>
      </c>
      <c r="Z20" s="25">
        <v>69.459999999999994</v>
      </c>
      <c r="AA20" s="25">
        <v>208</v>
      </c>
      <c r="AB20" s="25">
        <v>10.42</v>
      </c>
      <c r="AC20" s="25">
        <f t="shared" si="2"/>
        <v>3982</v>
      </c>
      <c r="AD20" s="25">
        <f t="shared" si="3"/>
        <v>231.82999999999998</v>
      </c>
      <c r="AE20" s="25">
        <v>245</v>
      </c>
      <c r="AF20" s="25">
        <v>2.11</v>
      </c>
      <c r="AG20" s="25">
        <v>848</v>
      </c>
      <c r="AH20" s="25">
        <v>7.43</v>
      </c>
      <c r="AI20" s="25">
        <v>878</v>
      </c>
      <c r="AJ20" s="25">
        <v>115.54</v>
      </c>
      <c r="AK20" s="25">
        <v>431</v>
      </c>
      <c r="AL20" s="25">
        <v>3.78</v>
      </c>
      <c r="AM20" s="25">
        <v>75</v>
      </c>
      <c r="AN20" s="25">
        <v>0.63</v>
      </c>
      <c r="AO20" s="25">
        <v>2517</v>
      </c>
      <c r="AP20" s="25">
        <v>22.17</v>
      </c>
      <c r="AQ20" s="25">
        <v>67</v>
      </c>
      <c r="AR20" s="25">
        <v>3.33</v>
      </c>
      <c r="AS20" s="25">
        <f t="shared" si="4"/>
        <v>10077</v>
      </c>
      <c r="AT20" s="25">
        <f t="shared" si="5"/>
        <v>393.46</v>
      </c>
      <c r="AU20" s="25">
        <v>2016</v>
      </c>
      <c r="AV20" s="25">
        <v>78.7</v>
      </c>
      <c r="AW20" s="25">
        <v>706</v>
      </c>
      <c r="AX20" s="25">
        <v>27.54</v>
      </c>
      <c r="AY20" s="25">
        <v>0</v>
      </c>
      <c r="AZ20" s="25">
        <v>0</v>
      </c>
      <c r="BA20" s="25">
        <v>140</v>
      </c>
      <c r="BB20" s="25">
        <v>11.27</v>
      </c>
      <c r="BC20" s="25">
        <v>49</v>
      </c>
      <c r="BD20" s="25">
        <v>16.920000000000002</v>
      </c>
      <c r="BE20" s="25">
        <v>333</v>
      </c>
      <c r="BF20" s="25">
        <v>27.42</v>
      </c>
      <c r="BG20" s="25">
        <v>5712</v>
      </c>
      <c r="BH20" s="25">
        <v>469.24</v>
      </c>
      <c r="BI20" s="25">
        <f t="shared" si="6"/>
        <v>6234</v>
      </c>
      <c r="BJ20" s="25">
        <f t="shared" si="7"/>
        <v>524.85</v>
      </c>
      <c r="BK20" s="25">
        <f t="shared" si="8"/>
        <v>16311</v>
      </c>
      <c r="BL20" s="25">
        <f t="shared" si="9"/>
        <v>918.31</v>
      </c>
    </row>
    <row r="21" spans="1:64" x14ac:dyDescent="0.25">
      <c r="A21" s="25">
        <v>14</v>
      </c>
      <c r="B21" s="23" t="s">
        <v>55</v>
      </c>
      <c r="C21" s="25">
        <v>88</v>
      </c>
      <c r="D21" s="25">
        <v>0.5</v>
      </c>
      <c r="E21" s="25">
        <v>99</v>
      </c>
      <c r="F21" s="25">
        <v>1.0900000000000001</v>
      </c>
      <c r="G21" s="25">
        <v>54</v>
      </c>
      <c r="H21" s="25">
        <v>0.6</v>
      </c>
      <c r="I21" s="25">
        <v>4</v>
      </c>
      <c r="J21" s="25">
        <v>0.17</v>
      </c>
      <c r="K21" s="25">
        <v>3</v>
      </c>
      <c r="L21" s="25">
        <v>0.48</v>
      </c>
      <c r="M21" s="25">
        <v>1</v>
      </c>
      <c r="N21" s="25">
        <v>7.0000000000000007E-2</v>
      </c>
      <c r="O21" s="25">
        <v>136</v>
      </c>
      <c r="P21" s="25">
        <v>1.57</v>
      </c>
      <c r="Q21" s="25">
        <f t="shared" si="0"/>
        <v>194</v>
      </c>
      <c r="R21" s="25">
        <f t="shared" si="1"/>
        <v>2.2400000000000002</v>
      </c>
      <c r="S21" s="25">
        <v>110</v>
      </c>
      <c r="T21" s="25">
        <v>5.04</v>
      </c>
      <c r="U21" s="25">
        <v>14</v>
      </c>
      <c r="V21" s="25">
        <v>4.2</v>
      </c>
      <c r="W21" s="25">
        <v>4</v>
      </c>
      <c r="X21" s="25">
        <v>2.5299999999999998</v>
      </c>
      <c r="Y21" s="25">
        <v>162</v>
      </c>
      <c r="Z21" s="25">
        <v>5.04</v>
      </c>
      <c r="AA21" s="25">
        <v>16</v>
      </c>
      <c r="AB21" s="25">
        <v>0.76</v>
      </c>
      <c r="AC21" s="25">
        <f t="shared" si="2"/>
        <v>290</v>
      </c>
      <c r="AD21" s="25">
        <f t="shared" si="3"/>
        <v>16.809999999999999</v>
      </c>
      <c r="AE21" s="25">
        <v>76</v>
      </c>
      <c r="AF21" s="25">
        <v>0.69</v>
      </c>
      <c r="AG21" s="25">
        <v>268</v>
      </c>
      <c r="AH21" s="25">
        <v>2.35</v>
      </c>
      <c r="AI21" s="25">
        <v>254</v>
      </c>
      <c r="AJ21" s="25">
        <v>33.49</v>
      </c>
      <c r="AK21" s="25">
        <v>138</v>
      </c>
      <c r="AL21" s="25">
        <v>1.21</v>
      </c>
      <c r="AM21" s="25">
        <v>22</v>
      </c>
      <c r="AN21" s="25">
        <v>0.2</v>
      </c>
      <c r="AO21" s="25">
        <v>814</v>
      </c>
      <c r="AP21" s="25">
        <v>7.16</v>
      </c>
      <c r="AQ21" s="25">
        <v>22</v>
      </c>
      <c r="AR21" s="25">
        <v>1.07</v>
      </c>
      <c r="AS21" s="25">
        <f t="shared" si="4"/>
        <v>2056</v>
      </c>
      <c r="AT21" s="25">
        <f t="shared" si="5"/>
        <v>64.150000000000006</v>
      </c>
      <c r="AU21" s="25">
        <v>411</v>
      </c>
      <c r="AV21" s="25">
        <v>12.83</v>
      </c>
      <c r="AW21" s="25">
        <v>144</v>
      </c>
      <c r="AX21" s="25">
        <v>4.49</v>
      </c>
      <c r="AY21" s="25">
        <v>0</v>
      </c>
      <c r="AZ21" s="25">
        <v>0</v>
      </c>
      <c r="BA21" s="25">
        <v>0</v>
      </c>
      <c r="BB21" s="25">
        <v>0</v>
      </c>
      <c r="BC21" s="25">
        <v>0</v>
      </c>
      <c r="BD21" s="25">
        <v>0</v>
      </c>
      <c r="BE21" s="25">
        <v>0</v>
      </c>
      <c r="BF21" s="25">
        <v>0</v>
      </c>
      <c r="BG21" s="25">
        <v>180</v>
      </c>
      <c r="BH21" s="25">
        <v>15.06</v>
      </c>
      <c r="BI21" s="25">
        <f t="shared" si="6"/>
        <v>180</v>
      </c>
      <c r="BJ21" s="25">
        <f t="shared" si="7"/>
        <v>15.06</v>
      </c>
      <c r="BK21" s="25">
        <f t="shared" si="8"/>
        <v>2236</v>
      </c>
      <c r="BL21" s="25">
        <f t="shared" si="9"/>
        <v>79.210000000000008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62</v>
      </c>
      <c r="T22" s="25">
        <v>2.87</v>
      </c>
      <c r="U22" s="25">
        <v>8</v>
      </c>
      <c r="V22" s="25">
        <v>2.39</v>
      </c>
      <c r="W22" s="25">
        <v>2</v>
      </c>
      <c r="X22" s="25">
        <v>1.43</v>
      </c>
      <c r="Y22" s="25">
        <v>94</v>
      </c>
      <c r="Z22" s="25">
        <v>2.87</v>
      </c>
      <c r="AA22" s="25">
        <v>9</v>
      </c>
      <c r="AB22" s="25">
        <v>0.43</v>
      </c>
      <c r="AC22" s="25">
        <f t="shared" si="2"/>
        <v>166</v>
      </c>
      <c r="AD22" s="25">
        <f t="shared" si="3"/>
        <v>9.5599999999999987</v>
      </c>
      <c r="AE22" s="25">
        <v>4</v>
      </c>
      <c r="AF22" s="25">
        <v>0.03</v>
      </c>
      <c r="AG22" s="25">
        <v>14</v>
      </c>
      <c r="AH22" s="25">
        <v>0.12</v>
      </c>
      <c r="AI22" s="25">
        <v>12</v>
      </c>
      <c r="AJ22" s="25">
        <v>1.71</v>
      </c>
      <c r="AK22" s="25">
        <v>6</v>
      </c>
      <c r="AL22" s="25">
        <v>0.06</v>
      </c>
      <c r="AM22" s="25">
        <v>1</v>
      </c>
      <c r="AN22" s="25">
        <v>0.01</v>
      </c>
      <c r="AO22" s="25">
        <v>41</v>
      </c>
      <c r="AP22" s="25">
        <v>0.35</v>
      </c>
      <c r="AQ22" s="25">
        <v>1</v>
      </c>
      <c r="AR22" s="25">
        <v>0.05</v>
      </c>
      <c r="AS22" s="25">
        <f t="shared" si="4"/>
        <v>244</v>
      </c>
      <c r="AT22" s="25">
        <f t="shared" si="5"/>
        <v>11.839999999999998</v>
      </c>
      <c r="AU22" s="25">
        <v>49</v>
      </c>
      <c r="AV22" s="25">
        <v>2.37</v>
      </c>
      <c r="AW22" s="25">
        <v>17</v>
      </c>
      <c r="AX22" s="25">
        <v>0.83</v>
      </c>
      <c r="AY22" s="25">
        <v>0</v>
      </c>
      <c r="AZ22" s="25">
        <v>0</v>
      </c>
      <c r="BA22" s="25">
        <v>0</v>
      </c>
      <c r="BB22" s="25">
        <v>0</v>
      </c>
      <c r="BC22" s="25">
        <v>2</v>
      </c>
      <c r="BD22" s="25">
        <v>1.02</v>
      </c>
      <c r="BE22" s="25">
        <v>180</v>
      </c>
      <c r="BF22" s="25">
        <v>14.92</v>
      </c>
      <c r="BG22" s="25">
        <v>8</v>
      </c>
      <c r="BH22" s="25">
        <v>0.73</v>
      </c>
      <c r="BI22" s="25">
        <f t="shared" si="6"/>
        <v>190</v>
      </c>
      <c r="BJ22" s="25">
        <f t="shared" si="7"/>
        <v>16.669999999999998</v>
      </c>
      <c r="BK22" s="25">
        <f t="shared" si="8"/>
        <v>434</v>
      </c>
      <c r="BL22" s="25">
        <f t="shared" si="9"/>
        <v>28.509999999999998</v>
      </c>
    </row>
    <row r="23" spans="1:64" x14ac:dyDescent="0.25">
      <c r="A23" s="25">
        <v>16</v>
      </c>
      <c r="B23" s="23" t="s">
        <v>57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f t="shared" si="0"/>
        <v>0</v>
      </c>
      <c r="R23" s="25">
        <f t="shared" si="1"/>
        <v>0</v>
      </c>
      <c r="S23" s="25">
        <v>196</v>
      </c>
      <c r="T23" s="25">
        <v>9.0500000000000007</v>
      </c>
      <c r="U23" s="25">
        <v>26</v>
      </c>
      <c r="V23" s="25">
        <v>7.54</v>
      </c>
      <c r="W23" s="25">
        <v>2</v>
      </c>
      <c r="X23" s="25">
        <v>4.5199999999999996</v>
      </c>
      <c r="Y23" s="25">
        <v>294</v>
      </c>
      <c r="Z23" s="25">
        <v>9.0500000000000007</v>
      </c>
      <c r="AA23" s="25">
        <v>27</v>
      </c>
      <c r="AB23" s="25">
        <v>1.36</v>
      </c>
      <c r="AC23" s="25">
        <f t="shared" si="2"/>
        <v>518</v>
      </c>
      <c r="AD23" s="25">
        <f t="shared" si="3"/>
        <v>30.16</v>
      </c>
      <c r="AE23" s="25">
        <v>30</v>
      </c>
      <c r="AF23" s="25">
        <v>0.26</v>
      </c>
      <c r="AG23" s="25">
        <v>100</v>
      </c>
      <c r="AH23" s="25">
        <v>0.89</v>
      </c>
      <c r="AI23" s="25">
        <v>108</v>
      </c>
      <c r="AJ23" s="25">
        <v>14.21</v>
      </c>
      <c r="AK23" s="25">
        <v>52</v>
      </c>
      <c r="AL23" s="25">
        <v>0.46</v>
      </c>
      <c r="AM23" s="25">
        <v>8</v>
      </c>
      <c r="AN23" s="25">
        <v>0.08</v>
      </c>
      <c r="AO23" s="25">
        <v>308</v>
      </c>
      <c r="AP23" s="25">
        <v>2.71</v>
      </c>
      <c r="AQ23" s="25">
        <v>8</v>
      </c>
      <c r="AR23" s="25">
        <v>0.41</v>
      </c>
      <c r="AS23" s="25">
        <f t="shared" si="4"/>
        <v>1124</v>
      </c>
      <c r="AT23" s="25">
        <f t="shared" si="5"/>
        <v>48.77</v>
      </c>
      <c r="AU23" s="25">
        <v>225</v>
      </c>
      <c r="AV23" s="25">
        <v>9.75</v>
      </c>
      <c r="AW23" s="25">
        <v>79</v>
      </c>
      <c r="AX23" s="25">
        <v>3.41</v>
      </c>
      <c r="AY23" s="25">
        <v>2</v>
      </c>
      <c r="AZ23" s="25">
        <v>0.11</v>
      </c>
      <c r="BA23" s="25">
        <v>0</v>
      </c>
      <c r="BB23" s="25">
        <v>0</v>
      </c>
      <c r="BC23" s="25">
        <v>14</v>
      </c>
      <c r="BD23" s="25">
        <v>5.89</v>
      </c>
      <c r="BE23" s="25">
        <v>0</v>
      </c>
      <c r="BF23" s="25">
        <v>0</v>
      </c>
      <c r="BG23" s="25">
        <v>368</v>
      </c>
      <c r="BH23" s="25">
        <v>30.58</v>
      </c>
      <c r="BI23" s="25">
        <f t="shared" si="6"/>
        <v>384</v>
      </c>
      <c r="BJ23" s="25">
        <f t="shared" si="7"/>
        <v>36.58</v>
      </c>
      <c r="BK23" s="25">
        <f t="shared" si="8"/>
        <v>1508</v>
      </c>
      <c r="BL23" s="25">
        <f t="shared" si="9"/>
        <v>85.35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78</v>
      </c>
      <c r="T24" s="25">
        <v>3.6</v>
      </c>
      <c r="U24" s="25">
        <v>12</v>
      </c>
      <c r="V24" s="25">
        <v>3</v>
      </c>
      <c r="W24" s="25">
        <v>3</v>
      </c>
      <c r="X24" s="25">
        <v>1.8</v>
      </c>
      <c r="Y24" s="25">
        <v>117</v>
      </c>
      <c r="Z24" s="25">
        <v>3.6</v>
      </c>
      <c r="AA24" s="25">
        <v>11</v>
      </c>
      <c r="AB24" s="25">
        <v>0.54</v>
      </c>
      <c r="AC24" s="25">
        <f t="shared" si="2"/>
        <v>210</v>
      </c>
      <c r="AD24" s="25">
        <f t="shared" si="3"/>
        <v>12</v>
      </c>
      <c r="AE24" s="25">
        <v>9</v>
      </c>
      <c r="AF24" s="25">
        <v>0.08</v>
      </c>
      <c r="AG24" s="25">
        <v>36</v>
      </c>
      <c r="AH24" s="25">
        <v>0.31</v>
      </c>
      <c r="AI24" s="25">
        <v>36</v>
      </c>
      <c r="AJ24" s="25">
        <v>4.91</v>
      </c>
      <c r="AK24" s="25">
        <v>18</v>
      </c>
      <c r="AL24" s="25">
        <v>0.15</v>
      </c>
      <c r="AM24" s="25">
        <v>2</v>
      </c>
      <c r="AN24" s="25">
        <v>0.02</v>
      </c>
      <c r="AO24" s="25">
        <v>100</v>
      </c>
      <c r="AP24" s="25">
        <v>0.89</v>
      </c>
      <c r="AQ24" s="25">
        <v>3</v>
      </c>
      <c r="AR24" s="25">
        <v>0.13</v>
      </c>
      <c r="AS24" s="25">
        <f t="shared" si="4"/>
        <v>411</v>
      </c>
      <c r="AT24" s="25">
        <f t="shared" si="5"/>
        <v>18.36</v>
      </c>
      <c r="AU24" s="25">
        <v>82</v>
      </c>
      <c r="AV24" s="25">
        <v>3.67</v>
      </c>
      <c r="AW24" s="25">
        <v>29</v>
      </c>
      <c r="AX24" s="25">
        <v>1.29</v>
      </c>
      <c r="AY24" s="25">
        <v>0</v>
      </c>
      <c r="AZ24" s="25">
        <v>0</v>
      </c>
      <c r="BA24" s="25">
        <v>0</v>
      </c>
      <c r="BB24" s="25">
        <v>0</v>
      </c>
      <c r="BC24" s="25">
        <v>3</v>
      </c>
      <c r="BD24" s="25">
        <v>1.2</v>
      </c>
      <c r="BE24" s="25">
        <v>0</v>
      </c>
      <c r="BF24" s="25">
        <v>0</v>
      </c>
      <c r="BG24" s="25">
        <v>501</v>
      </c>
      <c r="BH24" s="25">
        <v>41.85</v>
      </c>
      <c r="BI24" s="25">
        <f t="shared" si="6"/>
        <v>504</v>
      </c>
      <c r="BJ24" s="25">
        <f t="shared" si="7"/>
        <v>43.050000000000004</v>
      </c>
      <c r="BK24" s="25">
        <f t="shared" si="8"/>
        <v>915</v>
      </c>
      <c r="BL24" s="25">
        <f t="shared" si="9"/>
        <v>61.410000000000004</v>
      </c>
    </row>
    <row r="25" spans="1:64" x14ac:dyDescent="0.25">
      <c r="A25" s="25">
        <v>18</v>
      </c>
      <c r="B25" s="23" t="s">
        <v>59</v>
      </c>
      <c r="C25" s="25">
        <v>1301</v>
      </c>
      <c r="D25" s="25">
        <v>6.63</v>
      </c>
      <c r="E25" s="25">
        <v>199</v>
      </c>
      <c r="F25" s="25">
        <v>2.16</v>
      </c>
      <c r="G25" s="25">
        <v>109</v>
      </c>
      <c r="H25" s="25">
        <v>1.18</v>
      </c>
      <c r="I25" s="25">
        <v>7</v>
      </c>
      <c r="J25" s="25">
        <v>0.34</v>
      </c>
      <c r="K25" s="25">
        <v>6</v>
      </c>
      <c r="L25" s="25">
        <v>0.91</v>
      </c>
      <c r="M25" s="25">
        <v>3</v>
      </c>
      <c r="N25" s="25">
        <v>0.14000000000000001</v>
      </c>
      <c r="O25" s="25">
        <v>1059</v>
      </c>
      <c r="P25" s="25">
        <v>7.03</v>
      </c>
      <c r="Q25" s="25">
        <f t="shared" si="0"/>
        <v>1513</v>
      </c>
      <c r="R25" s="25">
        <f t="shared" si="1"/>
        <v>10.039999999999999</v>
      </c>
      <c r="S25" s="25">
        <v>570</v>
      </c>
      <c r="T25" s="25">
        <v>26.23</v>
      </c>
      <c r="U25" s="25">
        <v>72</v>
      </c>
      <c r="V25" s="25">
        <v>21.86</v>
      </c>
      <c r="W25" s="25">
        <v>12</v>
      </c>
      <c r="X25" s="25">
        <v>13.11</v>
      </c>
      <c r="Y25" s="25">
        <v>855</v>
      </c>
      <c r="Z25" s="25">
        <v>26.23</v>
      </c>
      <c r="AA25" s="25">
        <v>79</v>
      </c>
      <c r="AB25" s="25">
        <v>3.93</v>
      </c>
      <c r="AC25" s="25">
        <f t="shared" si="2"/>
        <v>1509</v>
      </c>
      <c r="AD25" s="25">
        <f t="shared" si="3"/>
        <v>87.43</v>
      </c>
      <c r="AE25" s="25">
        <v>30</v>
      </c>
      <c r="AF25" s="25">
        <v>0.25</v>
      </c>
      <c r="AG25" s="25">
        <v>99</v>
      </c>
      <c r="AH25" s="25">
        <v>0.88</v>
      </c>
      <c r="AI25" s="25">
        <v>96</v>
      </c>
      <c r="AJ25" s="25">
        <v>12.79</v>
      </c>
      <c r="AK25" s="25">
        <v>51</v>
      </c>
      <c r="AL25" s="25">
        <v>0.45</v>
      </c>
      <c r="AM25" s="25">
        <v>9</v>
      </c>
      <c r="AN25" s="25">
        <v>0.08</v>
      </c>
      <c r="AO25" s="25">
        <v>300</v>
      </c>
      <c r="AP25" s="25">
        <v>2.64</v>
      </c>
      <c r="AQ25" s="25">
        <v>8</v>
      </c>
      <c r="AR25" s="25">
        <v>0.4</v>
      </c>
      <c r="AS25" s="25">
        <f t="shared" si="4"/>
        <v>3607</v>
      </c>
      <c r="AT25" s="25">
        <f t="shared" si="5"/>
        <v>114.55999999999999</v>
      </c>
      <c r="AU25" s="25">
        <v>721</v>
      </c>
      <c r="AV25" s="25">
        <v>22.91</v>
      </c>
      <c r="AW25" s="25">
        <v>252</v>
      </c>
      <c r="AX25" s="25">
        <v>8.02</v>
      </c>
      <c r="AY25" s="25">
        <v>0</v>
      </c>
      <c r="AZ25" s="25">
        <v>0</v>
      </c>
      <c r="BA25" s="25">
        <v>6</v>
      </c>
      <c r="BB25" s="25">
        <v>0.43</v>
      </c>
      <c r="BC25" s="25">
        <v>129</v>
      </c>
      <c r="BD25" s="25">
        <v>53.74</v>
      </c>
      <c r="BE25" s="25">
        <v>36</v>
      </c>
      <c r="BF25" s="25">
        <v>2.95</v>
      </c>
      <c r="BG25" s="25">
        <v>1791</v>
      </c>
      <c r="BH25" s="25">
        <v>148.93</v>
      </c>
      <c r="BI25" s="25">
        <f t="shared" si="6"/>
        <v>1962</v>
      </c>
      <c r="BJ25" s="25">
        <f t="shared" si="7"/>
        <v>206.05</v>
      </c>
      <c r="BK25" s="25">
        <f t="shared" si="8"/>
        <v>5569</v>
      </c>
      <c r="BL25" s="25">
        <f t="shared" si="9"/>
        <v>320.61</v>
      </c>
    </row>
    <row r="26" spans="1:64" x14ac:dyDescent="0.25">
      <c r="A26" s="25">
        <v>19</v>
      </c>
      <c r="B26" s="23" t="s">
        <v>60</v>
      </c>
      <c r="C26" s="25">
        <v>2411</v>
      </c>
      <c r="D26" s="25">
        <v>12.35</v>
      </c>
      <c r="E26" s="25">
        <v>4390</v>
      </c>
      <c r="F26" s="25">
        <v>47.32</v>
      </c>
      <c r="G26" s="25">
        <v>2397</v>
      </c>
      <c r="H26" s="25">
        <v>25.85</v>
      </c>
      <c r="I26" s="25">
        <v>124</v>
      </c>
      <c r="J26" s="25">
        <v>6.6</v>
      </c>
      <c r="K26" s="25">
        <v>110</v>
      </c>
      <c r="L26" s="25">
        <v>17.38</v>
      </c>
      <c r="M26" s="25">
        <v>52</v>
      </c>
      <c r="N26" s="25">
        <v>2.6</v>
      </c>
      <c r="O26" s="25">
        <v>4925</v>
      </c>
      <c r="P26" s="25">
        <v>58.57</v>
      </c>
      <c r="Q26" s="25">
        <f t="shared" si="0"/>
        <v>7035</v>
      </c>
      <c r="R26" s="25">
        <f t="shared" si="1"/>
        <v>83.649999999999991</v>
      </c>
      <c r="S26" s="25">
        <v>3086</v>
      </c>
      <c r="T26" s="25">
        <v>142.06</v>
      </c>
      <c r="U26" s="25">
        <v>390</v>
      </c>
      <c r="V26" s="25">
        <v>118.38</v>
      </c>
      <c r="W26" s="25">
        <v>48</v>
      </c>
      <c r="X26" s="25">
        <v>71.040000000000006</v>
      </c>
      <c r="Y26" s="25">
        <v>4633</v>
      </c>
      <c r="Z26" s="25">
        <v>142.13</v>
      </c>
      <c r="AA26" s="25">
        <v>426</v>
      </c>
      <c r="AB26" s="25">
        <v>21.31</v>
      </c>
      <c r="AC26" s="25">
        <f t="shared" si="2"/>
        <v>8157</v>
      </c>
      <c r="AD26" s="25">
        <f t="shared" si="3"/>
        <v>473.61</v>
      </c>
      <c r="AE26" s="25">
        <v>152</v>
      </c>
      <c r="AF26" s="25">
        <v>1.35</v>
      </c>
      <c r="AG26" s="25">
        <v>542</v>
      </c>
      <c r="AH26" s="25">
        <v>4.72</v>
      </c>
      <c r="AI26" s="25">
        <v>876</v>
      </c>
      <c r="AJ26" s="25">
        <v>116.1</v>
      </c>
      <c r="AK26" s="25">
        <v>270</v>
      </c>
      <c r="AL26" s="25">
        <v>2.4</v>
      </c>
      <c r="AM26" s="25">
        <v>50</v>
      </c>
      <c r="AN26" s="25">
        <v>0.41</v>
      </c>
      <c r="AO26" s="25">
        <v>1610</v>
      </c>
      <c r="AP26" s="25">
        <v>14.13</v>
      </c>
      <c r="AQ26" s="25">
        <v>42</v>
      </c>
      <c r="AR26" s="25">
        <v>2.12</v>
      </c>
      <c r="AS26" s="25">
        <f t="shared" si="4"/>
        <v>18692</v>
      </c>
      <c r="AT26" s="25">
        <f t="shared" si="5"/>
        <v>696.37</v>
      </c>
      <c r="AU26" s="25">
        <v>3738</v>
      </c>
      <c r="AV26" s="25">
        <v>139.28</v>
      </c>
      <c r="AW26" s="25">
        <v>1308</v>
      </c>
      <c r="AX26" s="25">
        <v>48.75</v>
      </c>
      <c r="AY26" s="25">
        <v>35</v>
      </c>
      <c r="AZ26" s="25">
        <v>2.89</v>
      </c>
      <c r="BA26" s="25">
        <v>0</v>
      </c>
      <c r="BB26" s="25">
        <v>0</v>
      </c>
      <c r="BC26" s="25">
        <v>1103</v>
      </c>
      <c r="BD26" s="25">
        <v>457.73</v>
      </c>
      <c r="BE26" s="25">
        <v>7967</v>
      </c>
      <c r="BF26" s="25">
        <v>662.1</v>
      </c>
      <c r="BG26" s="25">
        <v>10930</v>
      </c>
      <c r="BH26" s="25">
        <v>909.72</v>
      </c>
      <c r="BI26" s="25">
        <f t="shared" si="6"/>
        <v>20035</v>
      </c>
      <c r="BJ26" s="25">
        <f t="shared" si="7"/>
        <v>2032.44</v>
      </c>
      <c r="BK26" s="25">
        <f t="shared" si="8"/>
        <v>38727</v>
      </c>
      <c r="BL26" s="25">
        <f t="shared" si="9"/>
        <v>2728.81</v>
      </c>
    </row>
    <row r="27" spans="1:64" x14ac:dyDescent="0.25">
      <c r="A27" s="25">
        <v>20</v>
      </c>
      <c r="B27" s="23" t="s">
        <v>61</v>
      </c>
      <c r="C27" s="25">
        <v>2579</v>
      </c>
      <c r="D27" s="25">
        <v>13.16</v>
      </c>
      <c r="E27" s="25">
        <v>2836</v>
      </c>
      <c r="F27" s="25">
        <v>30.53</v>
      </c>
      <c r="G27" s="25">
        <v>1549</v>
      </c>
      <c r="H27" s="25">
        <v>16.68</v>
      </c>
      <c r="I27" s="25">
        <v>71</v>
      </c>
      <c r="J27" s="25">
        <v>3.82</v>
      </c>
      <c r="K27" s="25">
        <v>69</v>
      </c>
      <c r="L27" s="25">
        <v>11.29</v>
      </c>
      <c r="M27" s="25">
        <v>34</v>
      </c>
      <c r="N27" s="25">
        <v>1.7</v>
      </c>
      <c r="O27" s="25">
        <v>3888</v>
      </c>
      <c r="P27" s="25">
        <v>41.16</v>
      </c>
      <c r="Q27" s="25">
        <f t="shared" si="0"/>
        <v>5555</v>
      </c>
      <c r="R27" s="25">
        <f t="shared" si="1"/>
        <v>58.8</v>
      </c>
      <c r="S27" s="25">
        <v>4474</v>
      </c>
      <c r="T27" s="25">
        <v>206.68</v>
      </c>
      <c r="U27" s="25">
        <v>560</v>
      </c>
      <c r="V27" s="25">
        <v>172.22</v>
      </c>
      <c r="W27" s="25">
        <v>65</v>
      </c>
      <c r="X27" s="25">
        <v>103.33</v>
      </c>
      <c r="Y27" s="25">
        <v>6720</v>
      </c>
      <c r="Z27" s="25">
        <v>206.68</v>
      </c>
      <c r="AA27" s="25">
        <v>620</v>
      </c>
      <c r="AB27" s="25">
        <v>31</v>
      </c>
      <c r="AC27" s="25">
        <f t="shared" si="2"/>
        <v>11819</v>
      </c>
      <c r="AD27" s="25">
        <f t="shared" si="3"/>
        <v>688.91</v>
      </c>
      <c r="AE27" s="25">
        <v>328</v>
      </c>
      <c r="AF27" s="25">
        <v>2.86</v>
      </c>
      <c r="AG27" s="25">
        <v>1148</v>
      </c>
      <c r="AH27" s="25">
        <v>10.1</v>
      </c>
      <c r="AI27" s="25">
        <v>1183</v>
      </c>
      <c r="AJ27" s="25">
        <v>156.11000000000001</v>
      </c>
      <c r="AK27" s="25">
        <v>577</v>
      </c>
      <c r="AL27" s="25">
        <v>5.09</v>
      </c>
      <c r="AM27" s="25">
        <v>99</v>
      </c>
      <c r="AN27" s="25">
        <v>0.86</v>
      </c>
      <c r="AO27" s="25">
        <v>3407</v>
      </c>
      <c r="AP27" s="25">
        <v>29.96</v>
      </c>
      <c r="AQ27" s="25">
        <v>90</v>
      </c>
      <c r="AR27" s="25">
        <v>4.49</v>
      </c>
      <c r="AS27" s="25">
        <f t="shared" si="4"/>
        <v>24116</v>
      </c>
      <c r="AT27" s="25">
        <f t="shared" si="5"/>
        <v>952.69</v>
      </c>
      <c r="AU27" s="25">
        <v>4823</v>
      </c>
      <c r="AV27" s="25">
        <v>190.53</v>
      </c>
      <c r="AW27" s="25">
        <v>1688</v>
      </c>
      <c r="AX27" s="25">
        <v>66.69</v>
      </c>
      <c r="AY27" s="25">
        <v>0</v>
      </c>
      <c r="AZ27" s="25">
        <v>0</v>
      </c>
      <c r="BA27" s="25">
        <v>290</v>
      </c>
      <c r="BB27" s="25">
        <v>24.33</v>
      </c>
      <c r="BC27" s="25">
        <v>1934</v>
      </c>
      <c r="BD27" s="25">
        <v>806.19</v>
      </c>
      <c r="BE27" s="25">
        <v>3072</v>
      </c>
      <c r="BF27" s="25">
        <v>256.16000000000003</v>
      </c>
      <c r="BG27" s="25">
        <v>14399</v>
      </c>
      <c r="BH27" s="25">
        <v>1197.82</v>
      </c>
      <c r="BI27" s="25">
        <f t="shared" si="6"/>
        <v>19695</v>
      </c>
      <c r="BJ27" s="25">
        <f t="shared" si="7"/>
        <v>2284.5</v>
      </c>
      <c r="BK27" s="25">
        <f t="shared" si="8"/>
        <v>43811</v>
      </c>
      <c r="BL27" s="25">
        <f t="shared" si="9"/>
        <v>3237.19</v>
      </c>
    </row>
    <row r="28" spans="1:64" x14ac:dyDescent="0.25">
      <c r="A28" s="25">
        <v>21</v>
      </c>
      <c r="B28" s="23" t="s">
        <v>62</v>
      </c>
      <c r="C28" s="25">
        <v>2013</v>
      </c>
      <c r="D28" s="25">
        <v>10.26</v>
      </c>
      <c r="E28" s="25">
        <v>816</v>
      </c>
      <c r="F28" s="25">
        <v>8.76</v>
      </c>
      <c r="G28" s="25">
        <v>448</v>
      </c>
      <c r="H28" s="25">
        <v>4.79</v>
      </c>
      <c r="I28" s="25">
        <v>29</v>
      </c>
      <c r="J28" s="25">
        <v>1.4</v>
      </c>
      <c r="K28" s="25">
        <v>27</v>
      </c>
      <c r="L28" s="25">
        <v>4.2300000000000004</v>
      </c>
      <c r="M28" s="25">
        <v>11</v>
      </c>
      <c r="N28" s="25">
        <v>0.6</v>
      </c>
      <c r="O28" s="25">
        <v>2020</v>
      </c>
      <c r="P28" s="25">
        <v>17.260000000000002</v>
      </c>
      <c r="Q28" s="25">
        <f t="shared" si="0"/>
        <v>2885</v>
      </c>
      <c r="R28" s="25">
        <f t="shared" si="1"/>
        <v>24.65</v>
      </c>
      <c r="S28" s="25">
        <v>1219</v>
      </c>
      <c r="T28" s="25">
        <v>56.36</v>
      </c>
      <c r="U28" s="25">
        <v>185</v>
      </c>
      <c r="V28" s="25">
        <v>57.1</v>
      </c>
      <c r="W28" s="25">
        <v>22</v>
      </c>
      <c r="X28" s="25">
        <v>28.17</v>
      </c>
      <c r="Y28" s="25">
        <v>1842</v>
      </c>
      <c r="Z28" s="25">
        <v>56.35</v>
      </c>
      <c r="AA28" s="25">
        <v>169</v>
      </c>
      <c r="AB28" s="25">
        <v>8.4600000000000009</v>
      </c>
      <c r="AC28" s="25">
        <f t="shared" si="2"/>
        <v>3268</v>
      </c>
      <c r="AD28" s="25">
        <f t="shared" si="3"/>
        <v>197.98</v>
      </c>
      <c r="AE28" s="25">
        <v>94</v>
      </c>
      <c r="AF28" s="25">
        <v>0.84</v>
      </c>
      <c r="AG28" s="25">
        <v>345</v>
      </c>
      <c r="AH28" s="25">
        <v>3.01</v>
      </c>
      <c r="AI28" s="25">
        <v>336</v>
      </c>
      <c r="AJ28" s="25">
        <v>44.18</v>
      </c>
      <c r="AK28" s="25">
        <v>169</v>
      </c>
      <c r="AL28" s="25">
        <v>1.5</v>
      </c>
      <c r="AM28" s="25">
        <v>31</v>
      </c>
      <c r="AN28" s="25">
        <v>0.25</v>
      </c>
      <c r="AO28" s="25">
        <v>1000</v>
      </c>
      <c r="AP28" s="25">
        <v>8.82</v>
      </c>
      <c r="AQ28" s="25">
        <v>26</v>
      </c>
      <c r="AR28" s="25">
        <v>1.32</v>
      </c>
      <c r="AS28" s="25">
        <f t="shared" si="4"/>
        <v>8128</v>
      </c>
      <c r="AT28" s="25">
        <f t="shared" si="5"/>
        <v>281.22999999999996</v>
      </c>
      <c r="AU28" s="25">
        <v>1627</v>
      </c>
      <c r="AV28" s="25">
        <v>56.24</v>
      </c>
      <c r="AW28" s="25">
        <v>570</v>
      </c>
      <c r="AX28" s="25">
        <v>19.690000000000001</v>
      </c>
      <c r="AY28" s="25">
        <v>0</v>
      </c>
      <c r="AZ28" s="25">
        <v>0</v>
      </c>
      <c r="BA28" s="25">
        <v>41</v>
      </c>
      <c r="BB28" s="25">
        <v>2.97</v>
      </c>
      <c r="BC28" s="25">
        <v>293</v>
      </c>
      <c r="BD28" s="25">
        <v>119.88</v>
      </c>
      <c r="BE28" s="25">
        <v>126</v>
      </c>
      <c r="BF28" s="25">
        <v>10.92</v>
      </c>
      <c r="BG28" s="25">
        <v>1310</v>
      </c>
      <c r="BH28" s="25">
        <v>108.91</v>
      </c>
      <c r="BI28" s="25">
        <f t="shared" si="6"/>
        <v>1770</v>
      </c>
      <c r="BJ28" s="25">
        <f t="shared" si="7"/>
        <v>242.67999999999998</v>
      </c>
      <c r="BK28" s="25">
        <f t="shared" si="8"/>
        <v>9898</v>
      </c>
      <c r="BL28" s="25">
        <f t="shared" si="9"/>
        <v>523.91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f t="shared" si="0"/>
        <v>0</v>
      </c>
      <c r="R29" s="25">
        <f t="shared" si="1"/>
        <v>0</v>
      </c>
      <c r="S29" s="25">
        <v>336</v>
      </c>
      <c r="T29" s="25">
        <v>15.48</v>
      </c>
      <c r="U29" s="25">
        <v>44</v>
      </c>
      <c r="V29" s="25">
        <v>12.9</v>
      </c>
      <c r="W29" s="25">
        <v>4</v>
      </c>
      <c r="X29" s="25">
        <v>7.74</v>
      </c>
      <c r="Y29" s="25">
        <v>504</v>
      </c>
      <c r="Z29" s="25">
        <v>15.48</v>
      </c>
      <c r="AA29" s="25">
        <v>46</v>
      </c>
      <c r="AB29" s="25">
        <v>2.3199999999999998</v>
      </c>
      <c r="AC29" s="25">
        <f t="shared" si="2"/>
        <v>888</v>
      </c>
      <c r="AD29" s="25">
        <f t="shared" si="3"/>
        <v>51.600000000000009</v>
      </c>
      <c r="AE29" s="25">
        <v>38</v>
      </c>
      <c r="AF29" s="25">
        <v>0.34</v>
      </c>
      <c r="AG29" s="25">
        <v>134</v>
      </c>
      <c r="AH29" s="25">
        <v>1.18</v>
      </c>
      <c r="AI29" s="25">
        <v>146</v>
      </c>
      <c r="AJ29" s="25">
        <v>19.38</v>
      </c>
      <c r="AK29" s="25">
        <v>68</v>
      </c>
      <c r="AL29" s="25">
        <v>0.6</v>
      </c>
      <c r="AM29" s="25">
        <v>12</v>
      </c>
      <c r="AN29" s="25">
        <v>0.1</v>
      </c>
      <c r="AO29" s="25">
        <v>400</v>
      </c>
      <c r="AP29" s="25">
        <v>3.52</v>
      </c>
      <c r="AQ29" s="25">
        <v>11</v>
      </c>
      <c r="AR29" s="25">
        <v>0.53</v>
      </c>
      <c r="AS29" s="25">
        <f t="shared" si="4"/>
        <v>1686</v>
      </c>
      <c r="AT29" s="25">
        <f t="shared" si="5"/>
        <v>76.72</v>
      </c>
      <c r="AU29" s="25">
        <v>337</v>
      </c>
      <c r="AV29" s="25">
        <v>15.34</v>
      </c>
      <c r="AW29" s="25">
        <v>118</v>
      </c>
      <c r="AX29" s="25">
        <v>5.37</v>
      </c>
      <c r="AY29" s="25">
        <v>0</v>
      </c>
      <c r="AZ29" s="25">
        <v>0</v>
      </c>
      <c r="BA29" s="25">
        <v>0</v>
      </c>
      <c r="BB29" s="25">
        <v>0</v>
      </c>
      <c r="BC29" s="25">
        <v>188</v>
      </c>
      <c r="BD29" s="25">
        <v>78.33</v>
      </c>
      <c r="BE29" s="25">
        <v>10</v>
      </c>
      <c r="BF29" s="25">
        <v>0.76</v>
      </c>
      <c r="BG29" s="25">
        <v>422</v>
      </c>
      <c r="BH29" s="25">
        <v>35.03</v>
      </c>
      <c r="BI29" s="25">
        <f t="shared" si="6"/>
        <v>620</v>
      </c>
      <c r="BJ29" s="25">
        <f t="shared" si="7"/>
        <v>114.12</v>
      </c>
      <c r="BK29" s="25">
        <f t="shared" si="8"/>
        <v>2306</v>
      </c>
      <c r="BL29" s="25">
        <f t="shared" si="9"/>
        <v>190.84</v>
      </c>
    </row>
    <row r="30" spans="1:64" x14ac:dyDescent="0.25">
      <c r="A30" s="25">
        <v>23</v>
      </c>
      <c r="B30" s="23" t="s">
        <v>64</v>
      </c>
      <c r="C30" s="25">
        <v>189</v>
      </c>
      <c r="D30" s="25">
        <v>0.99</v>
      </c>
      <c r="E30" s="25">
        <v>127</v>
      </c>
      <c r="F30" s="25">
        <v>1.34</v>
      </c>
      <c r="G30" s="25">
        <v>69</v>
      </c>
      <c r="H30" s="25">
        <v>0.74</v>
      </c>
      <c r="I30" s="25">
        <v>6</v>
      </c>
      <c r="J30" s="25">
        <v>0.17</v>
      </c>
      <c r="K30" s="25">
        <v>4</v>
      </c>
      <c r="L30" s="25">
        <v>0.48</v>
      </c>
      <c r="M30" s="25">
        <v>0</v>
      </c>
      <c r="N30" s="25">
        <v>0</v>
      </c>
      <c r="O30" s="25">
        <v>228</v>
      </c>
      <c r="P30" s="25">
        <v>2.09</v>
      </c>
      <c r="Q30" s="25">
        <f t="shared" si="0"/>
        <v>326</v>
      </c>
      <c r="R30" s="25">
        <f t="shared" si="1"/>
        <v>2.98</v>
      </c>
      <c r="S30" s="25">
        <v>1166</v>
      </c>
      <c r="T30" s="25">
        <v>53.77</v>
      </c>
      <c r="U30" s="25">
        <v>150</v>
      </c>
      <c r="V30" s="25">
        <v>44.81</v>
      </c>
      <c r="W30" s="25">
        <v>16</v>
      </c>
      <c r="X30" s="25">
        <v>26.89</v>
      </c>
      <c r="Y30" s="25">
        <v>1746</v>
      </c>
      <c r="Z30" s="25">
        <v>53.77</v>
      </c>
      <c r="AA30" s="25">
        <v>161</v>
      </c>
      <c r="AB30" s="25">
        <v>8.07</v>
      </c>
      <c r="AC30" s="25">
        <f t="shared" si="2"/>
        <v>3078</v>
      </c>
      <c r="AD30" s="25">
        <f t="shared" si="3"/>
        <v>179.24</v>
      </c>
      <c r="AE30" s="25">
        <v>19</v>
      </c>
      <c r="AF30" s="25">
        <v>0.17</v>
      </c>
      <c r="AG30" s="25">
        <v>67</v>
      </c>
      <c r="AH30" s="25">
        <v>0.59</v>
      </c>
      <c r="AI30" s="25">
        <v>62</v>
      </c>
      <c r="AJ30" s="25">
        <v>8.4</v>
      </c>
      <c r="AK30" s="25">
        <v>32</v>
      </c>
      <c r="AL30" s="25">
        <v>0.3</v>
      </c>
      <c r="AM30" s="25">
        <v>5</v>
      </c>
      <c r="AN30" s="25">
        <v>0.05</v>
      </c>
      <c r="AO30" s="25">
        <v>202</v>
      </c>
      <c r="AP30" s="25">
        <v>1.78</v>
      </c>
      <c r="AQ30" s="25">
        <v>5</v>
      </c>
      <c r="AR30" s="25">
        <v>0.27</v>
      </c>
      <c r="AS30" s="25">
        <f t="shared" si="4"/>
        <v>3791</v>
      </c>
      <c r="AT30" s="25">
        <f t="shared" si="5"/>
        <v>193.51000000000002</v>
      </c>
      <c r="AU30" s="25">
        <v>759</v>
      </c>
      <c r="AV30" s="25">
        <v>38.700000000000003</v>
      </c>
      <c r="AW30" s="25">
        <v>266</v>
      </c>
      <c r="AX30" s="25">
        <v>13.55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5">
        <v>0</v>
      </c>
      <c r="BE30" s="25">
        <v>0</v>
      </c>
      <c r="BF30" s="25">
        <v>0</v>
      </c>
      <c r="BG30" s="25">
        <v>1296</v>
      </c>
      <c r="BH30" s="25">
        <v>107.7</v>
      </c>
      <c r="BI30" s="25">
        <f t="shared" si="6"/>
        <v>1296</v>
      </c>
      <c r="BJ30" s="25">
        <f t="shared" si="7"/>
        <v>107.7</v>
      </c>
      <c r="BK30" s="25">
        <f t="shared" si="8"/>
        <v>5087</v>
      </c>
      <c r="BL30" s="25">
        <f t="shared" si="9"/>
        <v>301.21000000000004</v>
      </c>
    </row>
    <row r="31" spans="1:64" x14ac:dyDescent="0.25">
      <c r="A31" s="25">
        <v>24</v>
      </c>
      <c r="B31" s="23" t="s">
        <v>65</v>
      </c>
      <c r="C31" s="25">
        <v>194</v>
      </c>
      <c r="D31" s="25">
        <v>1.01</v>
      </c>
      <c r="E31" s="25">
        <v>199</v>
      </c>
      <c r="F31" s="25">
        <v>2.16</v>
      </c>
      <c r="G31" s="25">
        <v>109</v>
      </c>
      <c r="H31" s="25">
        <v>1.18</v>
      </c>
      <c r="I31" s="25">
        <v>7</v>
      </c>
      <c r="J31" s="25">
        <v>0.34</v>
      </c>
      <c r="K31" s="25">
        <v>6</v>
      </c>
      <c r="L31" s="25">
        <v>0.91</v>
      </c>
      <c r="M31" s="25">
        <v>3</v>
      </c>
      <c r="N31" s="25">
        <v>0.14000000000000001</v>
      </c>
      <c r="O31" s="25">
        <v>284</v>
      </c>
      <c r="P31" s="25">
        <v>3.1</v>
      </c>
      <c r="Q31" s="25">
        <f t="shared" si="0"/>
        <v>406</v>
      </c>
      <c r="R31" s="25">
        <f t="shared" si="1"/>
        <v>4.42</v>
      </c>
      <c r="S31" s="25">
        <v>32</v>
      </c>
      <c r="T31" s="25">
        <v>1.49</v>
      </c>
      <c r="U31" s="25">
        <v>5</v>
      </c>
      <c r="V31" s="25">
        <v>1.24</v>
      </c>
      <c r="W31" s="25">
        <v>1</v>
      </c>
      <c r="X31" s="25">
        <v>0.75</v>
      </c>
      <c r="Y31" s="25">
        <v>48</v>
      </c>
      <c r="Z31" s="25">
        <v>1.49</v>
      </c>
      <c r="AA31" s="25">
        <v>4</v>
      </c>
      <c r="AB31" s="25">
        <v>0.22</v>
      </c>
      <c r="AC31" s="25">
        <f t="shared" si="2"/>
        <v>86</v>
      </c>
      <c r="AD31" s="25">
        <f t="shared" si="3"/>
        <v>4.97</v>
      </c>
      <c r="AE31" s="25">
        <v>6</v>
      </c>
      <c r="AF31" s="25">
        <v>0.05</v>
      </c>
      <c r="AG31" s="25">
        <v>20</v>
      </c>
      <c r="AH31" s="25">
        <v>0.18</v>
      </c>
      <c r="AI31" s="25">
        <v>27</v>
      </c>
      <c r="AJ31" s="25">
        <v>3.63</v>
      </c>
      <c r="AK31" s="25">
        <v>10</v>
      </c>
      <c r="AL31" s="25">
        <v>0.09</v>
      </c>
      <c r="AM31" s="25">
        <v>2</v>
      </c>
      <c r="AN31" s="25">
        <v>0.02</v>
      </c>
      <c r="AO31" s="25">
        <v>61</v>
      </c>
      <c r="AP31" s="25">
        <v>0.53</v>
      </c>
      <c r="AQ31" s="25">
        <v>2</v>
      </c>
      <c r="AR31" s="25">
        <v>0.08</v>
      </c>
      <c r="AS31" s="25">
        <f t="shared" si="4"/>
        <v>618</v>
      </c>
      <c r="AT31" s="25">
        <f t="shared" si="5"/>
        <v>13.889999999999999</v>
      </c>
      <c r="AU31" s="25">
        <v>124</v>
      </c>
      <c r="AV31" s="25">
        <v>2.78</v>
      </c>
      <c r="AW31" s="25">
        <v>43</v>
      </c>
      <c r="AX31" s="25">
        <v>0.97</v>
      </c>
      <c r="AY31" s="25">
        <v>0</v>
      </c>
      <c r="AZ31" s="25">
        <v>0</v>
      </c>
      <c r="BA31" s="25">
        <v>0</v>
      </c>
      <c r="BB31" s="25">
        <v>0</v>
      </c>
      <c r="BC31" s="25">
        <v>8</v>
      </c>
      <c r="BD31" s="25">
        <v>3.13</v>
      </c>
      <c r="BE31" s="25">
        <v>19</v>
      </c>
      <c r="BF31" s="25">
        <v>1.52</v>
      </c>
      <c r="BG31" s="25">
        <v>83</v>
      </c>
      <c r="BH31" s="25">
        <v>6.92</v>
      </c>
      <c r="BI31" s="25">
        <f t="shared" si="6"/>
        <v>110</v>
      </c>
      <c r="BJ31" s="25">
        <f t="shared" si="7"/>
        <v>11.57</v>
      </c>
      <c r="BK31" s="25">
        <f t="shared" si="8"/>
        <v>728</v>
      </c>
      <c r="BL31" s="25">
        <f t="shared" si="9"/>
        <v>25.46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199</v>
      </c>
      <c r="D33" s="25">
        <v>1.03</v>
      </c>
      <c r="E33" s="25">
        <v>2504</v>
      </c>
      <c r="F33" s="25">
        <v>27.01</v>
      </c>
      <c r="G33" s="25">
        <v>1368</v>
      </c>
      <c r="H33" s="25">
        <v>14.75</v>
      </c>
      <c r="I33" s="25">
        <v>80</v>
      </c>
      <c r="J33" s="25">
        <v>4.34</v>
      </c>
      <c r="K33" s="25">
        <v>90</v>
      </c>
      <c r="L33" s="25">
        <v>14.55</v>
      </c>
      <c r="M33" s="25">
        <v>44</v>
      </c>
      <c r="N33" s="25">
        <v>2.19</v>
      </c>
      <c r="O33" s="25">
        <v>2011</v>
      </c>
      <c r="P33" s="25">
        <v>32.85</v>
      </c>
      <c r="Q33" s="25">
        <f t="shared" si="0"/>
        <v>2873</v>
      </c>
      <c r="R33" s="25">
        <f t="shared" si="1"/>
        <v>46.930000000000007</v>
      </c>
      <c r="S33" s="25">
        <v>3037</v>
      </c>
      <c r="T33" s="25">
        <v>140.02000000000001</v>
      </c>
      <c r="U33" s="25">
        <v>377</v>
      </c>
      <c r="V33" s="25">
        <v>116.68</v>
      </c>
      <c r="W33" s="25">
        <v>48</v>
      </c>
      <c r="X33" s="25">
        <v>70.010000000000005</v>
      </c>
      <c r="Y33" s="25">
        <v>4553</v>
      </c>
      <c r="Z33" s="25">
        <v>140.02000000000001</v>
      </c>
      <c r="AA33" s="25">
        <v>420</v>
      </c>
      <c r="AB33" s="25">
        <v>21</v>
      </c>
      <c r="AC33" s="25">
        <f t="shared" si="2"/>
        <v>8015</v>
      </c>
      <c r="AD33" s="25">
        <f t="shared" si="3"/>
        <v>466.73</v>
      </c>
      <c r="AE33" s="25">
        <v>41</v>
      </c>
      <c r="AF33" s="25">
        <v>0.34</v>
      </c>
      <c r="AG33" s="25">
        <v>135</v>
      </c>
      <c r="AH33" s="25">
        <v>1.18</v>
      </c>
      <c r="AI33" s="25">
        <v>127</v>
      </c>
      <c r="AJ33" s="25">
        <v>16.760000000000002</v>
      </c>
      <c r="AK33" s="25">
        <v>68</v>
      </c>
      <c r="AL33" s="25">
        <v>0.61</v>
      </c>
      <c r="AM33" s="25">
        <v>10</v>
      </c>
      <c r="AN33" s="25">
        <v>0.1</v>
      </c>
      <c r="AO33" s="25">
        <v>399</v>
      </c>
      <c r="AP33" s="25">
        <v>3.53</v>
      </c>
      <c r="AQ33" s="25">
        <v>11</v>
      </c>
      <c r="AR33" s="25">
        <v>0.53</v>
      </c>
      <c r="AS33" s="25">
        <f t="shared" si="4"/>
        <v>11668</v>
      </c>
      <c r="AT33" s="25">
        <f t="shared" si="5"/>
        <v>536.18000000000006</v>
      </c>
      <c r="AU33" s="25">
        <v>2334</v>
      </c>
      <c r="AV33" s="25">
        <v>107.23</v>
      </c>
      <c r="AW33" s="25">
        <v>817</v>
      </c>
      <c r="AX33" s="25">
        <v>37.53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724</v>
      </c>
      <c r="BH33" s="25">
        <v>60.23</v>
      </c>
      <c r="BI33" s="25">
        <f t="shared" si="6"/>
        <v>724</v>
      </c>
      <c r="BJ33" s="25">
        <f t="shared" si="7"/>
        <v>60.23</v>
      </c>
      <c r="BK33" s="25">
        <f t="shared" si="8"/>
        <v>12392</v>
      </c>
      <c r="BL33" s="25">
        <f t="shared" si="9"/>
        <v>596.41000000000008</v>
      </c>
    </row>
    <row r="34" spans="1:64" x14ac:dyDescent="0.25">
      <c r="A34" s="25">
        <v>27</v>
      </c>
      <c r="B34" s="23" t="s">
        <v>68</v>
      </c>
      <c r="C34" s="25">
        <v>398</v>
      </c>
      <c r="D34" s="25">
        <v>2.02</v>
      </c>
      <c r="E34" s="25">
        <v>199</v>
      </c>
      <c r="F34" s="25">
        <v>2.16</v>
      </c>
      <c r="G34" s="25">
        <v>109</v>
      </c>
      <c r="H34" s="25">
        <v>1.18</v>
      </c>
      <c r="I34" s="25">
        <v>7</v>
      </c>
      <c r="J34" s="25">
        <v>0.34</v>
      </c>
      <c r="K34" s="25">
        <v>6</v>
      </c>
      <c r="L34" s="25">
        <v>0.91</v>
      </c>
      <c r="M34" s="25">
        <v>3</v>
      </c>
      <c r="N34" s="25">
        <v>0.14000000000000001</v>
      </c>
      <c r="O34" s="25">
        <v>427</v>
      </c>
      <c r="P34" s="25">
        <v>3.8</v>
      </c>
      <c r="Q34" s="25">
        <f t="shared" si="0"/>
        <v>610</v>
      </c>
      <c r="R34" s="25">
        <f t="shared" si="1"/>
        <v>5.43</v>
      </c>
      <c r="S34" s="25">
        <v>98</v>
      </c>
      <c r="T34" s="25">
        <v>4.4400000000000004</v>
      </c>
      <c r="U34" s="25">
        <v>15</v>
      </c>
      <c r="V34" s="25">
        <v>3.71</v>
      </c>
      <c r="W34" s="25">
        <v>3</v>
      </c>
      <c r="X34" s="25">
        <v>2.2200000000000002</v>
      </c>
      <c r="Y34" s="25">
        <v>146</v>
      </c>
      <c r="Z34" s="25">
        <v>4.4400000000000004</v>
      </c>
      <c r="AA34" s="25">
        <v>13</v>
      </c>
      <c r="AB34" s="25">
        <v>0.67</v>
      </c>
      <c r="AC34" s="25">
        <f t="shared" si="2"/>
        <v>262</v>
      </c>
      <c r="AD34" s="25">
        <f t="shared" si="3"/>
        <v>14.810000000000002</v>
      </c>
      <c r="AE34" s="25">
        <v>19</v>
      </c>
      <c r="AF34" s="25">
        <v>0.16</v>
      </c>
      <c r="AG34" s="25">
        <v>68</v>
      </c>
      <c r="AH34" s="25">
        <v>0.6</v>
      </c>
      <c r="AI34" s="25">
        <v>64</v>
      </c>
      <c r="AJ34" s="25">
        <v>8.3699999999999992</v>
      </c>
      <c r="AK34" s="25">
        <v>35</v>
      </c>
      <c r="AL34" s="25">
        <v>0.3</v>
      </c>
      <c r="AM34" s="25">
        <v>6</v>
      </c>
      <c r="AN34" s="25">
        <v>0.05</v>
      </c>
      <c r="AO34" s="25">
        <v>201</v>
      </c>
      <c r="AP34" s="25">
        <v>1.76</v>
      </c>
      <c r="AQ34" s="25">
        <v>5</v>
      </c>
      <c r="AR34" s="25">
        <v>0.26</v>
      </c>
      <c r="AS34" s="25">
        <f t="shared" si="4"/>
        <v>1265</v>
      </c>
      <c r="AT34" s="25">
        <f t="shared" si="5"/>
        <v>31.480000000000008</v>
      </c>
      <c r="AU34" s="25">
        <v>253</v>
      </c>
      <c r="AV34" s="25">
        <v>6.29</v>
      </c>
      <c r="AW34" s="25">
        <v>89</v>
      </c>
      <c r="AX34" s="25">
        <v>2.21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11</v>
      </c>
      <c r="BF34" s="25">
        <v>0.88</v>
      </c>
      <c r="BG34" s="25">
        <v>108</v>
      </c>
      <c r="BH34" s="25">
        <v>8.9600000000000009</v>
      </c>
      <c r="BI34" s="25">
        <f t="shared" si="6"/>
        <v>119</v>
      </c>
      <c r="BJ34" s="25">
        <f t="shared" si="7"/>
        <v>9.8400000000000016</v>
      </c>
      <c r="BK34" s="25">
        <f t="shared" si="8"/>
        <v>1384</v>
      </c>
      <c r="BL34" s="25">
        <f t="shared" si="9"/>
        <v>41.320000000000007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390</v>
      </c>
      <c r="D36" s="25">
        <v>2.02</v>
      </c>
      <c r="E36" s="25">
        <v>201</v>
      </c>
      <c r="F36" s="25">
        <v>2.16</v>
      </c>
      <c r="G36" s="25">
        <v>111</v>
      </c>
      <c r="H36" s="25">
        <v>1.18</v>
      </c>
      <c r="I36" s="25">
        <v>6</v>
      </c>
      <c r="J36" s="25">
        <v>0.34</v>
      </c>
      <c r="K36" s="25">
        <v>6</v>
      </c>
      <c r="L36" s="25">
        <v>0.91</v>
      </c>
      <c r="M36" s="25">
        <v>2</v>
      </c>
      <c r="N36" s="25">
        <v>0.14000000000000001</v>
      </c>
      <c r="O36" s="25">
        <v>422</v>
      </c>
      <c r="P36" s="25">
        <v>3.8</v>
      </c>
      <c r="Q36" s="25">
        <f t="shared" si="0"/>
        <v>603</v>
      </c>
      <c r="R36" s="25">
        <f t="shared" si="1"/>
        <v>5.43</v>
      </c>
      <c r="S36" s="25">
        <v>1265</v>
      </c>
      <c r="T36" s="25">
        <v>58.43</v>
      </c>
      <c r="U36" s="25">
        <v>157</v>
      </c>
      <c r="V36" s="25">
        <v>48.7</v>
      </c>
      <c r="W36" s="25">
        <v>19</v>
      </c>
      <c r="X36" s="25">
        <v>29.22</v>
      </c>
      <c r="Y36" s="25">
        <v>1899</v>
      </c>
      <c r="Z36" s="25">
        <v>58.43</v>
      </c>
      <c r="AA36" s="25">
        <v>176</v>
      </c>
      <c r="AB36" s="25">
        <v>8.77</v>
      </c>
      <c r="AC36" s="25">
        <f t="shared" si="2"/>
        <v>3340</v>
      </c>
      <c r="AD36" s="25">
        <f t="shared" si="3"/>
        <v>194.78</v>
      </c>
      <c r="AE36" s="25">
        <v>94</v>
      </c>
      <c r="AF36" s="25">
        <v>0.82</v>
      </c>
      <c r="AG36" s="25">
        <v>335</v>
      </c>
      <c r="AH36" s="25">
        <v>2.94</v>
      </c>
      <c r="AI36" s="25">
        <v>333</v>
      </c>
      <c r="AJ36" s="25">
        <v>43.97</v>
      </c>
      <c r="AK36" s="25">
        <v>174</v>
      </c>
      <c r="AL36" s="25">
        <v>1.53</v>
      </c>
      <c r="AM36" s="25">
        <v>29</v>
      </c>
      <c r="AN36" s="25">
        <v>0.26</v>
      </c>
      <c r="AO36" s="25">
        <v>1019</v>
      </c>
      <c r="AP36" s="25">
        <v>8.9700000000000006</v>
      </c>
      <c r="AQ36" s="25">
        <v>27</v>
      </c>
      <c r="AR36" s="25">
        <v>1.35</v>
      </c>
      <c r="AS36" s="25">
        <f t="shared" si="4"/>
        <v>5927</v>
      </c>
      <c r="AT36" s="25">
        <f t="shared" si="5"/>
        <v>258.7</v>
      </c>
      <c r="AU36" s="25">
        <v>1185</v>
      </c>
      <c r="AV36" s="25">
        <v>51.74</v>
      </c>
      <c r="AW36" s="25">
        <v>415</v>
      </c>
      <c r="AX36" s="25">
        <v>18.11</v>
      </c>
      <c r="AY36" s="25">
        <v>0</v>
      </c>
      <c r="AZ36" s="25">
        <v>0</v>
      </c>
      <c r="BA36" s="25">
        <v>0</v>
      </c>
      <c r="BB36" s="25">
        <v>0</v>
      </c>
      <c r="BC36" s="25">
        <v>22</v>
      </c>
      <c r="BD36" s="25">
        <v>9.23</v>
      </c>
      <c r="BE36" s="25">
        <v>0</v>
      </c>
      <c r="BF36" s="25">
        <v>0</v>
      </c>
      <c r="BG36" s="25">
        <v>425</v>
      </c>
      <c r="BH36" s="25">
        <v>35.51</v>
      </c>
      <c r="BI36" s="25">
        <f t="shared" si="6"/>
        <v>447</v>
      </c>
      <c r="BJ36" s="25">
        <f t="shared" si="7"/>
        <v>44.739999999999995</v>
      </c>
      <c r="BK36" s="25">
        <f t="shared" si="8"/>
        <v>6374</v>
      </c>
      <c r="BL36" s="25">
        <f t="shared" si="9"/>
        <v>303.44</v>
      </c>
    </row>
    <row r="37" spans="1:64" x14ac:dyDescent="0.25">
      <c r="A37" s="25">
        <v>30</v>
      </c>
      <c r="B37" s="23" t="s">
        <v>71</v>
      </c>
      <c r="C37" s="25">
        <v>194</v>
      </c>
      <c r="D37" s="25">
        <v>1.01</v>
      </c>
      <c r="E37" s="25">
        <v>912</v>
      </c>
      <c r="F37" s="25">
        <v>9.83</v>
      </c>
      <c r="G37" s="25">
        <v>497</v>
      </c>
      <c r="H37" s="25">
        <v>5.37</v>
      </c>
      <c r="I37" s="25">
        <v>32</v>
      </c>
      <c r="J37" s="25">
        <v>1.74</v>
      </c>
      <c r="K37" s="25">
        <v>21</v>
      </c>
      <c r="L37" s="25">
        <v>3.33</v>
      </c>
      <c r="M37" s="25">
        <v>10</v>
      </c>
      <c r="N37" s="25">
        <v>0.5</v>
      </c>
      <c r="O37" s="25">
        <v>811</v>
      </c>
      <c r="P37" s="25">
        <v>11.14</v>
      </c>
      <c r="Q37" s="25">
        <f t="shared" si="0"/>
        <v>1159</v>
      </c>
      <c r="R37" s="25">
        <f t="shared" si="1"/>
        <v>15.91</v>
      </c>
      <c r="S37" s="25">
        <v>1232</v>
      </c>
      <c r="T37" s="25">
        <v>56.79</v>
      </c>
      <c r="U37" s="25">
        <v>154</v>
      </c>
      <c r="V37" s="25">
        <v>47.33</v>
      </c>
      <c r="W37" s="25">
        <v>20</v>
      </c>
      <c r="X37" s="25">
        <v>28.32</v>
      </c>
      <c r="Y37" s="25">
        <v>1848</v>
      </c>
      <c r="Z37" s="25">
        <v>56.79</v>
      </c>
      <c r="AA37" s="25">
        <v>170</v>
      </c>
      <c r="AB37" s="25">
        <v>8.52</v>
      </c>
      <c r="AC37" s="25">
        <f t="shared" si="2"/>
        <v>3254</v>
      </c>
      <c r="AD37" s="25">
        <f t="shared" si="3"/>
        <v>189.23</v>
      </c>
      <c r="AE37" s="25">
        <v>12</v>
      </c>
      <c r="AF37" s="25">
        <v>0.1</v>
      </c>
      <c r="AG37" s="25">
        <v>39</v>
      </c>
      <c r="AH37" s="25">
        <v>0.35</v>
      </c>
      <c r="AI37" s="25">
        <v>63</v>
      </c>
      <c r="AJ37" s="25">
        <v>8.32</v>
      </c>
      <c r="AK37" s="25">
        <v>21</v>
      </c>
      <c r="AL37" s="25">
        <v>0.18</v>
      </c>
      <c r="AM37" s="25">
        <v>3</v>
      </c>
      <c r="AN37" s="25">
        <v>0.03</v>
      </c>
      <c r="AO37" s="25">
        <v>118</v>
      </c>
      <c r="AP37" s="25">
        <v>1.04</v>
      </c>
      <c r="AQ37" s="25">
        <v>2</v>
      </c>
      <c r="AR37" s="25">
        <v>0.11</v>
      </c>
      <c r="AS37" s="25">
        <f t="shared" si="4"/>
        <v>4669</v>
      </c>
      <c r="AT37" s="25">
        <f t="shared" si="5"/>
        <v>215.15999999999997</v>
      </c>
      <c r="AU37" s="25">
        <v>933</v>
      </c>
      <c r="AV37" s="25">
        <v>43.04</v>
      </c>
      <c r="AW37" s="25">
        <v>326</v>
      </c>
      <c r="AX37" s="25">
        <v>15.06</v>
      </c>
      <c r="AY37" s="25">
        <v>0</v>
      </c>
      <c r="AZ37" s="25">
        <v>0</v>
      </c>
      <c r="BA37" s="25">
        <v>0</v>
      </c>
      <c r="BB37" s="25">
        <v>0</v>
      </c>
      <c r="BC37" s="25">
        <v>34</v>
      </c>
      <c r="BD37" s="25">
        <v>13.97</v>
      </c>
      <c r="BE37" s="25">
        <v>5</v>
      </c>
      <c r="BF37" s="25">
        <v>0.44</v>
      </c>
      <c r="BG37" s="25">
        <v>801</v>
      </c>
      <c r="BH37" s="25">
        <v>66.540000000000006</v>
      </c>
      <c r="BI37" s="25">
        <f t="shared" si="6"/>
        <v>840</v>
      </c>
      <c r="BJ37" s="25">
        <f t="shared" si="7"/>
        <v>80.95</v>
      </c>
      <c r="BK37" s="25">
        <f t="shared" si="8"/>
        <v>5509</v>
      </c>
      <c r="BL37" s="25">
        <f t="shared" si="9"/>
        <v>296.10999999999996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f t="shared" si="0"/>
        <v>0</v>
      </c>
      <c r="R38" s="25">
        <f t="shared" si="1"/>
        <v>0</v>
      </c>
      <c r="S38" s="25">
        <v>80</v>
      </c>
      <c r="T38" s="25">
        <v>3.67</v>
      </c>
      <c r="U38" s="25">
        <v>10</v>
      </c>
      <c r="V38" s="25">
        <v>3.06</v>
      </c>
      <c r="W38" s="25">
        <v>1</v>
      </c>
      <c r="X38" s="25">
        <v>1.83</v>
      </c>
      <c r="Y38" s="25">
        <v>120</v>
      </c>
      <c r="Z38" s="25">
        <v>3.67</v>
      </c>
      <c r="AA38" s="25">
        <v>11</v>
      </c>
      <c r="AB38" s="25">
        <v>0.55000000000000004</v>
      </c>
      <c r="AC38" s="25">
        <f t="shared" si="2"/>
        <v>211</v>
      </c>
      <c r="AD38" s="25">
        <f t="shared" si="3"/>
        <v>12.23</v>
      </c>
      <c r="AE38" s="25">
        <v>2</v>
      </c>
      <c r="AF38" s="25">
        <v>0.02</v>
      </c>
      <c r="AG38" s="25">
        <v>7</v>
      </c>
      <c r="AH38" s="25">
        <v>0.06</v>
      </c>
      <c r="AI38" s="25">
        <v>6</v>
      </c>
      <c r="AJ38" s="25">
        <v>0.84</v>
      </c>
      <c r="AK38" s="25">
        <v>3</v>
      </c>
      <c r="AL38" s="25">
        <v>0.03</v>
      </c>
      <c r="AM38" s="25">
        <v>1</v>
      </c>
      <c r="AN38" s="25">
        <v>0.01</v>
      </c>
      <c r="AO38" s="25">
        <v>19</v>
      </c>
      <c r="AP38" s="25">
        <v>0.17</v>
      </c>
      <c r="AQ38" s="25">
        <v>0</v>
      </c>
      <c r="AR38" s="25">
        <v>0</v>
      </c>
      <c r="AS38" s="25">
        <f t="shared" si="4"/>
        <v>249</v>
      </c>
      <c r="AT38" s="25">
        <f t="shared" si="5"/>
        <v>13.36</v>
      </c>
      <c r="AU38" s="25">
        <v>50</v>
      </c>
      <c r="AV38" s="25">
        <v>2.67</v>
      </c>
      <c r="AW38" s="25">
        <v>18</v>
      </c>
      <c r="AX38" s="25">
        <v>0.93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>
        <v>0</v>
      </c>
      <c r="BF38" s="25">
        <v>0</v>
      </c>
      <c r="BG38" s="25">
        <v>28</v>
      </c>
      <c r="BH38" s="25">
        <v>2.35</v>
      </c>
      <c r="BI38" s="25">
        <f t="shared" si="6"/>
        <v>28</v>
      </c>
      <c r="BJ38" s="25">
        <f t="shared" si="7"/>
        <v>2.35</v>
      </c>
      <c r="BK38" s="25">
        <f t="shared" si="8"/>
        <v>277</v>
      </c>
      <c r="BL38" s="25">
        <f t="shared" si="9"/>
        <v>15.709999999999999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f t="shared" si="0"/>
        <v>0</v>
      </c>
      <c r="R39" s="25">
        <f t="shared" si="1"/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0</v>
      </c>
      <c r="AD39" s="25">
        <f t="shared" si="3"/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0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5">
        <f t="shared" si="4"/>
        <v>0</v>
      </c>
      <c r="AT39" s="25">
        <f t="shared" si="5"/>
        <v>0</v>
      </c>
      <c r="AU39" s="25">
        <v>0</v>
      </c>
      <c r="AV39" s="25">
        <v>0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f t="shared" si="6"/>
        <v>0</v>
      </c>
      <c r="BJ39" s="25">
        <f t="shared" si="7"/>
        <v>0</v>
      </c>
      <c r="BK39" s="25">
        <f t="shared" si="8"/>
        <v>0</v>
      </c>
      <c r="BL39" s="25">
        <f t="shared" si="9"/>
        <v>0</v>
      </c>
    </row>
    <row r="40" spans="1:64" x14ac:dyDescent="0.25">
      <c r="A40" s="25">
        <v>33</v>
      </c>
      <c r="B40" s="23" t="s">
        <v>74</v>
      </c>
      <c r="C40" s="25">
        <v>97</v>
      </c>
      <c r="D40" s="25">
        <v>0.5</v>
      </c>
      <c r="E40" s="25">
        <v>222</v>
      </c>
      <c r="F40" s="25">
        <v>2.4</v>
      </c>
      <c r="G40" s="25">
        <v>121</v>
      </c>
      <c r="H40" s="25">
        <v>1.31</v>
      </c>
      <c r="I40" s="25">
        <v>7</v>
      </c>
      <c r="J40" s="25">
        <v>0.35</v>
      </c>
      <c r="K40" s="25">
        <v>4</v>
      </c>
      <c r="L40" s="25">
        <v>0.62</v>
      </c>
      <c r="M40" s="25">
        <v>2</v>
      </c>
      <c r="N40" s="25">
        <v>0.09</v>
      </c>
      <c r="O40" s="25">
        <v>231</v>
      </c>
      <c r="P40" s="25">
        <v>2.71</v>
      </c>
      <c r="Q40" s="25">
        <f t="shared" si="0"/>
        <v>330</v>
      </c>
      <c r="R40" s="25">
        <f t="shared" si="1"/>
        <v>3.87</v>
      </c>
      <c r="S40" s="25">
        <v>32</v>
      </c>
      <c r="T40" s="25">
        <v>1.44</v>
      </c>
      <c r="U40" s="25">
        <v>5</v>
      </c>
      <c r="V40" s="25">
        <v>1.2</v>
      </c>
      <c r="W40" s="25">
        <v>2</v>
      </c>
      <c r="X40" s="25">
        <v>0.72</v>
      </c>
      <c r="Y40" s="25">
        <v>48</v>
      </c>
      <c r="Z40" s="25">
        <v>1.44</v>
      </c>
      <c r="AA40" s="25">
        <v>4</v>
      </c>
      <c r="AB40" s="25">
        <v>0.21</v>
      </c>
      <c r="AC40" s="25">
        <f t="shared" si="2"/>
        <v>87</v>
      </c>
      <c r="AD40" s="25">
        <f t="shared" si="3"/>
        <v>4.7999999999999989</v>
      </c>
      <c r="AE40" s="25">
        <v>23</v>
      </c>
      <c r="AF40" s="25">
        <v>0.2</v>
      </c>
      <c r="AG40" s="25">
        <v>67</v>
      </c>
      <c r="AH40" s="25">
        <v>0.57999999999999996</v>
      </c>
      <c r="AI40" s="25">
        <v>65</v>
      </c>
      <c r="AJ40" s="25">
        <v>8.57</v>
      </c>
      <c r="AK40" s="25">
        <v>42</v>
      </c>
      <c r="AL40" s="25">
        <v>0.36</v>
      </c>
      <c r="AM40" s="25">
        <v>7</v>
      </c>
      <c r="AN40" s="25">
        <v>0.06</v>
      </c>
      <c r="AO40" s="25">
        <v>244</v>
      </c>
      <c r="AP40" s="25">
        <v>2.15</v>
      </c>
      <c r="AQ40" s="25">
        <v>7</v>
      </c>
      <c r="AR40" s="25">
        <v>0.32</v>
      </c>
      <c r="AS40" s="25">
        <f t="shared" si="4"/>
        <v>865</v>
      </c>
      <c r="AT40" s="25">
        <f t="shared" si="5"/>
        <v>20.589999999999993</v>
      </c>
      <c r="AU40" s="25">
        <v>173</v>
      </c>
      <c r="AV40" s="25">
        <v>4.13</v>
      </c>
      <c r="AW40" s="25">
        <v>61</v>
      </c>
      <c r="AX40" s="25">
        <v>1.44</v>
      </c>
      <c r="AY40" s="25">
        <v>0</v>
      </c>
      <c r="AZ40" s="25">
        <v>0</v>
      </c>
      <c r="BA40" s="25">
        <v>0</v>
      </c>
      <c r="BB40" s="25">
        <v>0</v>
      </c>
      <c r="BC40" s="25">
        <v>2</v>
      </c>
      <c r="BD40" s="25">
        <v>0.55000000000000004</v>
      </c>
      <c r="BE40" s="25">
        <v>0</v>
      </c>
      <c r="BF40" s="25">
        <v>0</v>
      </c>
      <c r="BG40" s="25">
        <v>117</v>
      </c>
      <c r="BH40" s="25">
        <v>9.7200000000000006</v>
      </c>
      <c r="BI40" s="25">
        <f t="shared" si="6"/>
        <v>119</v>
      </c>
      <c r="BJ40" s="25">
        <f t="shared" si="7"/>
        <v>10.270000000000001</v>
      </c>
      <c r="BK40" s="25">
        <f t="shared" si="8"/>
        <v>984</v>
      </c>
      <c r="BL40" s="25">
        <f t="shared" si="9"/>
        <v>30.859999999999992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275</v>
      </c>
      <c r="F41" s="25">
        <v>2.95</v>
      </c>
      <c r="G41" s="25">
        <v>150</v>
      </c>
      <c r="H41" s="25">
        <v>1.61</v>
      </c>
      <c r="I41" s="25">
        <v>10</v>
      </c>
      <c r="J41" s="25">
        <v>0.53</v>
      </c>
      <c r="K41" s="25">
        <v>6</v>
      </c>
      <c r="L41" s="25">
        <v>0.95</v>
      </c>
      <c r="M41" s="25">
        <v>3</v>
      </c>
      <c r="N41" s="25">
        <v>0.14000000000000001</v>
      </c>
      <c r="O41" s="25">
        <v>204</v>
      </c>
      <c r="P41" s="25">
        <v>3.1</v>
      </c>
      <c r="Q41" s="25">
        <f t="shared" si="0"/>
        <v>291</v>
      </c>
      <c r="R41" s="25">
        <f t="shared" si="1"/>
        <v>4.4300000000000006</v>
      </c>
      <c r="S41" s="25">
        <v>16</v>
      </c>
      <c r="T41" s="25">
        <v>0.67</v>
      </c>
      <c r="U41" s="25">
        <v>1</v>
      </c>
      <c r="V41" s="25">
        <v>0.56000000000000005</v>
      </c>
      <c r="W41" s="25">
        <v>1</v>
      </c>
      <c r="X41" s="25">
        <v>0.34</v>
      </c>
      <c r="Y41" s="25">
        <v>23</v>
      </c>
      <c r="Z41" s="25">
        <v>0.67</v>
      </c>
      <c r="AA41" s="25">
        <v>2</v>
      </c>
      <c r="AB41" s="25">
        <v>0.1</v>
      </c>
      <c r="AC41" s="25">
        <f t="shared" si="2"/>
        <v>41</v>
      </c>
      <c r="AD41" s="25">
        <f t="shared" si="3"/>
        <v>2.2400000000000002</v>
      </c>
      <c r="AE41" s="25">
        <v>20</v>
      </c>
      <c r="AF41" s="25">
        <v>0.18</v>
      </c>
      <c r="AG41" s="25">
        <v>53</v>
      </c>
      <c r="AH41" s="25">
        <v>0.47</v>
      </c>
      <c r="AI41" s="25">
        <v>51</v>
      </c>
      <c r="AJ41" s="25">
        <v>6.69</v>
      </c>
      <c r="AK41" s="25">
        <v>36</v>
      </c>
      <c r="AL41" s="25">
        <v>0.31</v>
      </c>
      <c r="AM41" s="25">
        <v>6</v>
      </c>
      <c r="AN41" s="25">
        <v>0.05</v>
      </c>
      <c r="AO41" s="25">
        <v>210</v>
      </c>
      <c r="AP41" s="25">
        <v>1.84</v>
      </c>
      <c r="AQ41" s="25">
        <v>6</v>
      </c>
      <c r="AR41" s="25">
        <v>0.28000000000000003</v>
      </c>
      <c r="AS41" s="25">
        <f t="shared" si="4"/>
        <v>708</v>
      </c>
      <c r="AT41" s="25">
        <f t="shared" si="5"/>
        <v>16.210000000000004</v>
      </c>
      <c r="AU41" s="25">
        <v>142</v>
      </c>
      <c r="AV41" s="25">
        <v>3.24</v>
      </c>
      <c r="AW41" s="25">
        <v>50</v>
      </c>
      <c r="AX41" s="25">
        <v>1.1399999999999999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f t="shared" si="6"/>
        <v>0</v>
      </c>
      <c r="BJ41" s="25">
        <f t="shared" si="7"/>
        <v>0</v>
      </c>
      <c r="BK41" s="25">
        <f t="shared" si="8"/>
        <v>708</v>
      </c>
      <c r="BL41" s="25">
        <f t="shared" si="9"/>
        <v>16.210000000000004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0</v>
      </c>
      <c r="R42" s="25">
        <f t="shared" si="1"/>
        <v>0</v>
      </c>
      <c r="S42" s="25">
        <v>16</v>
      </c>
      <c r="T42" s="25">
        <v>0.72</v>
      </c>
      <c r="U42" s="25">
        <v>2</v>
      </c>
      <c r="V42" s="25">
        <v>0.6</v>
      </c>
      <c r="W42" s="25">
        <v>1</v>
      </c>
      <c r="X42" s="25">
        <v>0.36</v>
      </c>
      <c r="Y42" s="25">
        <v>23</v>
      </c>
      <c r="Z42" s="25">
        <v>0.72</v>
      </c>
      <c r="AA42" s="25">
        <v>2</v>
      </c>
      <c r="AB42" s="25">
        <v>0.11</v>
      </c>
      <c r="AC42" s="25">
        <f t="shared" si="2"/>
        <v>42</v>
      </c>
      <c r="AD42" s="25">
        <f t="shared" si="3"/>
        <v>2.3999999999999995</v>
      </c>
      <c r="AE42" s="25">
        <v>58</v>
      </c>
      <c r="AF42" s="25">
        <v>0.51</v>
      </c>
      <c r="AG42" s="25">
        <v>200</v>
      </c>
      <c r="AH42" s="25">
        <v>1.76</v>
      </c>
      <c r="AI42" s="25">
        <v>195</v>
      </c>
      <c r="AJ42" s="25">
        <v>25.78</v>
      </c>
      <c r="AK42" s="25">
        <v>103</v>
      </c>
      <c r="AL42" s="25">
        <v>0.91</v>
      </c>
      <c r="AM42" s="25">
        <v>17</v>
      </c>
      <c r="AN42" s="25">
        <v>0.15</v>
      </c>
      <c r="AO42" s="25">
        <v>607</v>
      </c>
      <c r="AP42" s="25">
        <v>5.35</v>
      </c>
      <c r="AQ42" s="25">
        <v>16</v>
      </c>
      <c r="AR42" s="25">
        <v>0.8</v>
      </c>
      <c r="AS42" s="25">
        <f t="shared" si="4"/>
        <v>1222</v>
      </c>
      <c r="AT42" s="25">
        <f t="shared" si="5"/>
        <v>36.86</v>
      </c>
      <c r="AU42" s="25">
        <v>244</v>
      </c>
      <c r="AV42" s="25">
        <v>7.37</v>
      </c>
      <c r="AW42" s="25">
        <v>85</v>
      </c>
      <c r="AX42" s="25">
        <v>2.58</v>
      </c>
      <c r="AY42" s="25">
        <v>0</v>
      </c>
      <c r="AZ42" s="25">
        <v>0</v>
      </c>
      <c r="BA42" s="25">
        <v>0</v>
      </c>
      <c r="BB42" s="25">
        <v>0</v>
      </c>
      <c r="BC42" s="25">
        <v>3</v>
      </c>
      <c r="BD42" s="25">
        <v>1.36</v>
      </c>
      <c r="BE42" s="25">
        <v>0</v>
      </c>
      <c r="BF42" s="25">
        <v>0</v>
      </c>
      <c r="BG42" s="25">
        <v>1</v>
      </c>
      <c r="BH42" s="25">
        <v>0.05</v>
      </c>
      <c r="BI42" s="25">
        <f t="shared" si="6"/>
        <v>4</v>
      </c>
      <c r="BJ42" s="25">
        <f t="shared" si="7"/>
        <v>1.4100000000000001</v>
      </c>
      <c r="BK42" s="25">
        <f t="shared" si="8"/>
        <v>1226</v>
      </c>
      <c r="BL42" s="25">
        <f t="shared" si="9"/>
        <v>38.269999999999996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3174</v>
      </c>
      <c r="D48" s="25">
        <v>16.23</v>
      </c>
      <c r="E48" s="25">
        <v>1263</v>
      </c>
      <c r="F48" s="25">
        <v>13.66</v>
      </c>
      <c r="G48" s="25">
        <v>691</v>
      </c>
      <c r="H48" s="25">
        <v>7.46</v>
      </c>
      <c r="I48" s="25">
        <v>50</v>
      </c>
      <c r="J48" s="25">
        <v>2.29</v>
      </c>
      <c r="K48" s="25">
        <v>26</v>
      </c>
      <c r="L48" s="25">
        <v>4.0999999999999996</v>
      </c>
      <c r="M48" s="25">
        <v>12</v>
      </c>
      <c r="N48" s="25">
        <v>0.57999999999999996</v>
      </c>
      <c r="O48" s="25">
        <v>3159</v>
      </c>
      <c r="P48" s="25">
        <v>25.4</v>
      </c>
      <c r="Q48" s="25">
        <f t="shared" si="0"/>
        <v>4513</v>
      </c>
      <c r="R48" s="25">
        <f t="shared" si="1"/>
        <v>36.28</v>
      </c>
      <c r="S48" s="25">
        <v>299</v>
      </c>
      <c r="T48" s="25">
        <v>13.64</v>
      </c>
      <c r="U48" s="25">
        <v>36</v>
      </c>
      <c r="V48" s="25">
        <v>11.37</v>
      </c>
      <c r="W48" s="25">
        <v>12</v>
      </c>
      <c r="X48" s="25">
        <v>6.83</v>
      </c>
      <c r="Y48" s="25">
        <v>452</v>
      </c>
      <c r="Z48" s="25">
        <v>13.64</v>
      </c>
      <c r="AA48" s="25">
        <v>39</v>
      </c>
      <c r="AB48" s="25">
        <v>2.0099999999999998</v>
      </c>
      <c r="AC48" s="25">
        <f t="shared" si="2"/>
        <v>799</v>
      </c>
      <c r="AD48" s="25">
        <f t="shared" si="3"/>
        <v>45.48</v>
      </c>
      <c r="AE48" s="25">
        <v>81</v>
      </c>
      <c r="AF48" s="25">
        <v>0.72</v>
      </c>
      <c r="AG48" s="25">
        <v>268</v>
      </c>
      <c r="AH48" s="25">
        <v>2.35</v>
      </c>
      <c r="AI48" s="25">
        <v>254</v>
      </c>
      <c r="AJ48" s="25">
        <v>33.630000000000003</v>
      </c>
      <c r="AK48" s="25">
        <v>145</v>
      </c>
      <c r="AL48" s="25">
        <v>1.28</v>
      </c>
      <c r="AM48" s="25">
        <v>22</v>
      </c>
      <c r="AN48" s="25">
        <v>0.2</v>
      </c>
      <c r="AO48" s="25">
        <v>862</v>
      </c>
      <c r="AP48" s="25">
        <v>7.58</v>
      </c>
      <c r="AQ48" s="25">
        <v>23</v>
      </c>
      <c r="AR48" s="25">
        <v>1.1399999999999999</v>
      </c>
      <c r="AS48" s="25">
        <f t="shared" si="4"/>
        <v>6944</v>
      </c>
      <c r="AT48" s="25">
        <f t="shared" si="5"/>
        <v>127.51999999999998</v>
      </c>
      <c r="AU48" s="25">
        <v>1389</v>
      </c>
      <c r="AV48" s="25">
        <v>25.51</v>
      </c>
      <c r="AW48" s="25">
        <v>486</v>
      </c>
      <c r="AX48" s="25">
        <v>8.93</v>
      </c>
      <c r="AY48" s="25">
        <v>0</v>
      </c>
      <c r="AZ48" s="25">
        <v>0</v>
      </c>
      <c r="BA48" s="25">
        <v>0</v>
      </c>
      <c r="BB48" s="25">
        <v>0</v>
      </c>
      <c r="BC48" s="25">
        <v>12</v>
      </c>
      <c r="BD48" s="25">
        <v>2.76</v>
      </c>
      <c r="BE48" s="25">
        <v>15</v>
      </c>
      <c r="BF48" s="25">
        <v>1.0900000000000001</v>
      </c>
      <c r="BG48" s="25">
        <v>101</v>
      </c>
      <c r="BH48" s="25">
        <v>8.6</v>
      </c>
      <c r="BI48" s="25">
        <f t="shared" si="6"/>
        <v>128</v>
      </c>
      <c r="BJ48" s="25">
        <f t="shared" si="7"/>
        <v>12.45</v>
      </c>
      <c r="BK48" s="25">
        <f t="shared" si="8"/>
        <v>7072</v>
      </c>
      <c r="BL48" s="25">
        <f t="shared" si="9"/>
        <v>139.96999999999997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36979</v>
      </c>
      <c r="D50" s="25">
        <v>184.43</v>
      </c>
      <c r="E50" s="25">
        <v>7547</v>
      </c>
      <c r="F50" s="25">
        <v>80.98</v>
      </c>
      <c r="G50" s="25">
        <v>3697</v>
      </c>
      <c r="H50" s="25">
        <v>39.630000000000003</v>
      </c>
      <c r="I50" s="25">
        <v>263</v>
      </c>
      <c r="J50" s="25">
        <v>14.73</v>
      </c>
      <c r="K50" s="25">
        <v>158</v>
      </c>
      <c r="L50" s="25">
        <v>25.93</v>
      </c>
      <c r="M50" s="25">
        <v>78</v>
      </c>
      <c r="N50" s="25">
        <v>3.88</v>
      </c>
      <c r="O50" s="25">
        <v>31464</v>
      </c>
      <c r="P50" s="25">
        <v>214.23</v>
      </c>
      <c r="Q50" s="25">
        <f t="shared" si="0"/>
        <v>44947</v>
      </c>
      <c r="R50" s="25">
        <f t="shared" si="1"/>
        <v>306.07000000000005</v>
      </c>
      <c r="S50" s="25">
        <v>100</v>
      </c>
      <c r="T50" s="25">
        <v>5.01</v>
      </c>
      <c r="U50" s="25">
        <v>65</v>
      </c>
      <c r="V50" s="25">
        <v>9.69</v>
      </c>
      <c r="W50" s="25">
        <v>65</v>
      </c>
      <c r="X50" s="25">
        <v>12.09</v>
      </c>
      <c r="Y50" s="25">
        <v>236</v>
      </c>
      <c r="Z50" s="25">
        <v>6.75</v>
      </c>
      <c r="AA50" s="25">
        <v>19</v>
      </c>
      <c r="AB50" s="25">
        <v>0.95</v>
      </c>
      <c r="AC50" s="25">
        <f t="shared" si="2"/>
        <v>466</v>
      </c>
      <c r="AD50" s="25">
        <f t="shared" si="3"/>
        <v>33.54</v>
      </c>
      <c r="AE50" s="25">
        <v>234</v>
      </c>
      <c r="AF50" s="25">
        <v>2.1</v>
      </c>
      <c r="AG50" s="25">
        <v>347</v>
      </c>
      <c r="AH50" s="25">
        <v>2.94</v>
      </c>
      <c r="AI50" s="25">
        <v>307</v>
      </c>
      <c r="AJ50" s="25">
        <v>41.89</v>
      </c>
      <c r="AK50" s="25">
        <v>344</v>
      </c>
      <c r="AL50" s="25">
        <v>2.96</v>
      </c>
      <c r="AM50" s="25">
        <v>188</v>
      </c>
      <c r="AN50" s="25">
        <v>1.61</v>
      </c>
      <c r="AO50" s="25">
        <v>832</v>
      </c>
      <c r="AP50" s="25">
        <v>7.41</v>
      </c>
      <c r="AQ50" s="25">
        <v>24</v>
      </c>
      <c r="AR50" s="25">
        <v>1.1100000000000001</v>
      </c>
      <c r="AS50" s="25">
        <f t="shared" si="4"/>
        <v>47665</v>
      </c>
      <c r="AT50" s="25">
        <f t="shared" si="5"/>
        <v>398.5200000000001</v>
      </c>
      <c r="AU50" s="25">
        <v>9532</v>
      </c>
      <c r="AV50" s="25">
        <v>79.7</v>
      </c>
      <c r="AW50" s="25">
        <v>3336</v>
      </c>
      <c r="AX50" s="25">
        <v>27.89</v>
      </c>
      <c r="AY50" s="25">
        <v>0</v>
      </c>
      <c r="AZ50" s="25">
        <v>0</v>
      </c>
      <c r="BA50" s="25">
        <v>60</v>
      </c>
      <c r="BB50" s="25">
        <v>3.42</v>
      </c>
      <c r="BC50" s="25">
        <v>74</v>
      </c>
      <c r="BD50" s="25">
        <v>25.99</v>
      </c>
      <c r="BE50" s="25">
        <v>4834</v>
      </c>
      <c r="BF50" s="25">
        <v>401.75</v>
      </c>
      <c r="BG50" s="25">
        <v>359</v>
      </c>
      <c r="BH50" s="25">
        <v>30.86</v>
      </c>
      <c r="BI50" s="25">
        <f t="shared" si="6"/>
        <v>5327</v>
      </c>
      <c r="BJ50" s="25">
        <f t="shared" si="7"/>
        <v>462.02</v>
      </c>
      <c r="BK50" s="25">
        <f t="shared" si="8"/>
        <v>52992</v>
      </c>
      <c r="BL50" s="25">
        <f t="shared" si="9"/>
        <v>860.54000000000008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79034</v>
      </c>
      <c r="D51" s="35">
        <f t="shared" si="10"/>
        <v>399.99</v>
      </c>
      <c r="E51" s="35">
        <f t="shared" si="10"/>
        <v>42334</v>
      </c>
      <c r="F51" s="35">
        <f t="shared" si="10"/>
        <v>455.78000000000003</v>
      </c>
      <c r="G51" s="35">
        <f t="shared" si="10"/>
        <v>22713</v>
      </c>
      <c r="H51" s="35">
        <f t="shared" si="10"/>
        <v>244.44000000000005</v>
      </c>
      <c r="I51" s="35">
        <f t="shared" si="10"/>
        <v>1446</v>
      </c>
      <c r="J51" s="35">
        <f t="shared" si="10"/>
        <v>77.570000000000022</v>
      </c>
      <c r="K51" s="35">
        <f t="shared" si="10"/>
        <v>1020</v>
      </c>
      <c r="L51" s="35">
        <f t="shared" si="10"/>
        <v>163.72</v>
      </c>
      <c r="M51" s="35">
        <f t="shared" si="10"/>
        <v>483</v>
      </c>
      <c r="N51" s="35">
        <f t="shared" si="10"/>
        <v>24.240000000000002</v>
      </c>
      <c r="O51" s="35">
        <f t="shared" si="10"/>
        <v>86687</v>
      </c>
      <c r="P51" s="35">
        <f t="shared" si="10"/>
        <v>767.90000000000009</v>
      </c>
      <c r="Q51" s="35">
        <f t="shared" si="10"/>
        <v>123834</v>
      </c>
      <c r="R51" s="35">
        <f t="shared" si="10"/>
        <v>1097.0599999999997</v>
      </c>
      <c r="S51" s="35">
        <f t="shared" si="10"/>
        <v>30367</v>
      </c>
      <c r="T51" s="35">
        <f t="shared" si="10"/>
        <v>1401.5400000000004</v>
      </c>
      <c r="U51" s="35">
        <f t="shared" si="10"/>
        <v>3952</v>
      </c>
      <c r="V51" s="35">
        <f t="shared" si="10"/>
        <v>1184.1399999999999</v>
      </c>
      <c r="W51" s="35">
        <f t="shared" si="10"/>
        <v>592</v>
      </c>
      <c r="X51" s="35">
        <f t="shared" si="10"/>
        <v>710.69000000000028</v>
      </c>
      <c r="Y51" s="35">
        <f t="shared" si="10"/>
        <v>45695</v>
      </c>
      <c r="Z51" s="35">
        <f t="shared" si="10"/>
        <v>1403.7200000000003</v>
      </c>
      <c r="AA51" s="35">
        <f t="shared" si="10"/>
        <v>4207</v>
      </c>
      <c r="AB51" s="35">
        <f t="shared" si="10"/>
        <v>210.48000000000005</v>
      </c>
      <c r="AC51" s="35">
        <f t="shared" si="10"/>
        <v>80606</v>
      </c>
      <c r="AD51" s="35">
        <f t="shared" si="10"/>
        <v>4700.0899999999974</v>
      </c>
      <c r="AE51" s="35">
        <f t="shared" si="10"/>
        <v>2780</v>
      </c>
      <c r="AF51" s="35">
        <f t="shared" si="10"/>
        <v>24.43</v>
      </c>
      <c r="AG51" s="35">
        <f t="shared" si="10"/>
        <v>9316</v>
      </c>
      <c r="AH51" s="35">
        <f t="shared" si="10"/>
        <v>81.860000000000014</v>
      </c>
      <c r="AI51" s="35">
        <f t="shared" ref="AI51:BL51" si="11">SUM(AI8:AI50)</f>
        <v>9444</v>
      </c>
      <c r="AJ51" s="35">
        <f t="shared" si="11"/>
        <v>1250.4500000000003</v>
      </c>
      <c r="AK51" s="35">
        <f t="shared" si="11"/>
        <v>4870</v>
      </c>
      <c r="AL51" s="35">
        <f t="shared" si="11"/>
        <v>42.87</v>
      </c>
      <c r="AM51" s="35">
        <f t="shared" si="11"/>
        <v>954</v>
      </c>
      <c r="AN51" s="35">
        <f t="shared" si="11"/>
        <v>8.259999999999998</v>
      </c>
      <c r="AO51" s="35">
        <f t="shared" si="11"/>
        <v>27499</v>
      </c>
      <c r="AP51" s="35">
        <f t="shared" si="11"/>
        <v>242.07</v>
      </c>
      <c r="AQ51" s="35">
        <f t="shared" si="11"/>
        <v>729</v>
      </c>
      <c r="AR51" s="35">
        <f t="shared" si="11"/>
        <v>36.25</v>
      </c>
      <c r="AS51" s="35">
        <f t="shared" si="11"/>
        <v>259303</v>
      </c>
      <c r="AT51" s="35">
        <f t="shared" si="11"/>
        <v>7447.09</v>
      </c>
      <c r="AU51" s="35">
        <f t="shared" si="11"/>
        <v>51860</v>
      </c>
      <c r="AV51" s="35">
        <f t="shared" si="11"/>
        <v>1489.39</v>
      </c>
      <c r="AW51" s="35">
        <f t="shared" si="11"/>
        <v>18154</v>
      </c>
      <c r="AX51" s="35">
        <f t="shared" si="11"/>
        <v>521.28000000000009</v>
      </c>
      <c r="AY51" s="35">
        <f t="shared" si="11"/>
        <v>138</v>
      </c>
      <c r="AZ51" s="35">
        <f t="shared" si="11"/>
        <v>8.98</v>
      </c>
      <c r="BA51" s="35">
        <f t="shared" si="11"/>
        <v>797</v>
      </c>
      <c r="BB51" s="35">
        <f t="shared" si="11"/>
        <v>59.489999999999995</v>
      </c>
      <c r="BC51" s="35">
        <f t="shared" si="11"/>
        <v>5414</v>
      </c>
      <c r="BD51" s="35">
        <f t="shared" si="11"/>
        <v>2225.7900000000004</v>
      </c>
      <c r="BE51" s="35">
        <f t="shared" si="11"/>
        <v>20163</v>
      </c>
      <c r="BF51" s="35">
        <f t="shared" si="11"/>
        <v>1675.8300000000002</v>
      </c>
      <c r="BG51" s="35">
        <f t="shared" si="11"/>
        <v>48492</v>
      </c>
      <c r="BH51" s="35">
        <f t="shared" si="11"/>
        <v>4029.88</v>
      </c>
      <c r="BI51" s="35">
        <f t="shared" si="11"/>
        <v>75004</v>
      </c>
      <c r="BJ51" s="35">
        <f t="shared" si="11"/>
        <v>7999.9699999999993</v>
      </c>
      <c r="BK51" s="35">
        <f t="shared" si="11"/>
        <v>334307</v>
      </c>
      <c r="BL51" s="35">
        <f t="shared" si="11"/>
        <v>15447.059999999998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10113</v>
      </c>
      <c r="D8" s="25">
        <v>97.59</v>
      </c>
      <c r="E8" s="25">
        <v>1638</v>
      </c>
      <c r="F8" s="25">
        <v>35.04</v>
      </c>
      <c r="G8" s="25">
        <v>56</v>
      </c>
      <c r="H8" s="25">
        <v>0.77</v>
      </c>
      <c r="I8" s="25">
        <v>192</v>
      </c>
      <c r="J8" s="25">
        <v>4.1399999999999997</v>
      </c>
      <c r="K8" s="25">
        <v>1329</v>
      </c>
      <c r="L8" s="25">
        <v>43.37</v>
      </c>
      <c r="M8" s="25">
        <v>129</v>
      </c>
      <c r="N8" s="25">
        <v>6.5</v>
      </c>
      <c r="O8" s="25">
        <v>9290</v>
      </c>
      <c r="P8" s="25">
        <v>126.11</v>
      </c>
      <c r="Q8" s="25">
        <f t="shared" ref="Q8:Q50" si="0">(C8+E8+I8+K8)</f>
        <v>13272</v>
      </c>
      <c r="R8" s="25">
        <f t="shared" ref="R8:R50" si="1">(D8+F8+J8+L8)</f>
        <v>180.14</v>
      </c>
      <c r="S8" s="25">
        <v>1451</v>
      </c>
      <c r="T8" s="25">
        <v>23.56</v>
      </c>
      <c r="U8" s="25">
        <v>73</v>
      </c>
      <c r="V8" s="25">
        <v>19.63</v>
      </c>
      <c r="W8" s="25">
        <v>4</v>
      </c>
      <c r="X8" s="25">
        <v>23.56</v>
      </c>
      <c r="Y8" s="25">
        <v>583</v>
      </c>
      <c r="Z8" s="25">
        <v>23.56</v>
      </c>
      <c r="AA8" s="25">
        <v>71</v>
      </c>
      <c r="AB8" s="25">
        <v>3.53</v>
      </c>
      <c r="AC8" s="25">
        <f t="shared" ref="AC8:AC50" si="2">(S8+U8+W8+Y8)</f>
        <v>2111</v>
      </c>
      <c r="AD8" s="25">
        <f t="shared" ref="AD8:AD50" si="3">(T8+V8+X8+Z8)</f>
        <v>90.31</v>
      </c>
      <c r="AE8" s="25">
        <v>225</v>
      </c>
      <c r="AF8" s="25">
        <v>0.67</v>
      </c>
      <c r="AG8" s="25">
        <v>1227</v>
      </c>
      <c r="AH8" s="25">
        <v>1.86</v>
      </c>
      <c r="AI8" s="25">
        <v>119</v>
      </c>
      <c r="AJ8" s="25">
        <v>5.38</v>
      </c>
      <c r="AK8" s="25">
        <v>268</v>
      </c>
      <c r="AL8" s="25">
        <v>0.82</v>
      </c>
      <c r="AM8" s="25">
        <v>75</v>
      </c>
      <c r="AN8" s="25">
        <v>0.23</v>
      </c>
      <c r="AO8" s="25">
        <v>639</v>
      </c>
      <c r="AP8" s="25">
        <v>1.95</v>
      </c>
      <c r="AQ8" s="25">
        <v>6</v>
      </c>
      <c r="AR8" s="25">
        <v>0.27</v>
      </c>
      <c r="AS8" s="25">
        <f t="shared" ref="AS8:AS50" si="4">(Q8+AC8+AE8+AG8+AI8+AK8+AM8+AO8)</f>
        <v>17936</v>
      </c>
      <c r="AT8" s="25">
        <f t="shared" ref="AT8:AT50" si="5">(R8+AD8+AF8+AH8+AJ8+AL8+AN8+AP8)</f>
        <v>281.36</v>
      </c>
      <c r="AU8" s="25">
        <v>7175</v>
      </c>
      <c r="AV8" s="25">
        <v>112.56</v>
      </c>
      <c r="AW8" s="25">
        <v>2511</v>
      </c>
      <c r="AX8" s="25">
        <v>39.39</v>
      </c>
      <c r="AY8" s="25">
        <v>0</v>
      </c>
      <c r="AZ8" s="25">
        <v>0</v>
      </c>
      <c r="BA8" s="25">
        <v>0</v>
      </c>
      <c r="BB8" s="25">
        <v>0</v>
      </c>
      <c r="BC8" s="25">
        <v>105</v>
      </c>
      <c r="BD8" s="25">
        <v>35.270000000000003</v>
      </c>
      <c r="BE8" s="25">
        <v>0</v>
      </c>
      <c r="BF8" s="25">
        <v>0</v>
      </c>
      <c r="BG8" s="25">
        <v>264</v>
      </c>
      <c r="BH8" s="25">
        <v>52.9</v>
      </c>
      <c r="BI8" s="25">
        <f t="shared" ref="BI8:BI50" si="6">(AY8+BA8+BC8+BE8+BG8)</f>
        <v>369</v>
      </c>
      <c r="BJ8" s="25">
        <f t="shared" ref="BJ8:BJ50" si="7">(AZ8+BB8+BD8+BF8+BH8)</f>
        <v>88.17</v>
      </c>
      <c r="BK8" s="25">
        <f t="shared" ref="BK8:BK50" si="8">(AS8+BI8)</f>
        <v>18305</v>
      </c>
      <c r="BL8" s="25">
        <f t="shared" ref="BL8:BL50" si="9">(AT8+BJ8)</f>
        <v>369.53000000000003</v>
      </c>
    </row>
    <row r="9" spans="1:64" x14ac:dyDescent="0.25">
      <c r="A9" s="25">
        <v>2</v>
      </c>
      <c r="B9" s="23" t="s">
        <v>43</v>
      </c>
      <c r="C9" s="25">
        <v>1848</v>
      </c>
      <c r="D9" s="25">
        <v>17.3</v>
      </c>
      <c r="E9" s="25">
        <v>648</v>
      </c>
      <c r="F9" s="25">
        <v>13.47</v>
      </c>
      <c r="G9" s="25">
        <v>31</v>
      </c>
      <c r="H9" s="25">
        <v>0.27</v>
      </c>
      <c r="I9" s="25">
        <v>63</v>
      </c>
      <c r="J9" s="25">
        <v>1.24</v>
      </c>
      <c r="K9" s="25">
        <v>643</v>
      </c>
      <c r="L9" s="25">
        <v>21.04</v>
      </c>
      <c r="M9" s="25">
        <v>63</v>
      </c>
      <c r="N9" s="25">
        <v>3.16</v>
      </c>
      <c r="O9" s="25">
        <v>2241</v>
      </c>
      <c r="P9" s="25">
        <v>37.14</v>
      </c>
      <c r="Q9" s="25">
        <f t="shared" si="0"/>
        <v>3202</v>
      </c>
      <c r="R9" s="25">
        <f t="shared" si="1"/>
        <v>53.050000000000004</v>
      </c>
      <c r="S9" s="25">
        <v>448</v>
      </c>
      <c r="T9" s="25">
        <v>7.26</v>
      </c>
      <c r="U9" s="25">
        <v>25</v>
      </c>
      <c r="V9" s="25">
        <v>6.06</v>
      </c>
      <c r="W9" s="25">
        <v>3</v>
      </c>
      <c r="X9" s="25">
        <v>7.26</v>
      </c>
      <c r="Y9" s="25">
        <v>181</v>
      </c>
      <c r="Z9" s="25">
        <v>7.26</v>
      </c>
      <c r="AA9" s="25">
        <v>22</v>
      </c>
      <c r="AB9" s="25">
        <v>1.0900000000000001</v>
      </c>
      <c r="AC9" s="25">
        <f t="shared" si="2"/>
        <v>657</v>
      </c>
      <c r="AD9" s="25">
        <f t="shared" si="3"/>
        <v>27.839999999999996</v>
      </c>
      <c r="AE9" s="25">
        <v>75</v>
      </c>
      <c r="AF9" s="25">
        <v>0.22</v>
      </c>
      <c r="AG9" s="25">
        <v>397</v>
      </c>
      <c r="AH9" s="25">
        <v>0.6</v>
      </c>
      <c r="AI9" s="25">
        <v>43</v>
      </c>
      <c r="AJ9" s="25">
        <v>1.75</v>
      </c>
      <c r="AK9" s="25">
        <v>89</v>
      </c>
      <c r="AL9" s="25">
        <v>0.26</v>
      </c>
      <c r="AM9" s="25">
        <v>19</v>
      </c>
      <c r="AN9" s="25">
        <v>0.05</v>
      </c>
      <c r="AO9" s="25">
        <v>212</v>
      </c>
      <c r="AP9" s="25">
        <v>0.63</v>
      </c>
      <c r="AQ9" s="25">
        <v>2</v>
      </c>
      <c r="AR9" s="25">
        <v>0.09</v>
      </c>
      <c r="AS9" s="25">
        <f t="shared" si="4"/>
        <v>4694</v>
      </c>
      <c r="AT9" s="25">
        <f t="shared" si="5"/>
        <v>84.399999999999991</v>
      </c>
      <c r="AU9" s="25">
        <v>1878</v>
      </c>
      <c r="AV9" s="25">
        <v>33.770000000000003</v>
      </c>
      <c r="AW9" s="25">
        <v>657</v>
      </c>
      <c r="AX9" s="25">
        <v>11.82</v>
      </c>
      <c r="AY9" s="25">
        <v>0</v>
      </c>
      <c r="AZ9" s="25">
        <v>0</v>
      </c>
      <c r="BA9" s="25">
        <v>0</v>
      </c>
      <c r="BB9" s="25">
        <v>0</v>
      </c>
      <c r="BC9" s="25">
        <v>13</v>
      </c>
      <c r="BD9" s="25">
        <v>4.05</v>
      </c>
      <c r="BE9" s="25">
        <v>0</v>
      </c>
      <c r="BF9" s="25">
        <v>0</v>
      </c>
      <c r="BG9" s="25">
        <v>31</v>
      </c>
      <c r="BH9" s="25">
        <v>6.15</v>
      </c>
      <c r="BI9" s="25">
        <f t="shared" si="6"/>
        <v>44</v>
      </c>
      <c r="BJ9" s="25">
        <f t="shared" si="7"/>
        <v>10.199999999999999</v>
      </c>
      <c r="BK9" s="25">
        <f t="shared" si="8"/>
        <v>4738</v>
      </c>
      <c r="BL9" s="25">
        <f t="shared" si="9"/>
        <v>94.6</v>
      </c>
    </row>
    <row r="10" spans="1:64" x14ac:dyDescent="0.25">
      <c r="A10" s="25">
        <v>3</v>
      </c>
      <c r="B10" s="23" t="s">
        <v>44</v>
      </c>
      <c r="C10" s="25">
        <v>11656</v>
      </c>
      <c r="D10" s="25">
        <v>115.69</v>
      </c>
      <c r="E10" s="25">
        <v>453</v>
      </c>
      <c r="F10" s="25">
        <v>9.0299999999999994</v>
      </c>
      <c r="G10" s="25">
        <v>43</v>
      </c>
      <c r="H10" s="25">
        <v>0.19</v>
      </c>
      <c r="I10" s="25">
        <v>104</v>
      </c>
      <c r="J10" s="25">
        <v>1.97</v>
      </c>
      <c r="K10" s="25">
        <v>707</v>
      </c>
      <c r="L10" s="25">
        <v>23.1</v>
      </c>
      <c r="M10" s="25">
        <v>70</v>
      </c>
      <c r="N10" s="25">
        <v>3.48</v>
      </c>
      <c r="O10" s="25">
        <v>9045</v>
      </c>
      <c r="P10" s="25">
        <v>104.88</v>
      </c>
      <c r="Q10" s="25">
        <f t="shared" si="0"/>
        <v>12920</v>
      </c>
      <c r="R10" s="25">
        <f t="shared" si="1"/>
        <v>149.79</v>
      </c>
      <c r="S10" s="25">
        <v>1382</v>
      </c>
      <c r="T10" s="25">
        <v>22.44</v>
      </c>
      <c r="U10" s="25">
        <v>76</v>
      </c>
      <c r="V10" s="25">
        <v>18.72</v>
      </c>
      <c r="W10" s="25">
        <v>6</v>
      </c>
      <c r="X10" s="25">
        <v>22.44</v>
      </c>
      <c r="Y10" s="25">
        <v>557</v>
      </c>
      <c r="Z10" s="25">
        <v>22.44</v>
      </c>
      <c r="AA10" s="25">
        <v>66</v>
      </c>
      <c r="AB10" s="25">
        <v>3.37</v>
      </c>
      <c r="AC10" s="25">
        <f t="shared" si="2"/>
        <v>2021</v>
      </c>
      <c r="AD10" s="25">
        <f t="shared" si="3"/>
        <v>86.039999999999992</v>
      </c>
      <c r="AE10" s="25">
        <v>226</v>
      </c>
      <c r="AF10" s="25">
        <v>0.7</v>
      </c>
      <c r="AG10" s="25">
        <v>1260</v>
      </c>
      <c r="AH10" s="25">
        <v>1.87</v>
      </c>
      <c r="AI10" s="25">
        <v>122</v>
      </c>
      <c r="AJ10" s="25">
        <v>5.45</v>
      </c>
      <c r="AK10" s="25">
        <v>283</v>
      </c>
      <c r="AL10" s="25">
        <v>0.8</v>
      </c>
      <c r="AM10" s="25">
        <v>62</v>
      </c>
      <c r="AN10" s="25">
        <v>0.16</v>
      </c>
      <c r="AO10" s="25">
        <v>664</v>
      </c>
      <c r="AP10" s="25">
        <v>2</v>
      </c>
      <c r="AQ10" s="25">
        <v>3</v>
      </c>
      <c r="AR10" s="25">
        <v>0.13</v>
      </c>
      <c r="AS10" s="25">
        <f t="shared" si="4"/>
        <v>17558</v>
      </c>
      <c r="AT10" s="25">
        <f t="shared" si="5"/>
        <v>246.80999999999997</v>
      </c>
      <c r="AU10" s="25">
        <v>7023</v>
      </c>
      <c r="AV10" s="25">
        <v>98.77</v>
      </c>
      <c r="AW10" s="25">
        <v>2457</v>
      </c>
      <c r="AX10" s="25">
        <v>34.549999999999997</v>
      </c>
      <c r="AY10" s="25">
        <v>0</v>
      </c>
      <c r="AZ10" s="25">
        <v>0</v>
      </c>
      <c r="BA10" s="25">
        <v>0</v>
      </c>
      <c r="BB10" s="25">
        <v>0</v>
      </c>
      <c r="BC10" s="25">
        <v>136</v>
      </c>
      <c r="BD10" s="25">
        <v>45.13</v>
      </c>
      <c r="BE10" s="25">
        <v>0</v>
      </c>
      <c r="BF10" s="25">
        <v>0</v>
      </c>
      <c r="BG10" s="25">
        <v>339</v>
      </c>
      <c r="BH10" s="25">
        <v>67.67</v>
      </c>
      <c r="BI10" s="25">
        <f t="shared" si="6"/>
        <v>475</v>
      </c>
      <c r="BJ10" s="25">
        <f t="shared" si="7"/>
        <v>112.80000000000001</v>
      </c>
      <c r="BK10" s="25">
        <f t="shared" si="8"/>
        <v>18033</v>
      </c>
      <c r="BL10" s="25">
        <f t="shared" si="9"/>
        <v>359.61</v>
      </c>
    </row>
    <row r="11" spans="1:64" x14ac:dyDescent="0.25">
      <c r="A11" s="25">
        <v>4</v>
      </c>
      <c r="B11" s="23" t="s">
        <v>45</v>
      </c>
      <c r="C11" s="25">
        <v>7126</v>
      </c>
      <c r="D11" s="25">
        <v>69.36</v>
      </c>
      <c r="E11" s="25">
        <v>1062</v>
      </c>
      <c r="F11" s="25">
        <v>22.75</v>
      </c>
      <c r="G11" s="25">
        <v>34</v>
      </c>
      <c r="H11" s="25">
        <v>0.46</v>
      </c>
      <c r="I11" s="25">
        <v>96</v>
      </c>
      <c r="J11" s="25">
        <v>1.99</v>
      </c>
      <c r="K11" s="25">
        <v>1475</v>
      </c>
      <c r="L11" s="25">
        <v>48.2</v>
      </c>
      <c r="M11" s="25">
        <v>144</v>
      </c>
      <c r="N11" s="25">
        <v>7.23</v>
      </c>
      <c r="O11" s="25">
        <v>6831</v>
      </c>
      <c r="P11" s="25">
        <v>99.59</v>
      </c>
      <c r="Q11" s="25">
        <f t="shared" si="0"/>
        <v>9759</v>
      </c>
      <c r="R11" s="25">
        <f t="shared" si="1"/>
        <v>142.30000000000001</v>
      </c>
      <c r="S11" s="25">
        <v>1257</v>
      </c>
      <c r="T11" s="25">
        <v>20.41</v>
      </c>
      <c r="U11" s="25">
        <v>61</v>
      </c>
      <c r="V11" s="25">
        <v>17</v>
      </c>
      <c r="W11" s="25">
        <v>3</v>
      </c>
      <c r="X11" s="25">
        <v>20.41</v>
      </c>
      <c r="Y11" s="25">
        <v>505</v>
      </c>
      <c r="Z11" s="25">
        <v>20.66</v>
      </c>
      <c r="AA11" s="25">
        <v>62</v>
      </c>
      <c r="AB11" s="25">
        <v>3.1</v>
      </c>
      <c r="AC11" s="25">
        <f t="shared" si="2"/>
        <v>1826</v>
      </c>
      <c r="AD11" s="25">
        <f t="shared" si="3"/>
        <v>78.47999999999999</v>
      </c>
      <c r="AE11" s="25">
        <v>208</v>
      </c>
      <c r="AF11" s="25">
        <v>0.62</v>
      </c>
      <c r="AG11" s="25">
        <v>1130</v>
      </c>
      <c r="AH11" s="25">
        <v>1.71</v>
      </c>
      <c r="AI11" s="25">
        <v>115</v>
      </c>
      <c r="AJ11" s="25">
        <v>5.13</v>
      </c>
      <c r="AK11" s="25">
        <v>246</v>
      </c>
      <c r="AL11" s="25">
        <v>0.74</v>
      </c>
      <c r="AM11" s="25">
        <v>53</v>
      </c>
      <c r="AN11" s="25">
        <v>0.16</v>
      </c>
      <c r="AO11" s="25">
        <v>597</v>
      </c>
      <c r="AP11" s="25">
        <v>1.8</v>
      </c>
      <c r="AQ11" s="25">
        <v>5</v>
      </c>
      <c r="AR11" s="25">
        <v>0.25</v>
      </c>
      <c r="AS11" s="25">
        <f t="shared" si="4"/>
        <v>13934</v>
      </c>
      <c r="AT11" s="25">
        <f t="shared" si="5"/>
        <v>230.94000000000003</v>
      </c>
      <c r="AU11" s="25">
        <v>5574</v>
      </c>
      <c r="AV11" s="25">
        <v>92.38</v>
      </c>
      <c r="AW11" s="25">
        <v>1951</v>
      </c>
      <c r="AX11" s="25">
        <v>32.340000000000003</v>
      </c>
      <c r="AY11" s="25">
        <v>0</v>
      </c>
      <c r="AZ11" s="25">
        <v>0</v>
      </c>
      <c r="BA11" s="25">
        <v>0</v>
      </c>
      <c r="BB11" s="25">
        <v>0</v>
      </c>
      <c r="BC11" s="25">
        <v>30</v>
      </c>
      <c r="BD11" s="25">
        <v>9.67</v>
      </c>
      <c r="BE11" s="25">
        <v>0</v>
      </c>
      <c r="BF11" s="25">
        <v>0</v>
      </c>
      <c r="BG11" s="25">
        <v>72</v>
      </c>
      <c r="BH11" s="25">
        <v>14.51</v>
      </c>
      <c r="BI11" s="25">
        <f t="shared" si="6"/>
        <v>102</v>
      </c>
      <c r="BJ11" s="25">
        <f t="shared" si="7"/>
        <v>24.18</v>
      </c>
      <c r="BK11" s="25">
        <f t="shared" si="8"/>
        <v>14036</v>
      </c>
      <c r="BL11" s="25">
        <f t="shared" si="9"/>
        <v>255.12000000000003</v>
      </c>
    </row>
    <row r="12" spans="1:64" x14ac:dyDescent="0.25">
      <c r="A12" s="25">
        <v>5</v>
      </c>
      <c r="B12" s="23" t="s">
        <v>46</v>
      </c>
      <c r="C12" s="25">
        <v>2150</v>
      </c>
      <c r="D12" s="25">
        <v>17.39</v>
      </c>
      <c r="E12" s="25">
        <v>2373</v>
      </c>
      <c r="F12" s="25">
        <v>51.65</v>
      </c>
      <c r="G12" s="25">
        <v>47</v>
      </c>
      <c r="H12" s="25">
        <v>0.94</v>
      </c>
      <c r="I12" s="25">
        <v>40</v>
      </c>
      <c r="J12" s="25">
        <v>0.89</v>
      </c>
      <c r="K12" s="25">
        <v>628</v>
      </c>
      <c r="L12" s="25">
        <v>20.51</v>
      </c>
      <c r="M12" s="25">
        <v>62</v>
      </c>
      <c r="N12" s="25">
        <v>3.08</v>
      </c>
      <c r="O12" s="25">
        <v>3634</v>
      </c>
      <c r="P12" s="25">
        <v>63.31</v>
      </c>
      <c r="Q12" s="25">
        <f t="shared" si="0"/>
        <v>5191</v>
      </c>
      <c r="R12" s="25">
        <f t="shared" si="1"/>
        <v>90.44</v>
      </c>
      <c r="S12" s="25">
        <v>513</v>
      </c>
      <c r="T12" s="25">
        <v>8.31</v>
      </c>
      <c r="U12" s="25">
        <v>26</v>
      </c>
      <c r="V12" s="25">
        <v>6.92</v>
      </c>
      <c r="W12" s="25">
        <v>1</v>
      </c>
      <c r="X12" s="25">
        <v>8.31</v>
      </c>
      <c r="Y12" s="25">
        <v>206</v>
      </c>
      <c r="Z12" s="25">
        <v>8.31</v>
      </c>
      <c r="AA12" s="25">
        <v>25</v>
      </c>
      <c r="AB12" s="25">
        <v>1.25</v>
      </c>
      <c r="AC12" s="25">
        <f t="shared" si="2"/>
        <v>746</v>
      </c>
      <c r="AD12" s="25">
        <f t="shared" si="3"/>
        <v>31.85</v>
      </c>
      <c r="AE12" s="25">
        <v>84</v>
      </c>
      <c r="AF12" s="25">
        <v>0.25</v>
      </c>
      <c r="AG12" s="25">
        <v>451</v>
      </c>
      <c r="AH12" s="25">
        <v>0.68</v>
      </c>
      <c r="AI12" s="25">
        <v>44</v>
      </c>
      <c r="AJ12" s="25">
        <v>1.98</v>
      </c>
      <c r="AK12" s="25">
        <v>98</v>
      </c>
      <c r="AL12" s="25">
        <v>0.3</v>
      </c>
      <c r="AM12" s="25">
        <v>22</v>
      </c>
      <c r="AN12" s="25">
        <v>0.06</v>
      </c>
      <c r="AO12" s="25">
        <v>238</v>
      </c>
      <c r="AP12" s="25">
        <v>0.72</v>
      </c>
      <c r="AQ12" s="25">
        <v>2</v>
      </c>
      <c r="AR12" s="25">
        <v>0.11</v>
      </c>
      <c r="AS12" s="25">
        <f t="shared" si="4"/>
        <v>6874</v>
      </c>
      <c r="AT12" s="25">
        <f t="shared" si="5"/>
        <v>126.28</v>
      </c>
      <c r="AU12" s="25">
        <v>2750</v>
      </c>
      <c r="AV12" s="25">
        <v>50.51</v>
      </c>
      <c r="AW12" s="25">
        <v>963</v>
      </c>
      <c r="AX12" s="25">
        <v>17.68</v>
      </c>
      <c r="AY12" s="25">
        <v>0</v>
      </c>
      <c r="AZ12" s="25">
        <v>0</v>
      </c>
      <c r="BA12" s="25">
        <v>0</v>
      </c>
      <c r="BB12" s="25">
        <v>0</v>
      </c>
      <c r="BC12" s="25">
        <v>27</v>
      </c>
      <c r="BD12" s="25">
        <v>8.85</v>
      </c>
      <c r="BE12" s="25">
        <v>0</v>
      </c>
      <c r="BF12" s="25">
        <v>0</v>
      </c>
      <c r="BG12" s="25">
        <v>66</v>
      </c>
      <c r="BH12" s="25">
        <v>13.27</v>
      </c>
      <c r="BI12" s="25">
        <f t="shared" si="6"/>
        <v>93</v>
      </c>
      <c r="BJ12" s="25">
        <f t="shared" si="7"/>
        <v>22.119999999999997</v>
      </c>
      <c r="BK12" s="25">
        <f t="shared" si="8"/>
        <v>6967</v>
      </c>
      <c r="BL12" s="25">
        <f t="shared" si="9"/>
        <v>148.4</v>
      </c>
    </row>
    <row r="13" spans="1:64" x14ac:dyDescent="0.25">
      <c r="A13" s="25">
        <v>6</v>
      </c>
      <c r="B13" s="23" t="s">
        <v>47</v>
      </c>
      <c r="C13" s="25">
        <v>3813</v>
      </c>
      <c r="D13" s="25">
        <v>34.07</v>
      </c>
      <c r="E13" s="25">
        <v>2292</v>
      </c>
      <c r="F13" s="25">
        <v>49.8</v>
      </c>
      <c r="G13" s="25">
        <v>50</v>
      </c>
      <c r="H13" s="25">
        <v>0.95</v>
      </c>
      <c r="I13" s="25">
        <v>62</v>
      </c>
      <c r="J13" s="25">
        <v>1.27</v>
      </c>
      <c r="K13" s="25">
        <v>630</v>
      </c>
      <c r="L13" s="25">
        <v>20.54</v>
      </c>
      <c r="M13" s="25">
        <v>62</v>
      </c>
      <c r="N13" s="25">
        <v>3.08</v>
      </c>
      <c r="O13" s="25">
        <v>4758</v>
      </c>
      <c r="P13" s="25">
        <v>73.97</v>
      </c>
      <c r="Q13" s="25">
        <f t="shared" si="0"/>
        <v>6797</v>
      </c>
      <c r="R13" s="25">
        <f t="shared" si="1"/>
        <v>105.68</v>
      </c>
      <c r="S13" s="25">
        <v>620</v>
      </c>
      <c r="T13" s="25">
        <v>10.1</v>
      </c>
      <c r="U13" s="25">
        <v>28</v>
      </c>
      <c r="V13" s="25">
        <v>8.42</v>
      </c>
      <c r="W13" s="25">
        <v>2</v>
      </c>
      <c r="X13" s="25">
        <v>10.1</v>
      </c>
      <c r="Y13" s="25">
        <v>250</v>
      </c>
      <c r="Z13" s="25">
        <v>10.1</v>
      </c>
      <c r="AA13" s="25">
        <v>30</v>
      </c>
      <c r="AB13" s="25">
        <v>1.52</v>
      </c>
      <c r="AC13" s="25">
        <f t="shared" si="2"/>
        <v>900</v>
      </c>
      <c r="AD13" s="25">
        <f t="shared" si="3"/>
        <v>38.72</v>
      </c>
      <c r="AE13" s="25">
        <v>106</v>
      </c>
      <c r="AF13" s="25">
        <v>0.32</v>
      </c>
      <c r="AG13" s="25">
        <v>574</v>
      </c>
      <c r="AH13" s="25">
        <v>0.87</v>
      </c>
      <c r="AI13" s="25">
        <v>54</v>
      </c>
      <c r="AJ13" s="25">
        <v>2.57</v>
      </c>
      <c r="AK13" s="25">
        <v>106</v>
      </c>
      <c r="AL13" s="25">
        <v>0.32</v>
      </c>
      <c r="AM13" s="25">
        <v>26</v>
      </c>
      <c r="AN13" s="25">
        <v>0.08</v>
      </c>
      <c r="AO13" s="25">
        <v>310</v>
      </c>
      <c r="AP13" s="25">
        <v>0.93</v>
      </c>
      <c r="AQ13" s="25">
        <v>3</v>
      </c>
      <c r="AR13" s="25">
        <v>0.14000000000000001</v>
      </c>
      <c r="AS13" s="25">
        <f t="shared" si="4"/>
        <v>8873</v>
      </c>
      <c r="AT13" s="25">
        <f t="shared" si="5"/>
        <v>149.49</v>
      </c>
      <c r="AU13" s="25">
        <v>3549</v>
      </c>
      <c r="AV13" s="25">
        <v>59.79</v>
      </c>
      <c r="AW13" s="25">
        <v>1242</v>
      </c>
      <c r="AX13" s="25">
        <v>20.93</v>
      </c>
      <c r="AY13" s="25">
        <v>0</v>
      </c>
      <c r="AZ13" s="25">
        <v>0</v>
      </c>
      <c r="BA13" s="25">
        <v>0</v>
      </c>
      <c r="BB13" s="25">
        <v>0</v>
      </c>
      <c r="BC13" s="25">
        <v>46</v>
      </c>
      <c r="BD13" s="25">
        <v>15.16</v>
      </c>
      <c r="BE13" s="25">
        <v>0</v>
      </c>
      <c r="BF13" s="25">
        <v>0</v>
      </c>
      <c r="BG13" s="25">
        <v>114</v>
      </c>
      <c r="BH13" s="25">
        <v>22.74</v>
      </c>
      <c r="BI13" s="25">
        <f t="shared" si="6"/>
        <v>160</v>
      </c>
      <c r="BJ13" s="25">
        <f t="shared" si="7"/>
        <v>37.9</v>
      </c>
      <c r="BK13" s="25">
        <f t="shared" si="8"/>
        <v>9033</v>
      </c>
      <c r="BL13" s="25">
        <f t="shared" si="9"/>
        <v>187.39000000000001</v>
      </c>
    </row>
    <row r="14" spans="1:64" x14ac:dyDescent="0.25">
      <c r="A14" s="25">
        <v>7</v>
      </c>
      <c r="B14" s="23" t="s">
        <v>48</v>
      </c>
      <c r="C14" s="25">
        <v>1931</v>
      </c>
      <c r="D14" s="25">
        <v>16.29</v>
      </c>
      <c r="E14" s="25">
        <v>2581</v>
      </c>
      <c r="F14" s="25">
        <v>56.18</v>
      </c>
      <c r="G14" s="25">
        <v>32</v>
      </c>
      <c r="H14" s="25">
        <v>0.63</v>
      </c>
      <c r="I14" s="25">
        <v>66</v>
      </c>
      <c r="J14" s="25">
        <v>1.42</v>
      </c>
      <c r="K14" s="25">
        <v>740</v>
      </c>
      <c r="L14" s="25">
        <v>24.18</v>
      </c>
      <c r="M14" s="25">
        <v>73</v>
      </c>
      <c r="N14" s="25">
        <v>3.63</v>
      </c>
      <c r="O14" s="25">
        <v>3723</v>
      </c>
      <c r="P14" s="25">
        <v>68.650000000000006</v>
      </c>
      <c r="Q14" s="25">
        <f t="shared" si="0"/>
        <v>5318</v>
      </c>
      <c r="R14" s="25">
        <f t="shared" si="1"/>
        <v>98.07</v>
      </c>
      <c r="S14" s="25">
        <v>491</v>
      </c>
      <c r="T14" s="25">
        <v>7.97</v>
      </c>
      <c r="U14" s="25">
        <v>24</v>
      </c>
      <c r="V14" s="25">
        <v>6.64</v>
      </c>
      <c r="W14" s="25">
        <v>1</v>
      </c>
      <c r="X14" s="25">
        <v>7.97</v>
      </c>
      <c r="Y14" s="25">
        <v>197</v>
      </c>
      <c r="Z14" s="25">
        <v>7.97</v>
      </c>
      <c r="AA14" s="25">
        <v>24</v>
      </c>
      <c r="AB14" s="25">
        <v>1.2</v>
      </c>
      <c r="AC14" s="25">
        <f t="shared" si="2"/>
        <v>713</v>
      </c>
      <c r="AD14" s="25">
        <f t="shared" si="3"/>
        <v>30.549999999999997</v>
      </c>
      <c r="AE14" s="25">
        <v>84</v>
      </c>
      <c r="AF14" s="25">
        <v>0.25</v>
      </c>
      <c r="AG14" s="25">
        <v>459</v>
      </c>
      <c r="AH14" s="25">
        <v>0.7</v>
      </c>
      <c r="AI14" s="25">
        <v>44</v>
      </c>
      <c r="AJ14" s="25">
        <v>2.09</v>
      </c>
      <c r="AK14" s="25">
        <v>98</v>
      </c>
      <c r="AL14" s="25">
        <v>0.3</v>
      </c>
      <c r="AM14" s="25">
        <v>22</v>
      </c>
      <c r="AN14" s="25">
        <v>0.06</v>
      </c>
      <c r="AO14" s="25">
        <v>243</v>
      </c>
      <c r="AP14" s="25">
        <v>0.73</v>
      </c>
      <c r="AQ14" s="25">
        <v>2</v>
      </c>
      <c r="AR14" s="25">
        <v>0.11</v>
      </c>
      <c r="AS14" s="25">
        <f t="shared" si="4"/>
        <v>6981</v>
      </c>
      <c r="AT14" s="25">
        <f t="shared" si="5"/>
        <v>132.75</v>
      </c>
      <c r="AU14" s="25">
        <v>2792</v>
      </c>
      <c r="AV14" s="25">
        <v>53.1</v>
      </c>
      <c r="AW14" s="25">
        <v>977</v>
      </c>
      <c r="AX14" s="25">
        <v>18.579999999999998</v>
      </c>
      <c r="AY14" s="25">
        <v>0</v>
      </c>
      <c r="AZ14" s="25">
        <v>0</v>
      </c>
      <c r="BA14" s="25">
        <v>0</v>
      </c>
      <c r="BB14" s="25">
        <v>0</v>
      </c>
      <c r="BC14" s="25">
        <v>19</v>
      </c>
      <c r="BD14" s="25">
        <v>6.25</v>
      </c>
      <c r="BE14" s="25">
        <v>0</v>
      </c>
      <c r="BF14" s="25">
        <v>0</v>
      </c>
      <c r="BG14" s="25">
        <v>47</v>
      </c>
      <c r="BH14" s="25">
        <v>9.3800000000000008</v>
      </c>
      <c r="BI14" s="25">
        <f t="shared" si="6"/>
        <v>66</v>
      </c>
      <c r="BJ14" s="25">
        <f t="shared" si="7"/>
        <v>15.63</v>
      </c>
      <c r="BK14" s="25">
        <f t="shared" si="8"/>
        <v>7047</v>
      </c>
      <c r="BL14" s="25">
        <f t="shared" si="9"/>
        <v>148.38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1995</v>
      </c>
      <c r="D16" s="25">
        <v>15.57</v>
      </c>
      <c r="E16" s="25">
        <v>1653</v>
      </c>
      <c r="F16" s="25">
        <v>35.880000000000003</v>
      </c>
      <c r="G16" s="25">
        <v>50</v>
      </c>
      <c r="H16" s="25">
        <v>1.01</v>
      </c>
      <c r="I16" s="25">
        <v>28</v>
      </c>
      <c r="J16" s="25">
        <v>0.6</v>
      </c>
      <c r="K16" s="25">
        <v>722</v>
      </c>
      <c r="L16" s="25">
        <v>23.59</v>
      </c>
      <c r="M16" s="25">
        <v>71</v>
      </c>
      <c r="N16" s="25">
        <v>3.54</v>
      </c>
      <c r="O16" s="25">
        <v>3079</v>
      </c>
      <c r="P16" s="25">
        <v>52.94</v>
      </c>
      <c r="Q16" s="25">
        <f t="shared" si="0"/>
        <v>4398</v>
      </c>
      <c r="R16" s="25">
        <f t="shared" si="1"/>
        <v>75.64</v>
      </c>
      <c r="S16" s="25">
        <v>387</v>
      </c>
      <c r="T16" s="25">
        <v>6.28</v>
      </c>
      <c r="U16" s="25">
        <v>19</v>
      </c>
      <c r="V16" s="25">
        <v>5.23</v>
      </c>
      <c r="W16" s="25">
        <v>1</v>
      </c>
      <c r="X16" s="25">
        <v>6.28</v>
      </c>
      <c r="Y16" s="25">
        <v>157</v>
      </c>
      <c r="Z16" s="25">
        <v>6.28</v>
      </c>
      <c r="AA16" s="25">
        <v>19</v>
      </c>
      <c r="AB16" s="25">
        <v>0.94</v>
      </c>
      <c r="AC16" s="25">
        <f t="shared" si="2"/>
        <v>564</v>
      </c>
      <c r="AD16" s="25">
        <f t="shared" si="3"/>
        <v>24.070000000000004</v>
      </c>
      <c r="AE16" s="25">
        <v>66</v>
      </c>
      <c r="AF16" s="25">
        <v>0.2</v>
      </c>
      <c r="AG16" s="25">
        <v>353</v>
      </c>
      <c r="AH16" s="25">
        <v>0.54</v>
      </c>
      <c r="AI16" s="25">
        <v>35</v>
      </c>
      <c r="AJ16" s="25">
        <v>1.58</v>
      </c>
      <c r="AK16" s="25">
        <v>79</v>
      </c>
      <c r="AL16" s="25">
        <v>0.23</v>
      </c>
      <c r="AM16" s="25">
        <v>17</v>
      </c>
      <c r="AN16" s="25">
        <v>0.05</v>
      </c>
      <c r="AO16" s="25">
        <v>190</v>
      </c>
      <c r="AP16" s="25">
        <v>0.56999999999999995</v>
      </c>
      <c r="AQ16" s="25">
        <v>2</v>
      </c>
      <c r="AR16" s="25">
        <v>0.09</v>
      </c>
      <c r="AS16" s="25">
        <f t="shared" si="4"/>
        <v>5702</v>
      </c>
      <c r="AT16" s="25">
        <f t="shared" si="5"/>
        <v>102.88000000000001</v>
      </c>
      <c r="AU16" s="25">
        <v>2281</v>
      </c>
      <c r="AV16" s="25">
        <v>41.15</v>
      </c>
      <c r="AW16" s="25">
        <v>798</v>
      </c>
      <c r="AX16" s="25">
        <v>14.4</v>
      </c>
      <c r="AY16" s="25">
        <v>0</v>
      </c>
      <c r="AZ16" s="25">
        <v>0</v>
      </c>
      <c r="BA16" s="25">
        <v>0</v>
      </c>
      <c r="BB16" s="25">
        <v>0</v>
      </c>
      <c r="BC16" s="25">
        <v>5</v>
      </c>
      <c r="BD16" s="25">
        <v>1.76</v>
      </c>
      <c r="BE16" s="25">
        <v>0</v>
      </c>
      <c r="BF16" s="25">
        <v>0</v>
      </c>
      <c r="BG16" s="25">
        <v>13</v>
      </c>
      <c r="BH16" s="25">
        <v>2.64</v>
      </c>
      <c r="BI16" s="25">
        <f t="shared" si="6"/>
        <v>18</v>
      </c>
      <c r="BJ16" s="25">
        <f t="shared" si="7"/>
        <v>4.4000000000000004</v>
      </c>
      <c r="BK16" s="25">
        <f t="shared" si="8"/>
        <v>5720</v>
      </c>
      <c r="BL16" s="25">
        <f t="shared" si="9"/>
        <v>107.28000000000002</v>
      </c>
    </row>
    <row r="17" spans="1:64" x14ac:dyDescent="0.25">
      <c r="A17" s="25">
        <v>10</v>
      </c>
      <c r="B17" s="23" t="s">
        <v>51</v>
      </c>
      <c r="C17" s="25">
        <v>72210</v>
      </c>
      <c r="D17" s="25">
        <v>696.45</v>
      </c>
      <c r="E17" s="25">
        <v>1026</v>
      </c>
      <c r="F17" s="25">
        <v>21.61</v>
      </c>
      <c r="G17" s="25">
        <v>378</v>
      </c>
      <c r="H17" s="25">
        <v>7.65</v>
      </c>
      <c r="I17" s="25">
        <v>126</v>
      </c>
      <c r="J17" s="25">
        <v>1.86</v>
      </c>
      <c r="K17" s="25">
        <v>1647</v>
      </c>
      <c r="L17" s="25">
        <v>53.69</v>
      </c>
      <c r="M17" s="25">
        <v>160</v>
      </c>
      <c r="N17" s="25">
        <v>8.0500000000000007</v>
      </c>
      <c r="O17" s="25">
        <v>52506</v>
      </c>
      <c r="P17" s="25">
        <v>541.54</v>
      </c>
      <c r="Q17" s="25">
        <f t="shared" si="0"/>
        <v>75009</v>
      </c>
      <c r="R17" s="25">
        <f t="shared" si="1"/>
        <v>773.61000000000013</v>
      </c>
      <c r="S17" s="25">
        <v>9471</v>
      </c>
      <c r="T17" s="25">
        <v>153.74</v>
      </c>
      <c r="U17" s="25">
        <v>468</v>
      </c>
      <c r="V17" s="25">
        <v>128.13</v>
      </c>
      <c r="W17" s="25">
        <v>31</v>
      </c>
      <c r="X17" s="25">
        <v>153.99</v>
      </c>
      <c r="Y17" s="25">
        <v>3850</v>
      </c>
      <c r="Z17" s="25">
        <v>153.84</v>
      </c>
      <c r="AA17" s="25">
        <v>461</v>
      </c>
      <c r="AB17" s="25">
        <v>23.07</v>
      </c>
      <c r="AC17" s="25">
        <f t="shared" si="2"/>
        <v>13820</v>
      </c>
      <c r="AD17" s="25">
        <f t="shared" si="3"/>
        <v>589.70000000000005</v>
      </c>
      <c r="AE17" s="25">
        <v>1415</v>
      </c>
      <c r="AF17" s="25">
        <v>4.22</v>
      </c>
      <c r="AG17" s="25">
        <v>6889</v>
      </c>
      <c r="AH17" s="25">
        <v>10.37</v>
      </c>
      <c r="AI17" s="25">
        <v>662</v>
      </c>
      <c r="AJ17" s="25">
        <v>30.3</v>
      </c>
      <c r="AK17" s="25">
        <v>1709</v>
      </c>
      <c r="AL17" s="25">
        <v>5.1100000000000003</v>
      </c>
      <c r="AM17" s="25">
        <v>352</v>
      </c>
      <c r="AN17" s="25">
        <v>1.08</v>
      </c>
      <c r="AO17" s="25">
        <v>4060</v>
      </c>
      <c r="AP17" s="25">
        <v>12.24</v>
      </c>
      <c r="AQ17" s="25">
        <v>35</v>
      </c>
      <c r="AR17" s="25">
        <v>1.77</v>
      </c>
      <c r="AS17" s="25">
        <f t="shared" si="4"/>
        <v>103916</v>
      </c>
      <c r="AT17" s="25">
        <f t="shared" si="5"/>
        <v>1426.6299999999999</v>
      </c>
      <c r="AU17" s="25">
        <v>41566</v>
      </c>
      <c r="AV17" s="25">
        <v>570.63</v>
      </c>
      <c r="AW17" s="25">
        <v>14547</v>
      </c>
      <c r="AX17" s="25">
        <v>199.71</v>
      </c>
      <c r="AY17" s="25">
        <v>0</v>
      </c>
      <c r="AZ17" s="25">
        <v>0</v>
      </c>
      <c r="BA17" s="25">
        <v>0</v>
      </c>
      <c r="BB17" s="25">
        <v>0</v>
      </c>
      <c r="BC17" s="25">
        <v>1443</v>
      </c>
      <c r="BD17" s="25">
        <v>481.3</v>
      </c>
      <c r="BE17" s="25">
        <v>0</v>
      </c>
      <c r="BF17" s="25">
        <v>0</v>
      </c>
      <c r="BG17" s="25">
        <v>3619</v>
      </c>
      <c r="BH17" s="25">
        <v>722.41</v>
      </c>
      <c r="BI17" s="25">
        <f t="shared" si="6"/>
        <v>5062</v>
      </c>
      <c r="BJ17" s="25">
        <f t="shared" si="7"/>
        <v>1203.71</v>
      </c>
      <c r="BK17" s="25">
        <f t="shared" si="8"/>
        <v>108978</v>
      </c>
      <c r="BL17" s="25">
        <f t="shared" si="9"/>
        <v>2630.34</v>
      </c>
    </row>
    <row r="18" spans="1:64" x14ac:dyDescent="0.25">
      <c r="A18" s="25">
        <v>11</v>
      </c>
      <c r="B18" s="23" t="s">
        <v>52</v>
      </c>
      <c r="C18" s="25">
        <v>3723</v>
      </c>
      <c r="D18" s="25">
        <v>33.65</v>
      </c>
      <c r="E18" s="25">
        <v>2584</v>
      </c>
      <c r="F18" s="25">
        <v>56.08</v>
      </c>
      <c r="G18" s="25">
        <v>48</v>
      </c>
      <c r="H18" s="25">
        <v>0.84</v>
      </c>
      <c r="I18" s="25">
        <v>114</v>
      </c>
      <c r="J18" s="25">
        <v>2.48</v>
      </c>
      <c r="K18" s="25">
        <v>742</v>
      </c>
      <c r="L18" s="25">
        <v>24.18</v>
      </c>
      <c r="M18" s="25">
        <v>72</v>
      </c>
      <c r="N18" s="25">
        <v>3.62</v>
      </c>
      <c r="O18" s="25">
        <v>5014</v>
      </c>
      <c r="P18" s="25">
        <v>81.459999999999994</v>
      </c>
      <c r="Q18" s="25">
        <f t="shared" si="0"/>
        <v>7163</v>
      </c>
      <c r="R18" s="25">
        <f t="shared" si="1"/>
        <v>116.38999999999999</v>
      </c>
      <c r="S18" s="25">
        <v>502</v>
      </c>
      <c r="T18" s="25">
        <v>8.16</v>
      </c>
      <c r="U18" s="25">
        <v>26</v>
      </c>
      <c r="V18" s="25">
        <v>6.8</v>
      </c>
      <c r="W18" s="25">
        <v>2</v>
      </c>
      <c r="X18" s="25">
        <v>8.16</v>
      </c>
      <c r="Y18" s="25">
        <v>202</v>
      </c>
      <c r="Z18" s="25">
        <v>8.16</v>
      </c>
      <c r="AA18" s="25">
        <v>24</v>
      </c>
      <c r="AB18" s="25">
        <v>1.22</v>
      </c>
      <c r="AC18" s="25">
        <f t="shared" si="2"/>
        <v>732</v>
      </c>
      <c r="AD18" s="25">
        <f t="shared" si="3"/>
        <v>31.28</v>
      </c>
      <c r="AE18" s="25">
        <v>98</v>
      </c>
      <c r="AF18" s="25">
        <v>0.3</v>
      </c>
      <c r="AG18" s="25">
        <v>460</v>
      </c>
      <c r="AH18" s="25">
        <v>0.68</v>
      </c>
      <c r="AI18" s="25">
        <v>44</v>
      </c>
      <c r="AJ18" s="25">
        <v>2.06</v>
      </c>
      <c r="AK18" s="25">
        <v>114</v>
      </c>
      <c r="AL18" s="25">
        <v>0.34</v>
      </c>
      <c r="AM18" s="25">
        <v>26</v>
      </c>
      <c r="AN18" s="25">
        <v>0.08</v>
      </c>
      <c r="AO18" s="25">
        <v>284</v>
      </c>
      <c r="AP18" s="25">
        <v>0.84</v>
      </c>
      <c r="AQ18" s="25">
        <v>2</v>
      </c>
      <c r="AR18" s="25">
        <v>0.12</v>
      </c>
      <c r="AS18" s="25">
        <f t="shared" si="4"/>
        <v>8921</v>
      </c>
      <c r="AT18" s="25">
        <f t="shared" si="5"/>
        <v>151.97000000000003</v>
      </c>
      <c r="AU18" s="25">
        <v>3568</v>
      </c>
      <c r="AV18" s="25">
        <v>60.78</v>
      </c>
      <c r="AW18" s="25">
        <v>1248</v>
      </c>
      <c r="AX18" s="25">
        <v>21.28</v>
      </c>
      <c r="AY18" s="25">
        <v>0</v>
      </c>
      <c r="AZ18" s="25">
        <v>0</v>
      </c>
      <c r="BA18" s="25">
        <v>0</v>
      </c>
      <c r="BB18" s="25">
        <v>0</v>
      </c>
      <c r="BC18" s="25">
        <v>42</v>
      </c>
      <c r="BD18" s="25">
        <v>13.82</v>
      </c>
      <c r="BE18" s="25">
        <v>0</v>
      </c>
      <c r="BF18" s="25">
        <v>0</v>
      </c>
      <c r="BG18" s="25">
        <v>104</v>
      </c>
      <c r="BH18" s="25">
        <v>20.72</v>
      </c>
      <c r="BI18" s="25">
        <f t="shared" si="6"/>
        <v>146</v>
      </c>
      <c r="BJ18" s="25">
        <f t="shared" si="7"/>
        <v>34.54</v>
      </c>
      <c r="BK18" s="25">
        <f t="shared" si="8"/>
        <v>9067</v>
      </c>
      <c r="BL18" s="25">
        <f t="shared" si="9"/>
        <v>186.51000000000002</v>
      </c>
    </row>
    <row r="19" spans="1:64" x14ac:dyDescent="0.25">
      <c r="A19" s="25">
        <v>12</v>
      </c>
      <c r="B19" s="23" t="s">
        <v>53</v>
      </c>
      <c r="C19" s="25">
        <v>5486</v>
      </c>
      <c r="D19" s="25">
        <v>48.91</v>
      </c>
      <c r="E19" s="25">
        <v>3077</v>
      </c>
      <c r="F19" s="25">
        <v>66.66</v>
      </c>
      <c r="G19" s="25">
        <v>78</v>
      </c>
      <c r="H19" s="25">
        <v>1.39</v>
      </c>
      <c r="I19" s="25">
        <v>709</v>
      </c>
      <c r="J19" s="25">
        <v>15.35</v>
      </c>
      <c r="K19" s="25">
        <v>1557</v>
      </c>
      <c r="L19" s="25">
        <v>50.87</v>
      </c>
      <c r="M19" s="25">
        <v>153</v>
      </c>
      <c r="N19" s="25">
        <v>7.63</v>
      </c>
      <c r="O19" s="25">
        <v>7580</v>
      </c>
      <c r="P19" s="25">
        <v>127.26</v>
      </c>
      <c r="Q19" s="25">
        <f t="shared" si="0"/>
        <v>10829</v>
      </c>
      <c r="R19" s="25">
        <f t="shared" si="1"/>
        <v>181.79</v>
      </c>
      <c r="S19" s="25">
        <v>1236</v>
      </c>
      <c r="T19" s="25">
        <v>19.989999999999998</v>
      </c>
      <c r="U19" s="25">
        <v>60</v>
      </c>
      <c r="V19" s="25">
        <v>16.66</v>
      </c>
      <c r="W19" s="25">
        <v>3</v>
      </c>
      <c r="X19" s="25">
        <v>19.989999999999998</v>
      </c>
      <c r="Y19" s="25">
        <v>498</v>
      </c>
      <c r="Z19" s="25">
        <v>19.989999999999998</v>
      </c>
      <c r="AA19" s="25">
        <v>60</v>
      </c>
      <c r="AB19" s="25">
        <v>3</v>
      </c>
      <c r="AC19" s="25">
        <f t="shared" si="2"/>
        <v>1797</v>
      </c>
      <c r="AD19" s="25">
        <f t="shared" si="3"/>
        <v>76.63</v>
      </c>
      <c r="AE19" s="25">
        <v>189</v>
      </c>
      <c r="AF19" s="25">
        <v>0.56999999999999995</v>
      </c>
      <c r="AG19" s="25">
        <v>1038</v>
      </c>
      <c r="AH19" s="25">
        <v>1.57</v>
      </c>
      <c r="AI19" s="25">
        <v>102</v>
      </c>
      <c r="AJ19" s="25">
        <v>4.57</v>
      </c>
      <c r="AK19" s="25">
        <v>226</v>
      </c>
      <c r="AL19" s="25">
        <v>0.68</v>
      </c>
      <c r="AM19" s="25">
        <v>49</v>
      </c>
      <c r="AN19" s="25">
        <v>0.14000000000000001</v>
      </c>
      <c r="AO19" s="25">
        <v>553</v>
      </c>
      <c r="AP19" s="25">
        <v>1.67</v>
      </c>
      <c r="AQ19" s="25">
        <v>5</v>
      </c>
      <c r="AR19" s="25">
        <v>0.23</v>
      </c>
      <c r="AS19" s="25">
        <f t="shared" si="4"/>
        <v>14783</v>
      </c>
      <c r="AT19" s="25">
        <f t="shared" si="5"/>
        <v>267.61999999999995</v>
      </c>
      <c r="AU19" s="25">
        <v>5914</v>
      </c>
      <c r="AV19" s="25">
        <v>107.05</v>
      </c>
      <c r="AW19" s="25">
        <v>2070</v>
      </c>
      <c r="AX19" s="25">
        <v>37.46</v>
      </c>
      <c r="AY19" s="25">
        <v>0</v>
      </c>
      <c r="AZ19" s="25">
        <v>0</v>
      </c>
      <c r="BA19" s="25">
        <v>0</v>
      </c>
      <c r="BB19" s="25">
        <v>0</v>
      </c>
      <c r="BC19" s="25">
        <v>61</v>
      </c>
      <c r="BD19" s="25">
        <v>20.52</v>
      </c>
      <c r="BE19" s="25">
        <v>0</v>
      </c>
      <c r="BF19" s="25">
        <v>0</v>
      </c>
      <c r="BG19" s="25">
        <v>154</v>
      </c>
      <c r="BH19" s="25">
        <v>30.77</v>
      </c>
      <c r="BI19" s="25">
        <f t="shared" si="6"/>
        <v>215</v>
      </c>
      <c r="BJ19" s="25">
        <f t="shared" si="7"/>
        <v>51.29</v>
      </c>
      <c r="BK19" s="25">
        <f t="shared" si="8"/>
        <v>14998</v>
      </c>
      <c r="BL19" s="25">
        <f t="shared" si="9"/>
        <v>318.90999999999997</v>
      </c>
    </row>
    <row r="20" spans="1:64" x14ac:dyDescent="0.25">
      <c r="A20" s="25">
        <v>13</v>
      </c>
      <c r="B20" s="23" t="s">
        <v>54</v>
      </c>
      <c r="C20" s="25">
        <v>2580</v>
      </c>
      <c r="D20" s="25">
        <v>18.52</v>
      </c>
      <c r="E20" s="25">
        <v>2840</v>
      </c>
      <c r="F20" s="25">
        <v>55.72</v>
      </c>
      <c r="G20" s="25">
        <v>72</v>
      </c>
      <c r="H20" s="25">
        <v>1.49</v>
      </c>
      <c r="I20" s="25">
        <v>152</v>
      </c>
      <c r="J20" s="25">
        <v>2.98</v>
      </c>
      <c r="K20" s="25">
        <v>758</v>
      </c>
      <c r="L20" s="25">
        <v>22.32</v>
      </c>
      <c r="M20" s="25">
        <v>67</v>
      </c>
      <c r="N20" s="25">
        <v>3.35</v>
      </c>
      <c r="O20" s="25">
        <v>4431</v>
      </c>
      <c r="P20" s="25">
        <v>69.680000000000007</v>
      </c>
      <c r="Q20" s="25">
        <f t="shared" si="0"/>
        <v>6330</v>
      </c>
      <c r="R20" s="25">
        <f t="shared" si="1"/>
        <v>99.539999999999992</v>
      </c>
      <c r="S20" s="25">
        <v>708</v>
      </c>
      <c r="T20" s="25">
        <v>10.35</v>
      </c>
      <c r="U20" s="25">
        <v>34</v>
      </c>
      <c r="V20" s="25">
        <v>8.6199999999999992</v>
      </c>
      <c r="W20" s="25">
        <v>2</v>
      </c>
      <c r="X20" s="25">
        <v>10.35</v>
      </c>
      <c r="Y20" s="25">
        <v>288</v>
      </c>
      <c r="Z20" s="25">
        <v>10.35</v>
      </c>
      <c r="AA20" s="25">
        <v>31</v>
      </c>
      <c r="AB20" s="25">
        <v>1.55</v>
      </c>
      <c r="AC20" s="25">
        <f t="shared" si="2"/>
        <v>1032</v>
      </c>
      <c r="AD20" s="25">
        <f t="shared" si="3"/>
        <v>39.67</v>
      </c>
      <c r="AE20" s="25">
        <v>74</v>
      </c>
      <c r="AF20" s="25">
        <v>0.2</v>
      </c>
      <c r="AG20" s="25">
        <v>392</v>
      </c>
      <c r="AH20" s="25">
        <v>0.53</v>
      </c>
      <c r="AI20" s="25">
        <v>38</v>
      </c>
      <c r="AJ20" s="25">
        <v>1.59</v>
      </c>
      <c r="AK20" s="25">
        <v>88</v>
      </c>
      <c r="AL20" s="25">
        <v>0.24</v>
      </c>
      <c r="AM20" s="25">
        <v>18</v>
      </c>
      <c r="AN20" s="25">
        <v>0.05</v>
      </c>
      <c r="AO20" s="25">
        <v>212</v>
      </c>
      <c r="AP20" s="25">
        <v>0.57999999999999996</v>
      </c>
      <c r="AQ20" s="25">
        <v>2</v>
      </c>
      <c r="AR20" s="25">
        <v>0.09</v>
      </c>
      <c r="AS20" s="25">
        <f t="shared" si="4"/>
        <v>8184</v>
      </c>
      <c r="AT20" s="25">
        <f t="shared" si="5"/>
        <v>142.4</v>
      </c>
      <c r="AU20" s="25">
        <v>3274</v>
      </c>
      <c r="AV20" s="25">
        <v>56.96</v>
      </c>
      <c r="AW20" s="25">
        <v>1146</v>
      </c>
      <c r="AX20" s="25">
        <v>19.93</v>
      </c>
      <c r="AY20" s="25">
        <v>0</v>
      </c>
      <c r="AZ20" s="25">
        <v>0</v>
      </c>
      <c r="BA20" s="25">
        <v>0</v>
      </c>
      <c r="BB20" s="25">
        <v>0</v>
      </c>
      <c r="BC20" s="25">
        <v>18</v>
      </c>
      <c r="BD20" s="25">
        <v>5.28</v>
      </c>
      <c r="BE20" s="25">
        <v>0</v>
      </c>
      <c r="BF20" s="25">
        <v>0</v>
      </c>
      <c r="BG20" s="25">
        <v>44</v>
      </c>
      <c r="BH20" s="25">
        <v>7.92</v>
      </c>
      <c r="BI20" s="25">
        <f t="shared" si="6"/>
        <v>62</v>
      </c>
      <c r="BJ20" s="25">
        <f t="shared" si="7"/>
        <v>13.2</v>
      </c>
      <c r="BK20" s="25">
        <f t="shared" si="8"/>
        <v>8246</v>
      </c>
      <c r="BL20" s="25">
        <f t="shared" si="9"/>
        <v>155.6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f t="shared" si="0"/>
        <v>0</v>
      </c>
      <c r="R21" s="25">
        <f t="shared" si="1"/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f t="shared" si="2"/>
        <v>0</v>
      </c>
      <c r="AD21" s="25">
        <f t="shared" si="3"/>
        <v>0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  <c r="AK21" s="25">
        <v>0</v>
      </c>
      <c r="AL21" s="25">
        <v>0</v>
      </c>
      <c r="AM21" s="25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5">
        <f t="shared" si="4"/>
        <v>0</v>
      </c>
      <c r="AT21" s="25">
        <f t="shared" si="5"/>
        <v>0</v>
      </c>
      <c r="AU21" s="25">
        <v>0</v>
      </c>
      <c r="AV21" s="25">
        <v>0</v>
      </c>
      <c r="AW21" s="25">
        <v>0</v>
      </c>
      <c r="AX21" s="25">
        <v>0</v>
      </c>
      <c r="AY21" s="25">
        <v>0</v>
      </c>
      <c r="AZ21" s="25">
        <v>0</v>
      </c>
      <c r="BA21" s="25">
        <v>0</v>
      </c>
      <c r="BB21" s="25">
        <v>0</v>
      </c>
      <c r="BC21" s="25">
        <v>0</v>
      </c>
      <c r="BD21" s="25">
        <v>0</v>
      </c>
      <c r="BE21" s="25">
        <v>0</v>
      </c>
      <c r="BF21" s="25">
        <v>0</v>
      </c>
      <c r="BG21" s="25">
        <v>0</v>
      </c>
      <c r="BH21" s="25">
        <v>0</v>
      </c>
      <c r="BI21" s="25">
        <f t="shared" si="6"/>
        <v>0</v>
      </c>
      <c r="BJ21" s="25">
        <f t="shared" si="7"/>
        <v>0</v>
      </c>
      <c r="BK21" s="25">
        <f t="shared" si="8"/>
        <v>0</v>
      </c>
      <c r="BL21" s="25">
        <f t="shared" si="9"/>
        <v>0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0</v>
      </c>
      <c r="AT22" s="25">
        <f t="shared" si="5"/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0</v>
      </c>
      <c r="BL22" s="25">
        <f t="shared" si="9"/>
        <v>0</v>
      </c>
    </row>
    <row r="23" spans="1:64" x14ac:dyDescent="0.25">
      <c r="A23" s="25">
        <v>16</v>
      </c>
      <c r="B23" s="23" t="s">
        <v>57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f t="shared" si="0"/>
        <v>0</v>
      </c>
      <c r="R23" s="25">
        <f t="shared" si="1"/>
        <v>0</v>
      </c>
      <c r="S23" s="25">
        <v>50</v>
      </c>
      <c r="T23" s="25">
        <v>0.81</v>
      </c>
      <c r="U23" s="25">
        <v>2</v>
      </c>
      <c r="V23" s="25">
        <v>0.68</v>
      </c>
      <c r="W23" s="25">
        <v>2</v>
      </c>
      <c r="X23" s="25">
        <v>0.81</v>
      </c>
      <c r="Y23" s="25">
        <v>22</v>
      </c>
      <c r="Z23" s="25">
        <v>0.81</v>
      </c>
      <c r="AA23" s="25">
        <v>2</v>
      </c>
      <c r="AB23" s="25">
        <v>0.12</v>
      </c>
      <c r="AC23" s="25">
        <f t="shared" si="2"/>
        <v>76</v>
      </c>
      <c r="AD23" s="25">
        <f t="shared" si="3"/>
        <v>3.1100000000000003</v>
      </c>
      <c r="AE23" s="25">
        <v>0</v>
      </c>
      <c r="AF23" s="25">
        <v>0</v>
      </c>
      <c r="AG23" s="25">
        <v>221</v>
      </c>
      <c r="AH23" s="25">
        <v>0.34</v>
      </c>
      <c r="AI23" s="25">
        <v>31</v>
      </c>
      <c r="AJ23" s="25">
        <v>1.33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5">
        <f t="shared" si="4"/>
        <v>328</v>
      </c>
      <c r="AT23" s="25">
        <f t="shared" si="5"/>
        <v>4.78</v>
      </c>
      <c r="AU23" s="25">
        <v>131</v>
      </c>
      <c r="AV23" s="25">
        <v>1.91</v>
      </c>
      <c r="AW23" s="25">
        <v>46</v>
      </c>
      <c r="AX23" s="25">
        <v>0.67</v>
      </c>
      <c r="AY23" s="25">
        <v>0</v>
      </c>
      <c r="AZ23" s="25">
        <v>0</v>
      </c>
      <c r="BA23" s="25">
        <v>0</v>
      </c>
      <c r="BB23" s="25">
        <v>0</v>
      </c>
      <c r="BC23" s="25">
        <v>5</v>
      </c>
      <c r="BD23" s="25">
        <v>1.6</v>
      </c>
      <c r="BE23" s="25">
        <v>0</v>
      </c>
      <c r="BF23" s="25">
        <v>0</v>
      </c>
      <c r="BG23" s="25">
        <v>12</v>
      </c>
      <c r="BH23" s="25">
        <v>2.4</v>
      </c>
      <c r="BI23" s="25">
        <f t="shared" si="6"/>
        <v>17</v>
      </c>
      <c r="BJ23" s="25">
        <f t="shared" si="7"/>
        <v>4</v>
      </c>
      <c r="BK23" s="25">
        <f t="shared" si="8"/>
        <v>345</v>
      </c>
      <c r="BL23" s="25">
        <f t="shared" si="9"/>
        <v>8.7800000000000011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0</v>
      </c>
      <c r="R25" s="25">
        <f t="shared" si="1"/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2"/>
        <v>0</v>
      </c>
      <c r="AD25" s="25">
        <f t="shared" si="3"/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f t="shared" si="4"/>
        <v>0</v>
      </c>
      <c r="AT25" s="25">
        <f t="shared" si="5"/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f t="shared" si="6"/>
        <v>0</v>
      </c>
      <c r="BJ25" s="25">
        <f t="shared" si="7"/>
        <v>0</v>
      </c>
      <c r="BK25" s="25">
        <f t="shared" si="8"/>
        <v>0</v>
      </c>
      <c r="BL25" s="25">
        <f t="shared" si="9"/>
        <v>0</v>
      </c>
    </row>
    <row r="26" spans="1:64" x14ac:dyDescent="0.25">
      <c r="A26" s="25">
        <v>19</v>
      </c>
      <c r="B26" s="23" t="s">
        <v>60</v>
      </c>
      <c r="C26" s="25">
        <v>6291</v>
      </c>
      <c r="D26" s="25">
        <v>55.42</v>
      </c>
      <c r="E26" s="25">
        <v>2514</v>
      </c>
      <c r="F26" s="25">
        <v>54.04</v>
      </c>
      <c r="G26" s="25">
        <v>165</v>
      </c>
      <c r="H26" s="25">
        <v>2.98</v>
      </c>
      <c r="I26" s="25">
        <v>115</v>
      </c>
      <c r="J26" s="25">
        <v>2.33</v>
      </c>
      <c r="K26" s="25">
        <v>794</v>
      </c>
      <c r="L26" s="25">
        <v>25.97</v>
      </c>
      <c r="M26" s="25">
        <v>78</v>
      </c>
      <c r="N26" s="25">
        <v>3.89</v>
      </c>
      <c r="O26" s="25">
        <v>6800</v>
      </c>
      <c r="P26" s="25">
        <v>96.41</v>
      </c>
      <c r="Q26" s="25">
        <f t="shared" si="0"/>
        <v>9714</v>
      </c>
      <c r="R26" s="25">
        <f t="shared" si="1"/>
        <v>137.76</v>
      </c>
      <c r="S26" s="25">
        <v>1538</v>
      </c>
      <c r="T26" s="25">
        <v>25.05</v>
      </c>
      <c r="U26" s="25">
        <v>75</v>
      </c>
      <c r="V26" s="25">
        <v>20.89</v>
      </c>
      <c r="W26" s="25">
        <v>12</v>
      </c>
      <c r="X26" s="25">
        <v>25.07</v>
      </c>
      <c r="Y26" s="25">
        <v>631</v>
      </c>
      <c r="Z26" s="25">
        <v>25.28</v>
      </c>
      <c r="AA26" s="25">
        <v>76</v>
      </c>
      <c r="AB26" s="25">
        <v>3.8</v>
      </c>
      <c r="AC26" s="25">
        <f t="shared" si="2"/>
        <v>2256</v>
      </c>
      <c r="AD26" s="25">
        <f t="shared" si="3"/>
        <v>96.289999999999992</v>
      </c>
      <c r="AE26" s="25">
        <v>109</v>
      </c>
      <c r="AF26" s="25">
        <v>0.33</v>
      </c>
      <c r="AG26" s="25">
        <v>609</v>
      </c>
      <c r="AH26" s="25">
        <v>0.91</v>
      </c>
      <c r="AI26" s="25">
        <v>72</v>
      </c>
      <c r="AJ26" s="25">
        <v>2.92</v>
      </c>
      <c r="AK26" s="25">
        <v>130</v>
      </c>
      <c r="AL26" s="25">
        <v>0.4</v>
      </c>
      <c r="AM26" s="25">
        <v>34</v>
      </c>
      <c r="AN26" s="25">
        <v>0.1</v>
      </c>
      <c r="AO26" s="25">
        <v>335</v>
      </c>
      <c r="AP26" s="25">
        <v>1.03</v>
      </c>
      <c r="AQ26" s="25">
        <v>1</v>
      </c>
      <c r="AR26" s="25">
        <v>7.0000000000000007E-2</v>
      </c>
      <c r="AS26" s="25">
        <f t="shared" si="4"/>
        <v>13259</v>
      </c>
      <c r="AT26" s="25">
        <f t="shared" si="5"/>
        <v>239.73999999999998</v>
      </c>
      <c r="AU26" s="25">
        <v>5304</v>
      </c>
      <c r="AV26" s="25">
        <v>95.87</v>
      </c>
      <c r="AW26" s="25">
        <v>1858</v>
      </c>
      <c r="AX26" s="25">
        <v>33.549999999999997</v>
      </c>
      <c r="AY26" s="25">
        <v>0</v>
      </c>
      <c r="AZ26" s="25">
        <v>0</v>
      </c>
      <c r="BA26" s="25">
        <v>0</v>
      </c>
      <c r="BB26" s="25">
        <v>0</v>
      </c>
      <c r="BC26" s="25">
        <v>71</v>
      </c>
      <c r="BD26" s="25">
        <v>23.83</v>
      </c>
      <c r="BE26" s="25">
        <v>0</v>
      </c>
      <c r="BF26" s="25">
        <v>0</v>
      </c>
      <c r="BG26" s="25">
        <v>177</v>
      </c>
      <c r="BH26" s="25">
        <v>35.729999999999997</v>
      </c>
      <c r="BI26" s="25">
        <f t="shared" si="6"/>
        <v>248</v>
      </c>
      <c r="BJ26" s="25">
        <f t="shared" si="7"/>
        <v>59.559999999999995</v>
      </c>
      <c r="BK26" s="25">
        <f t="shared" si="8"/>
        <v>13507</v>
      </c>
      <c r="BL26" s="25">
        <f t="shared" si="9"/>
        <v>299.29999999999995</v>
      </c>
    </row>
    <row r="27" spans="1:64" x14ac:dyDescent="0.25">
      <c r="A27" s="25">
        <v>20</v>
      </c>
      <c r="B27" s="23" t="s">
        <v>61</v>
      </c>
      <c r="C27" s="25">
        <v>4831</v>
      </c>
      <c r="D27" s="25">
        <v>43.45</v>
      </c>
      <c r="E27" s="25">
        <v>4064</v>
      </c>
      <c r="F27" s="25">
        <v>87.56</v>
      </c>
      <c r="G27" s="25">
        <v>111</v>
      </c>
      <c r="H27" s="25">
        <v>1.69</v>
      </c>
      <c r="I27" s="25">
        <v>125</v>
      </c>
      <c r="J27" s="25">
        <v>2.78</v>
      </c>
      <c r="K27" s="25">
        <v>1287</v>
      </c>
      <c r="L27" s="25">
        <v>41.94</v>
      </c>
      <c r="M27" s="25">
        <v>125</v>
      </c>
      <c r="N27" s="25">
        <v>6.3</v>
      </c>
      <c r="O27" s="25">
        <v>7214</v>
      </c>
      <c r="P27" s="25">
        <v>123.02</v>
      </c>
      <c r="Q27" s="25">
        <f t="shared" si="0"/>
        <v>10307</v>
      </c>
      <c r="R27" s="25">
        <f t="shared" si="1"/>
        <v>175.73</v>
      </c>
      <c r="S27" s="25">
        <v>1406</v>
      </c>
      <c r="T27" s="25">
        <v>22.99</v>
      </c>
      <c r="U27" s="25">
        <v>71</v>
      </c>
      <c r="V27" s="25">
        <v>19.149999999999999</v>
      </c>
      <c r="W27" s="25">
        <v>10</v>
      </c>
      <c r="X27" s="25">
        <v>22.99</v>
      </c>
      <c r="Y27" s="25">
        <v>579</v>
      </c>
      <c r="Z27" s="25">
        <v>22.99</v>
      </c>
      <c r="AA27" s="25">
        <v>69</v>
      </c>
      <c r="AB27" s="25">
        <v>3.45</v>
      </c>
      <c r="AC27" s="25">
        <f t="shared" si="2"/>
        <v>2066</v>
      </c>
      <c r="AD27" s="25">
        <f t="shared" si="3"/>
        <v>88.11999999999999</v>
      </c>
      <c r="AE27" s="25">
        <v>110</v>
      </c>
      <c r="AF27" s="25">
        <v>0.34</v>
      </c>
      <c r="AG27" s="25">
        <v>600</v>
      </c>
      <c r="AH27" s="25">
        <v>0.9</v>
      </c>
      <c r="AI27" s="25">
        <v>61</v>
      </c>
      <c r="AJ27" s="25">
        <v>2.74</v>
      </c>
      <c r="AK27" s="25">
        <v>134</v>
      </c>
      <c r="AL27" s="25">
        <v>0.4</v>
      </c>
      <c r="AM27" s="25">
        <v>29</v>
      </c>
      <c r="AN27" s="25">
        <v>0.09</v>
      </c>
      <c r="AO27" s="25">
        <v>322</v>
      </c>
      <c r="AP27" s="25">
        <v>0.98</v>
      </c>
      <c r="AQ27" s="25">
        <v>1</v>
      </c>
      <c r="AR27" s="25">
        <v>0.06</v>
      </c>
      <c r="AS27" s="25">
        <f t="shared" si="4"/>
        <v>13629</v>
      </c>
      <c r="AT27" s="25">
        <f t="shared" si="5"/>
        <v>269.2999999999999</v>
      </c>
      <c r="AU27" s="25">
        <v>5452</v>
      </c>
      <c r="AV27" s="25">
        <v>107.7</v>
      </c>
      <c r="AW27" s="25">
        <v>1909</v>
      </c>
      <c r="AX27" s="25">
        <v>37.700000000000003</v>
      </c>
      <c r="AY27" s="25">
        <v>0</v>
      </c>
      <c r="AZ27" s="25">
        <v>0</v>
      </c>
      <c r="BA27" s="25">
        <v>0</v>
      </c>
      <c r="BB27" s="25">
        <v>0</v>
      </c>
      <c r="BC27" s="25">
        <v>61</v>
      </c>
      <c r="BD27" s="25">
        <v>20.75</v>
      </c>
      <c r="BE27" s="25">
        <v>0</v>
      </c>
      <c r="BF27" s="25">
        <v>0</v>
      </c>
      <c r="BG27" s="25">
        <v>155</v>
      </c>
      <c r="BH27" s="25">
        <v>31.14</v>
      </c>
      <c r="BI27" s="25">
        <f t="shared" si="6"/>
        <v>216</v>
      </c>
      <c r="BJ27" s="25">
        <f t="shared" si="7"/>
        <v>51.89</v>
      </c>
      <c r="BK27" s="25">
        <f t="shared" si="8"/>
        <v>13845</v>
      </c>
      <c r="BL27" s="25">
        <f t="shared" si="9"/>
        <v>321.18999999999988</v>
      </c>
    </row>
    <row r="28" spans="1:64" x14ac:dyDescent="0.25">
      <c r="A28" s="25">
        <v>21</v>
      </c>
      <c r="B28" s="23" t="s">
        <v>62</v>
      </c>
      <c r="C28" s="25">
        <v>5660</v>
      </c>
      <c r="D28" s="25">
        <v>49.93</v>
      </c>
      <c r="E28" s="25">
        <v>3499</v>
      </c>
      <c r="F28" s="25">
        <v>76.2</v>
      </c>
      <c r="G28" s="25">
        <v>100</v>
      </c>
      <c r="H28" s="25">
        <v>2.1800000000000002</v>
      </c>
      <c r="I28" s="25">
        <v>305</v>
      </c>
      <c r="J28" s="25">
        <v>6.67</v>
      </c>
      <c r="K28" s="25">
        <v>659</v>
      </c>
      <c r="L28" s="25">
        <v>21.56</v>
      </c>
      <c r="M28" s="25">
        <v>65</v>
      </c>
      <c r="N28" s="25">
        <v>3.23</v>
      </c>
      <c r="O28" s="25">
        <v>7086</v>
      </c>
      <c r="P28" s="25">
        <v>108.04</v>
      </c>
      <c r="Q28" s="25">
        <f t="shared" si="0"/>
        <v>10123</v>
      </c>
      <c r="R28" s="25">
        <f t="shared" si="1"/>
        <v>154.35999999999999</v>
      </c>
      <c r="S28" s="25">
        <v>1193</v>
      </c>
      <c r="T28" s="25">
        <v>19.41</v>
      </c>
      <c r="U28" s="25">
        <v>59</v>
      </c>
      <c r="V28" s="25">
        <v>16.170000000000002</v>
      </c>
      <c r="W28" s="25">
        <v>4</v>
      </c>
      <c r="X28" s="25">
        <v>19.399999999999999</v>
      </c>
      <c r="Y28" s="25">
        <v>480</v>
      </c>
      <c r="Z28" s="25">
        <v>19.41</v>
      </c>
      <c r="AA28" s="25">
        <v>58</v>
      </c>
      <c r="AB28" s="25">
        <v>2.91</v>
      </c>
      <c r="AC28" s="25">
        <f t="shared" si="2"/>
        <v>1736</v>
      </c>
      <c r="AD28" s="25">
        <f t="shared" si="3"/>
        <v>74.39</v>
      </c>
      <c r="AE28" s="25">
        <v>128</v>
      </c>
      <c r="AF28" s="25">
        <v>0.39</v>
      </c>
      <c r="AG28" s="25">
        <v>689</v>
      </c>
      <c r="AH28" s="25">
        <v>1.04</v>
      </c>
      <c r="AI28" s="25">
        <v>71</v>
      </c>
      <c r="AJ28" s="25">
        <v>3.06</v>
      </c>
      <c r="AK28" s="25">
        <v>154</v>
      </c>
      <c r="AL28" s="25">
        <v>0.46</v>
      </c>
      <c r="AM28" s="25">
        <v>36</v>
      </c>
      <c r="AN28" s="25">
        <v>0.1</v>
      </c>
      <c r="AO28" s="25">
        <v>366</v>
      </c>
      <c r="AP28" s="25">
        <v>1.1100000000000001</v>
      </c>
      <c r="AQ28" s="25">
        <v>3</v>
      </c>
      <c r="AR28" s="25">
        <v>0.15</v>
      </c>
      <c r="AS28" s="25">
        <f t="shared" si="4"/>
        <v>13303</v>
      </c>
      <c r="AT28" s="25">
        <f t="shared" si="5"/>
        <v>234.91</v>
      </c>
      <c r="AU28" s="25">
        <v>5321</v>
      </c>
      <c r="AV28" s="25">
        <v>93.96</v>
      </c>
      <c r="AW28" s="25">
        <v>1863</v>
      </c>
      <c r="AX28" s="25">
        <v>32.89</v>
      </c>
      <c r="AY28" s="25">
        <v>0</v>
      </c>
      <c r="AZ28" s="25">
        <v>0</v>
      </c>
      <c r="BA28" s="25">
        <v>0</v>
      </c>
      <c r="BB28" s="25">
        <v>0</v>
      </c>
      <c r="BC28" s="25">
        <v>59</v>
      </c>
      <c r="BD28" s="25">
        <v>19.600000000000001</v>
      </c>
      <c r="BE28" s="25">
        <v>0</v>
      </c>
      <c r="BF28" s="25">
        <v>0</v>
      </c>
      <c r="BG28" s="25">
        <v>147</v>
      </c>
      <c r="BH28" s="25">
        <v>29.4</v>
      </c>
      <c r="BI28" s="25">
        <f t="shared" si="6"/>
        <v>206</v>
      </c>
      <c r="BJ28" s="25">
        <f t="shared" si="7"/>
        <v>49</v>
      </c>
      <c r="BK28" s="25">
        <f t="shared" si="8"/>
        <v>13509</v>
      </c>
      <c r="BL28" s="25">
        <f t="shared" si="9"/>
        <v>283.90999999999997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f t="shared" si="0"/>
        <v>0</v>
      </c>
      <c r="R29" s="25">
        <f t="shared" si="1"/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f t="shared" si="2"/>
        <v>0</v>
      </c>
      <c r="AD29" s="25">
        <f t="shared" si="3"/>
        <v>0</v>
      </c>
      <c r="AE29" s="25">
        <v>0</v>
      </c>
      <c r="AF29" s="25">
        <v>0</v>
      </c>
      <c r="AG29" s="25">
        <v>0</v>
      </c>
      <c r="AH29" s="25">
        <v>0</v>
      </c>
      <c r="AI29" s="25">
        <v>0</v>
      </c>
      <c r="AJ29" s="25">
        <v>0</v>
      </c>
      <c r="AK29" s="25">
        <v>0</v>
      </c>
      <c r="AL29" s="25">
        <v>0</v>
      </c>
      <c r="AM29" s="25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5">
        <f t="shared" si="4"/>
        <v>0</v>
      </c>
      <c r="AT29" s="25">
        <f t="shared" si="5"/>
        <v>0</v>
      </c>
      <c r="AU29" s="25">
        <v>0</v>
      </c>
      <c r="AV29" s="25">
        <v>0</v>
      </c>
      <c r="AW29" s="25">
        <v>0</v>
      </c>
      <c r="AX29" s="25">
        <v>0</v>
      </c>
      <c r="AY29" s="25">
        <v>0</v>
      </c>
      <c r="AZ29" s="25">
        <v>0</v>
      </c>
      <c r="BA29" s="25">
        <v>0</v>
      </c>
      <c r="BB29" s="25">
        <v>0</v>
      </c>
      <c r="BC29" s="25">
        <v>0</v>
      </c>
      <c r="BD29" s="25">
        <v>0</v>
      </c>
      <c r="BE29" s="25">
        <v>0</v>
      </c>
      <c r="BF29" s="25">
        <v>0</v>
      </c>
      <c r="BG29" s="25">
        <v>0</v>
      </c>
      <c r="BH29" s="25">
        <v>0</v>
      </c>
      <c r="BI29" s="25">
        <f t="shared" si="6"/>
        <v>0</v>
      </c>
      <c r="BJ29" s="25">
        <f t="shared" si="7"/>
        <v>0</v>
      </c>
      <c r="BK29" s="25">
        <f t="shared" si="8"/>
        <v>0</v>
      </c>
      <c r="BL29" s="25">
        <f t="shared" si="9"/>
        <v>0</v>
      </c>
    </row>
    <row r="30" spans="1:64" x14ac:dyDescent="0.25">
      <c r="A30" s="25">
        <v>23</v>
      </c>
      <c r="B30" s="23" t="s">
        <v>64</v>
      </c>
      <c r="C30" s="25">
        <v>0</v>
      </c>
      <c r="D30" s="2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f t="shared" si="0"/>
        <v>0</v>
      </c>
      <c r="R30" s="25">
        <f t="shared" si="1"/>
        <v>0</v>
      </c>
      <c r="S30" s="25">
        <v>58</v>
      </c>
      <c r="T30" s="25">
        <v>0.81</v>
      </c>
      <c r="U30" s="25">
        <v>2</v>
      </c>
      <c r="V30" s="25">
        <v>0.68</v>
      </c>
      <c r="W30" s="25">
        <v>2</v>
      </c>
      <c r="X30" s="25">
        <v>0.81</v>
      </c>
      <c r="Y30" s="25">
        <v>24</v>
      </c>
      <c r="Z30" s="25">
        <v>0.81</v>
      </c>
      <c r="AA30" s="25">
        <v>2</v>
      </c>
      <c r="AB30" s="25">
        <v>0.12</v>
      </c>
      <c r="AC30" s="25">
        <f t="shared" si="2"/>
        <v>86</v>
      </c>
      <c r="AD30" s="25">
        <f t="shared" si="3"/>
        <v>3.1100000000000003</v>
      </c>
      <c r="AE30" s="25">
        <v>0</v>
      </c>
      <c r="AF30" s="25">
        <v>0</v>
      </c>
      <c r="AG30" s="25">
        <v>252</v>
      </c>
      <c r="AH30" s="25">
        <v>0.34</v>
      </c>
      <c r="AI30" s="25">
        <v>36</v>
      </c>
      <c r="AJ30" s="25">
        <v>1.33</v>
      </c>
      <c r="AK30" s="25">
        <v>0</v>
      </c>
      <c r="AL30" s="25">
        <v>0</v>
      </c>
      <c r="AM30" s="25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5">
        <f t="shared" si="4"/>
        <v>374</v>
      </c>
      <c r="AT30" s="25">
        <f t="shared" si="5"/>
        <v>4.78</v>
      </c>
      <c r="AU30" s="25">
        <v>150</v>
      </c>
      <c r="AV30" s="25">
        <v>1.91</v>
      </c>
      <c r="AW30" s="25">
        <v>53</v>
      </c>
      <c r="AX30" s="25">
        <v>0.67</v>
      </c>
      <c r="AY30" s="25">
        <v>0</v>
      </c>
      <c r="AZ30" s="25">
        <v>0</v>
      </c>
      <c r="BA30" s="25">
        <v>0</v>
      </c>
      <c r="BB30" s="25">
        <v>0</v>
      </c>
      <c r="BC30" s="25">
        <v>6</v>
      </c>
      <c r="BD30" s="25">
        <v>1.6</v>
      </c>
      <c r="BE30" s="25">
        <v>0</v>
      </c>
      <c r="BF30" s="25">
        <v>0</v>
      </c>
      <c r="BG30" s="25">
        <v>14</v>
      </c>
      <c r="BH30" s="25">
        <v>2.4</v>
      </c>
      <c r="BI30" s="25">
        <f t="shared" si="6"/>
        <v>20</v>
      </c>
      <c r="BJ30" s="25">
        <f t="shared" si="7"/>
        <v>4</v>
      </c>
      <c r="BK30" s="25">
        <f t="shared" si="8"/>
        <v>394</v>
      </c>
      <c r="BL30" s="25">
        <f t="shared" si="9"/>
        <v>8.7800000000000011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0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f t="shared" si="0"/>
        <v>0</v>
      </c>
      <c r="R33" s="25">
        <f t="shared" si="1"/>
        <v>0</v>
      </c>
      <c r="S33" s="25">
        <v>50</v>
      </c>
      <c r="T33" s="25">
        <v>0.81</v>
      </c>
      <c r="U33" s="25">
        <v>2</v>
      </c>
      <c r="V33" s="25">
        <v>0.68</v>
      </c>
      <c r="W33" s="25">
        <v>2</v>
      </c>
      <c r="X33" s="25">
        <v>0.81</v>
      </c>
      <c r="Y33" s="25">
        <v>22</v>
      </c>
      <c r="Z33" s="25">
        <v>0.81</v>
      </c>
      <c r="AA33" s="25">
        <v>2</v>
      </c>
      <c r="AB33" s="25">
        <v>0.12</v>
      </c>
      <c r="AC33" s="25">
        <f t="shared" si="2"/>
        <v>76</v>
      </c>
      <c r="AD33" s="25">
        <f t="shared" si="3"/>
        <v>3.1100000000000003</v>
      </c>
      <c r="AE33" s="25">
        <v>0</v>
      </c>
      <c r="AF33" s="25">
        <v>0</v>
      </c>
      <c r="AG33" s="25">
        <v>221</v>
      </c>
      <c r="AH33" s="25">
        <v>0.34</v>
      </c>
      <c r="AI33" s="25">
        <v>31</v>
      </c>
      <c r="AJ33" s="25">
        <v>1.33</v>
      </c>
      <c r="AK33" s="25">
        <v>0</v>
      </c>
      <c r="AL33" s="25">
        <v>0</v>
      </c>
      <c r="AM33" s="25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5">
        <f t="shared" si="4"/>
        <v>328</v>
      </c>
      <c r="AT33" s="25">
        <f t="shared" si="5"/>
        <v>4.78</v>
      </c>
      <c r="AU33" s="25">
        <v>131</v>
      </c>
      <c r="AV33" s="25">
        <v>1.91</v>
      </c>
      <c r="AW33" s="25">
        <v>46</v>
      </c>
      <c r="AX33" s="25">
        <v>0.67</v>
      </c>
      <c r="AY33" s="25">
        <v>0</v>
      </c>
      <c r="AZ33" s="25">
        <v>0</v>
      </c>
      <c r="BA33" s="25">
        <v>0</v>
      </c>
      <c r="BB33" s="25">
        <v>0</v>
      </c>
      <c r="BC33" s="25">
        <v>5</v>
      </c>
      <c r="BD33" s="25">
        <v>1.6</v>
      </c>
      <c r="BE33" s="25">
        <v>0</v>
      </c>
      <c r="BF33" s="25">
        <v>0</v>
      </c>
      <c r="BG33" s="25">
        <v>12</v>
      </c>
      <c r="BH33" s="25">
        <v>2.4</v>
      </c>
      <c r="BI33" s="25">
        <f t="shared" si="6"/>
        <v>17</v>
      </c>
      <c r="BJ33" s="25">
        <f t="shared" si="7"/>
        <v>4</v>
      </c>
      <c r="BK33" s="25">
        <f t="shared" si="8"/>
        <v>345</v>
      </c>
      <c r="BL33" s="25">
        <f t="shared" si="9"/>
        <v>8.7800000000000011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0</v>
      </c>
      <c r="R34" s="25">
        <f t="shared" si="1"/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0</v>
      </c>
      <c r="AD34" s="25">
        <f t="shared" si="3"/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f t="shared" si="4"/>
        <v>0</v>
      </c>
      <c r="AT34" s="25">
        <f t="shared" si="5"/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f t="shared" si="6"/>
        <v>0</v>
      </c>
      <c r="BJ34" s="25">
        <f t="shared" si="7"/>
        <v>0</v>
      </c>
      <c r="BK34" s="25">
        <f t="shared" si="8"/>
        <v>0</v>
      </c>
      <c r="BL34" s="25">
        <f t="shared" si="9"/>
        <v>0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0</v>
      </c>
      <c r="R36" s="25">
        <f t="shared" si="1"/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0</v>
      </c>
      <c r="AD36" s="25">
        <f t="shared" si="3"/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f t="shared" si="4"/>
        <v>0</v>
      </c>
      <c r="AT36" s="25">
        <f t="shared" si="5"/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f t="shared" si="6"/>
        <v>0</v>
      </c>
      <c r="BJ36" s="25">
        <f t="shared" si="7"/>
        <v>0</v>
      </c>
      <c r="BK36" s="25">
        <f t="shared" si="8"/>
        <v>0</v>
      </c>
      <c r="BL36" s="25">
        <f t="shared" si="9"/>
        <v>0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f t="shared" si="0"/>
        <v>0</v>
      </c>
      <c r="R37" s="25">
        <f t="shared" si="1"/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f t="shared" si="2"/>
        <v>0</v>
      </c>
      <c r="AD37" s="25">
        <f t="shared" si="3"/>
        <v>0</v>
      </c>
      <c r="AE37" s="25">
        <v>0</v>
      </c>
      <c r="AF37" s="25">
        <v>0</v>
      </c>
      <c r="AG37" s="25">
        <v>0</v>
      </c>
      <c r="AH37" s="25">
        <v>0</v>
      </c>
      <c r="AI37" s="25">
        <v>0</v>
      </c>
      <c r="AJ37" s="25">
        <v>0</v>
      </c>
      <c r="AK37" s="25">
        <v>0</v>
      </c>
      <c r="AL37" s="25">
        <v>0</v>
      </c>
      <c r="AM37" s="25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5">
        <f t="shared" si="4"/>
        <v>0</v>
      </c>
      <c r="AT37" s="25">
        <f t="shared" si="5"/>
        <v>0</v>
      </c>
      <c r="AU37" s="25">
        <v>0</v>
      </c>
      <c r="AV37" s="25">
        <v>0</v>
      </c>
      <c r="AW37" s="25">
        <v>0</v>
      </c>
      <c r="AX37" s="25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0</v>
      </c>
      <c r="BD37" s="25">
        <v>0</v>
      </c>
      <c r="BE37" s="25">
        <v>0</v>
      </c>
      <c r="BF37" s="25">
        <v>0</v>
      </c>
      <c r="BG37" s="25">
        <v>0</v>
      </c>
      <c r="BH37" s="25">
        <v>0</v>
      </c>
      <c r="BI37" s="25">
        <f t="shared" si="6"/>
        <v>0</v>
      </c>
      <c r="BJ37" s="25">
        <f t="shared" si="7"/>
        <v>0</v>
      </c>
      <c r="BK37" s="25">
        <f t="shared" si="8"/>
        <v>0</v>
      </c>
      <c r="BL37" s="25">
        <f t="shared" si="9"/>
        <v>0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f t="shared" si="0"/>
        <v>0</v>
      </c>
      <c r="R38" s="25">
        <f t="shared" si="1"/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f t="shared" si="2"/>
        <v>0</v>
      </c>
      <c r="AD38" s="25">
        <f t="shared" si="3"/>
        <v>0</v>
      </c>
      <c r="AE38" s="25">
        <v>0</v>
      </c>
      <c r="AF38" s="25">
        <v>0</v>
      </c>
      <c r="AG38" s="25">
        <v>0</v>
      </c>
      <c r="AH38" s="25">
        <v>0</v>
      </c>
      <c r="AI38" s="25">
        <v>0</v>
      </c>
      <c r="AJ38" s="25">
        <v>0</v>
      </c>
      <c r="AK38" s="25">
        <v>0</v>
      </c>
      <c r="AL38" s="25">
        <v>0</v>
      </c>
      <c r="AM38" s="25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5">
        <f t="shared" si="4"/>
        <v>0</v>
      </c>
      <c r="AT38" s="25">
        <f t="shared" si="5"/>
        <v>0</v>
      </c>
      <c r="AU38" s="25">
        <v>0</v>
      </c>
      <c r="AV38" s="25">
        <v>0</v>
      </c>
      <c r="AW38" s="25">
        <v>0</v>
      </c>
      <c r="AX38" s="25">
        <v>0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>
        <v>0</v>
      </c>
      <c r="BF38" s="25">
        <v>0</v>
      </c>
      <c r="BG38" s="25">
        <v>0</v>
      </c>
      <c r="BH38" s="25">
        <v>0</v>
      </c>
      <c r="BI38" s="25">
        <f t="shared" si="6"/>
        <v>0</v>
      </c>
      <c r="BJ38" s="25">
        <f t="shared" si="7"/>
        <v>0</v>
      </c>
      <c r="BK38" s="25">
        <f t="shared" si="8"/>
        <v>0</v>
      </c>
      <c r="BL38" s="25">
        <f t="shared" si="9"/>
        <v>0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f t="shared" si="0"/>
        <v>0</v>
      </c>
      <c r="R39" s="25">
        <f t="shared" si="1"/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0</v>
      </c>
      <c r="AD39" s="25">
        <f t="shared" si="3"/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0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5">
        <f t="shared" si="4"/>
        <v>0</v>
      </c>
      <c r="AT39" s="25">
        <f t="shared" si="5"/>
        <v>0</v>
      </c>
      <c r="AU39" s="25">
        <v>0</v>
      </c>
      <c r="AV39" s="25">
        <v>0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f t="shared" si="6"/>
        <v>0</v>
      </c>
      <c r="BJ39" s="25">
        <f t="shared" si="7"/>
        <v>0</v>
      </c>
      <c r="BK39" s="25">
        <f t="shared" si="8"/>
        <v>0</v>
      </c>
      <c r="BL39" s="25">
        <f t="shared" si="9"/>
        <v>0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0</v>
      </c>
      <c r="R40" s="25">
        <f t="shared" si="1"/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0</v>
      </c>
      <c r="AD40" s="25">
        <f t="shared" si="3"/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f t="shared" si="4"/>
        <v>0</v>
      </c>
      <c r="AT40" s="25">
        <f t="shared" si="5"/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f t="shared" si="6"/>
        <v>0</v>
      </c>
      <c r="BJ40" s="25">
        <f t="shared" si="7"/>
        <v>0</v>
      </c>
      <c r="BK40" s="25">
        <f t="shared" si="8"/>
        <v>0</v>
      </c>
      <c r="BL40" s="25">
        <f t="shared" si="9"/>
        <v>0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f t="shared" si="0"/>
        <v>0</v>
      </c>
      <c r="R41" s="25">
        <f t="shared" si="1"/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0</v>
      </c>
      <c r="AD41" s="25">
        <f t="shared" si="3"/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</v>
      </c>
      <c r="AO41" s="25">
        <v>0</v>
      </c>
      <c r="AP41" s="25">
        <v>0</v>
      </c>
      <c r="AQ41" s="25">
        <v>0</v>
      </c>
      <c r="AR41" s="25">
        <v>0</v>
      </c>
      <c r="AS41" s="25">
        <f t="shared" si="4"/>
        <v>0</v>
      </c>
      <c r="AT41" s="25">
        <f t="shared" si="5"/>
        <v>0</v>
      </c>
      <c r="AU41" s="25">
        <v>0</v>
      </c>
      <c r="AV41" s="25">
        <v>0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f t="shared" si="6"/>
        <v>0</v>
      </c>
      <c r="BJ41" s="25">
        <f t="shared" si="7"/>
        <v>0</v>
      </c>
      <c r="BK41" s="25">
        <f t="shared" si="8"/>
        <v>0</v>
      </c>
      <c r="BL41" s="25">
        <f t="shared" si="9"/>
        <v>0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0</v>
      </c>
      <c r="R42" s="25">
        <f t="shared" si="1"/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2"/>
        <v>0</v>
      </c>
      <c r="AD42" s="25">
        <f t="shared" si="3"/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0</v>
      </c>
      <c r="AP42" s="25">
        <v>0</v>
      </c>
      <c r="AQ42" s="25">
        <v>0</v>
      </c>
      <c r="AR42" s="25">
        <v>0</v>
      </c>
      <c r="AS42" s="25">
        <f t="shared" si="4"/>
        <v>0</v>
      </c>
      <c r="AT42" s="25">
        <f t="shared" si="5"/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0</v>
      </c>
      <c r="BH42" s="25">
        <v>0</v>
      </c>
      <c r="BI42" s="25">
        <f t="shared" si="6"/>
        <v>0</v>
      </c>
      <c r="BJ42" s="25">
        <f t="shared" si="7"/>
        <v>0</v>
      </c>
      <c r="BK42" s="25">
        <f t="shared" si="8"/>
        <v>0</v>
      </c>
      <c r="BL42" s="25">
        <f t="shared" si="9"/>
        <v>0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49962</v>
      </c>
      <c r="D48" s="25">
        <v>484.54</v>
      </c>
      <c r="E48" s="25">
        <v>1140</v>
      </c>
      <c r="F48" s="25">
        <v>22.25</v>
      </c>
      <c r="G48" s="25">
        <v>203</v>
      </c>
      <c r="H48" s="25">
        <v>2.83</v>
      </c>
      <c r="I48" s="25">
        <v>96</v>
      </c>
      <c r="J48" s="25">
        <v>1.7</v>
      </c>
      <c r="K48" s="25">
        <v>686</v>
      </c>
      <c r="L48" s="25">
        <v>21.36</v>
      </c>
      <c r="M48" s="25">
        <v>65</v>
      </c>
      <c r="N48" s="25">
        <v>3.2</v>
      </c>
      <c r="O48" s="25">
        <v>36319</v>
      </c>
      <c r="P48" s="25">
        <v>370.88</v>
      </c>
      <c r="Q48" s="25">
        <f t="shared" si="0"/>
        <v>51884</v>
      </c>
      <c r="R48" s="25">
        <f t="shared" si="1"/>
        <v>529.85</v>
      </c>
      <c r="S48" s="25">
        <v>3172</v>
      </c>
      <c r="T48" s="25">
        <v>51.75</v>
      </c>
      <c r="U48" s="25">
        <v>199</v>
      </c>
      <c r="V48" s="25">
        <v>46.52</v>
      </c>
      <c r="W48" s="25">
        <v>37</v>
      </c>
      <c r="X48" s="25">
        <v>83.73</v>
      </c>
      <c r="Y48" s="25">
        <v>2032</v>
      </c>
      <c r="Z48" s="25">
        <v>54.79</v>
      </c>
      <c r="AA48" s="25">
        <v>164</v>
      </c>
      <c r="AB48" s="25">
        <v>8.2200000000000006</v>
      </c>
      <c r="AC48" s="25">
        <f t="shared" si="2"/>
        <v>5440</v>
      </c>
      <c r="AD48" s="25">
        <f t="shared" si="3"/>
        <v>236.79</v>
      </c>
      <c r="AE48" s="25">
        <v>966</v>
      </c>
      <c r="AF48" s="25">
        <v>2.89</v>
      </c>
      <c r="AG48" s="25">
        <v>4925</v>
      </c>
      <c r="AH48" s="25">
        <v>7.5</v>
      </c>
      <c r="AI48" s="25">
        <v>502</v>
      </c>
      <c r="AJ48" s="25">
        <v>22.87</v>
      </c>
      <c r="AK48" s="25">
        <v>1166</v>
      </c>
      <c r="AL48" s="25">
        <v>3.44</v>
      </c>
      <c r="AM48" s="25">
        <v>281</v>
      </c>
      <c r="AN48" s="25">
        <v>0.74</v>
      </c>
      <c r="AO48" s="25">
        <v>2751</v>
      </c>
      <c r="AP48" s="25">
        <v>8.3699999999999992</v>
      </c>
      <c r="AQ48" s="25">
        <v>26</v>
      </c>
      <c r="AR48" s="25">
        <v>1.24</v>
      </c>
      <c r="AS48" s="25">
        <f t="shared" si="4"/>
        <v>67915</v>
      </c>
      <c r="AT48" s="25">
        <f t="shared" si="5"/>
        <v>812.45</v>
      </c>
      <c r="AU48" s="25">
        <v>27167</v>
      </c>
      <c r="AV48" s="25">
        <v>324.97000000000003</v>
      </c>
      <c r="AW48" s="25">
        <v>9508</v>
      </c>
      <c r="AX48" s="25">
        <v>113.74</v>
      </c>
      <c r="AY48" s="25">
        <v>0</v>
      </c>
      <c r="AZ48" s="25">
        <v>0</v>
      </c>
      <c r="BA48" s="25">
        <v>0</v>
      </c>
      <c r="BB48" s="25">
        <v>0</v>
      </c>
      <c r="BC48" s="25">
        <v>129</v>
      </c>
      <c r="BD48" s="25">
        <v>42.74</v>
      </c>
      <c r="BE48" s="25">
        <v>0</v>
      </c>
      <c r="BF48" s="25">
        <v>0</v>
      </c>
      <c r="BG48" s="25">
        <v>797</v>
      </c>
      <c r="BH48" s="25">
        <v>159.30000000000001</v>
      </c>
      <c r="BI48" s="25">
        <f t="shared" si="6"/>
        <v>926</v>
      </c>
      <c r="BJ48" s="25">
        <f t="shared" si="7"/>
        <v>202.04000000000002</v>
      </c>
      <c r="BK48" s="25">
        <f t="shared" si="8"/>
        <v>68841</v>
      </c>
      <c r="BL48" s="25">
        <f t="shared" si="9"/>
        <v>1014.49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44583</v>
      </c>
      <c r="D50" s="25">
        <v>445.87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31209</v>
      </c>
      <c r="P50" s="25">
        <v>312.10000000000002</v>
      </c>
      <c r="Q50" s="25">
        <f t="shared" si="0"/>
        <v>44583</v>
      </c>
      <c r="R50" s="25">
        <f t="shared" si="1"/>
        <v>445.87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f t="shared" si="2"/>
        <v>0</v>
      </c>
      <c r="AD50" s="25">
        <f t="shared" si="3"/>
        <v>0</v>
      </c>
      <c r="AE50" s="25">
        <v>0</v>
      </c>
      <c r="AF50" s="25">
        <v>0</v>
      </c>
      <c r="AG50" s="25">
        <v>0</v>
      </c>
      <c r="AH50" s="25">
        <v>0</v>
      </c>
      <c r="AI50" s="25">
        <v>0</v>
      </c>
      <c r="AJ50" s="25">
        <v>0</v>
      </c>
      <c r="AK50" s="25">
        <v>0</v>
      </c>
      <c r="AL50" s="25">
        <v>0</v>
      </c>
      <c r="AM50" s="25">
        <v>0</v>
      </c>
      <c r="AN50" s="25">
        <v>0</v>
      </c>
      <c r="AO50" s="25">
        <v>0</v>
      </c>
      <c r="AP50" s="25">
        <v>0</v>
      </c>
      <c r="AQ50" s="25">
        <v>0</v>
      </c>
      <c r="AR50" s="25">
        <v>0</v>
      </c>
      <c r="AS50" s="25">
        <f t="shared" si="4"/>
        <v>44583</v>
      </c>
      <c r="AT50" s="25">
        <f t="shared" si="5"/>
        <v>445.87</v>
      </c>
      <c r="AU50" s="25">
        <v>17833</v>
      </c>
      <c r="AV50" s="25">
        <v>178.36</v>
      </c>
      <c r="AW50" s="25">
        <v>6242</v>
      </c>
      <c r="AX50" s="25">
        <v>62.43</v>
      </c>
      <c r="AY50" s="25">
        <v>0</v>
      </c>
      <c r="AZ50" s="25">
        <v>0</v>
      </c>
      <c r="BA50" s="25">
        <v>0</v>
      </c>
      <c r="BB50" s="25">
        <v>0</v>
      </c>
      <c r="BC50" s="25">
        <v>0</v>
      </c>
      <c r="BD50" s="25">
        <v>0</v>
      </c>
      <c r="BE50" s="25">
        <v>0</v>
      </c>
      <c r="BF50" s="25">
        <v>0</v>
      </c>
      <c r="BG50" s="25">
        <v>2042</v>
      </c>
      <c r="BH50" s="25">
        <v>407.45</v>
      </c>
      <c r="BI50" s="25">
        <f t="shared" si="6"/>
        <v>2042</v>
      </c>
      <c r="BJ50" s="25">
        <f t="shared" si="7"/>
        <v>407.45</v>
      </c>
      <c r="BK50" s="25">
        <f t="shared" si="8"/>
        <v>46625</v>
      </c>
      <c r="BL50" s="25">
        <f t="shared" si="9"/>
        <v>853.31999999999994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235958</v>
      </c>
      <c r="D51" s="35">
        <f t="shared" si="10"/>
        <v>2260.0000000000005</v>
      </c>
      <c r="E51" s="35">
        <f t="shared" si="10"/>
        <v>33444</v>
      </c>
      <c r="F51" s="35">
        <f t="shared" si="10"/>
        <v>713.92000000000007</v>
      </c>
      <c r="G51" s="35">
        <f t="shared" si="10"/>
        <v>1498</v>
      </c>
      <c r="H51" s="35">
        <f t="shared" si="10"/>
        <v>26.270000000000003</v>
      </c>
      <c r="I51" s="35">
        <f t="shared" si="10"/>
        <v>2393</v>
      </c>
      <c r="J51" s="35">
        <f t="shared" si="10"/>
        <v>49.67</v>
      </c>
      <c r="K51" s="35">
        <f t="shared" si="10"/>
        <v>15004</v>
      </c>
      <c r="L51" s="35">
        <f t="shared" si="10"/>
        <v>486.41999999999996</v>
      </c>
      <c r="M51" s="35">
        <f t="shared" si="10"/>
        <v>1459</v>
      </c>
      <c r="N51" s="35">
        <f t="shared" si="10"/>
        <v>72.970000000000013</v>
      </c>
      <c r="O51" s="35">
        <f t="shared" si="10"/>
        <v>200760</v>
      </c>
      <c r="P51" s="35">
        <f t="shared" si="10"/>
        <v>2456.98</v>
      </c>
      <c r="Q51" s="35">
        <f t="shared" si="10"/>
        <v>286799</v>
      </c>
      <c r="R51" s="35">
        <f t="shared" si="10"/>
        <v>3510.0099999999998</v>
      </c>
      <c r="S51" s="35">
        <f t="shared" si="10"/>
        <v>25933</v>
      </c>
      <c r="T51" s="35">
        <f t="shared" si="10"/>
        <v>420.2000000000001</v>
      </c>
      <c r="U51" s="35">
        <f t="shared" si="10"/>
        <v>1330</v>
      </c>
      <c r="V51" s="35">
        <f t="shared" si="10"/>
        <v>353.6</v>
      </c>
      <c r="W51" s="35">
        <f t="shared" si="10"/>
        <v>128</v>
      </c>
      <c r="X51" s="35">
        <f t="shared" si="10"/>
        <v>452.44000000000005</v>
      </c>
      <c r="Y51" s="35">
        <f t="shared" si="10"/>
        <v>11264</v>
      </c>
      <c r="Z51" s="35">
        <f t="shared" si="10"/>
        <v>423.82000000000016</v>
      </c>
      <c r="AA51" s="35">
        <f t="shared" si="10"/>
        <v>1268</v>
      </c>
      <c r="AB51" s="35">
        <f t="shared" si="10"/>
        <v>63.579999999999984</v>
      </c>
      <c r="AC51" s="35">
        <f t="shared" si="10"/>
        <v>38655</v>
      </c>
      <c r="AD51" s="35">
        <f t="shared" si="10"/>
        <v>1650.06</v>
      </c>
      <c r="AE51" s="35">
        <f t="shared" si="10"/>
        <v>4163</v>
      </c>
      <c r="AF51" s="35">
        <f t="shared" si="10"/>
        <v>12.469999999999999</v>
      </c>
      <c r="AG51" s="35">
        <f t="shared" si="10"/>
        <v>22147</v>
      </c>
      <c r="AH51" s="35">
        <f t="shared" si="10"/>
        <v>33.349999999999994</v>
      </c>
      <c r="AI51" s="35">
        <f t="shared" ref="AI51:BL51" si="11">SUM(AI8:AI50)</f>
        <v>2226</v>
      </c>
      <c r="AJ51" s="35">
        <f t="shared" si="11"/>
        <v>100.03</v>
      </c>
      <c r="AK51" s="35">
        <f t="shared" si="11"/>
        <v>4988</v>
      </c>
      <c r="AL51" s="35">
        <f t="shared" si="11"/>
        <v>14.84</v>
      </c>
      <c r="AM51" s="35">
        <f t="shared" si="11"/>
        <v>1121</v>
      </c>
      <c r="AN51" s="35">
        <f t="shared" si="11"/>
        <v>3.2300000000000004</v>
      </c>
      <c r="AO51" s="35">
        <f t="shared" si="11"/>
        <v>11976</v>
      </c>
      <c r="AP51" s="35">
        <f t="shared" si="11"/>
        <v>36.15</v>
      </c>
      <c r="AQ51" s="35">
        <f t="shared" si="11"/>
        <v>100</v>
      </c>
      <c r="AR51" s="35">
        <f t="shared" si="11"/>
        <v>4.92</v>
      </c>
      <c r="AS51" s="35">
        <f t="shared" si="11"/>
        <v>372075</v>
      </c>
      <c r="AT51" s="35">
        <f t="shared" si="11"/>
        <v>5360.1399999999994</v>
      </c>
      <c r="AU51" s="35">
        <f t="shared" si="11"/>
        <v>148833</v>
      </c>
      <c r="AV51" s="35">
        <f t="shared" si="11"/>
        <v>2144.0400000000004</v>
      </c>
      <c r="AW51" s="35">
        <f t="shared" si="11"/>
        <v>52092</v>
      </c>
      <c r="AX51" s="35">
        <f t="shared" si="11"/>
        <v>750.39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2281</v>
      </c>
      <c r="BD51" s="35">
        <f t="shared" si="11"/>
        <v>758.7800000000002</v>
      </c>
      <c r="BE51" s="35">
        <f t="shared" si="11"/>
        <v>0</v>
      </c>
      <c r="BF51" s="35">
        <f t="shared" si="11"/>
        <v>0</v>
      </c>
      <c r="BG51" s="35">
        <f t="shared" si="11"/>
        <v>8223</v>
      </c>
      <c r="BH51" s="35">
        <f t="shared" si="11"/>
        <v>1641.3000000000002</v>
      </c>
      <c r="BI51" s="35">
        <f t="shared" si="11"/>
        <v>10504</v>
      </c>
      <c r="BJ51" s="35">
        <f t="shared" si="11"/>
        <v>2400.08</v>
      </c>
      <c r="BK51" s="35">
        <f t="shared" si="11"/>
        <v>382579</v>
      </c>
      <c r="BL51" s="35">
        <f t="shared" si="11"/>
        <v>7760.2199999999993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23222</v>
      </c>
      <c r="D8" s="25">
        <v>324.63</v>
      </c>
      <c r="E8" s="25">
        <v>18899</v>
      </c>
      <c r="F8" s="25">
        <v>295.02999999999997</v>
      </c>
      <c r="G8" s="25">
        <v>11310</v>
      </c>
      <c r="H8" s="25">
        <v>162.61000000000001</v>
      </c>
      <c r="I8" s="25">
        <v>242</v>
      </c>
      <c r="J8" s="25">
        <v>6.45</v>
      </c>
      <c r="K8" s="25">
        <v>1389</v>
      </c>
      <c r="L8" s="25">
        <v>148.77000000000001</v>
      </c>
      <c r="M8" s="25">
        <v>445</v>
      </c>
      <c r="N8" s="25">
        <v>22.29</v>
      </c>
      <c r="O8" s="25">
        <v>30627</v>
      </c>
      <c r="P8" s="25">
        <v>542.41</v>
      </c>
      <c r="Q8" s="25">
        <f t="shared" ref="Q8:Q50" si="0">(C8+E8+I8+K8)</f>
        <v>43752</v>
      </c>
      <c r="R8" s="25">
        <f t="shared" ref="R8:R50" si="1">(D8+F8+J8+L8)</f>
        <v>774.88</v>
      </c>
      <c r="S8" s="25">
        <v>2456</v>
      </c>
      <c r="T8" s="25">
        <v>680.87</v>
      </c>
      <c r="U8" s="25">
        <v>711</v>
      </c>
      <c r="V8" s="25">
        <v>558.55999999999995</v>
      </c>
      <c r="W8" s="25">
        <v>343</v>
      </c>
      <c r="X8" s="25">
        <v>330.72</v>
      </c>
      <c r="Y8" s="25">
        <v>7002</v>
      </c>
      <c r="Z8" s="25">
        <v>702.99</v>
      </c>
      <c r="AA8" s="25">
        <v>2109</v>
      </c>
      <c r="AB8" s="25">
        <v>105.45</v>
      </c>
      <c r="AC8" s="25">
        <f t="shared" ref="AC8:AC50" si="2">(S8+U8+W8+Y8)</f>
        <v>10512</v>
      </c>
      <c r="AD8" s="25">
        <f t="shared" ref="AD8:AD50" si="3">(T8+V8+X8+Z8)</f>
        <v>2273.14</v>
      </c>
      <c r="AE8" s="25">
        <v>114</v>
      </c>
      <c r="AF8" s="25">
        <v>1.02</v>
      </c>
      <c r="AG8" s="25">
        <v>1281</v>
      </c>
      <c r="AH8" s="25">
        <v>19.2</v>
      </c>
      <c r="AI8" s="25">
        <v>133</v>
      </c>
      <c r="AJ8" s="25">
        <v>14.1</v>
      </c>
      <c r="AK8" s="25">
        <v>114</v>
      </c>
      <c r="AL8" s="25">
        <v>1.2</v>
      </c>
      <c r="AM8" s="25">
        <v>193</v>
      </c>
      <c r="AN8" s="25">
        <v>3.17</v>
      </c>
      <c r="AO8" s="25">
        <v>114</v>
      </c>
      <c r="AP8" s="25">
        <v>1.2</v>
      </c>
      <c r="AQ8" s="25">
        <v>2</v>
      </c>
      <c r="AR8" s="25">
        <v>0.1</v>
      </c>
      <c r="AS8" s="25">
        <f t="shared" ref="AS8:AS50" si="4">(Q8+AC8+AE8+AG8+AI8+AK8+AM8+AO8)</f>
        <v>56213</v>
      </c>
      <c r="AT8" s="25">
        <f t="shared" ref="AT8:AT50" si="5">(R8+AD8+AF8+AH8+AJ8+AL8+AN8+AP8)</f>
        <v>3087.9099999999994</v>
      </c>
      <c r="AU8" s="25">
        <v>22486</v>
      </c>
      <c r="AV8" s="25">
        <v>1235.19</v>
      </c>
      <c r="AW8" s="25">
        <v>7870</v>
      </c>
      <c r="AX8" s="25">
        <v>432.31</v>
      </c>
      <c r="AY8" s="25">
        <v>136</v>
      </c>
      <c r="AZ8" s="25">
        <v>5.08</v>
      </c>
      <c r="BA8" s="25">
        <v>668</v>
      </c>
      <c r="BB8" s="25">
        <v>69.650000000000006</v>
      </c>
      <c r="BC8" s="25">
        <v>1772</v>
      </c>
      <c r="BD8" s="25">
        <v>2068.5</v>
      </c>
      <c r="BE8" s="25">
        <v>2601</v>
      </c>
      <c r="BF8" s="25">
        <v>304.99</v>
      </c>
      <c r="BG8" s="25">
        <v>61871</v>
      </c>
      <c r="BH8" s="25">
        <v>7330.23</v>
      </c>
      <c r="BI8" s="25">
        <f t="shared" ref="BI8:BI50" si="6">(AY8+BA8+BC8+BE8+BG8)</f>
        <v>67048</v>
      </c>
      <c r="BJ8" s="25">
        <f t="shared" ref="BJ8:BJ50" si="7">(AZ8+BB8+BD8+BF8+BH8)</f>
        <v>9778.4500000000007</v>
      </c>
      <c r="BK8" s="25">
        <f t="shared" ref="BK8:BK50" si="8">(AS8+BI8)</f>
        <v>123261</v>
      </c>
      <c r="BL8" s="25">
        <f t="shared" ref="BL8:BL50" si="9">(AT8+BJ8)</f>
        <v>12866.36</v>
      </c>
    </row>
    <row r="9" spans="1:64" x14ac:dyDescent="0.25">
      <c r="A9" s="25">
        <v>2</v>
      </c>
      <c r="B9" s="23" t="s">
        <v>43</v>
      </c>
      <c r="C9" s="25">
        <v>3008</v>
      </c>
      <c r="D9" s="25">
        <v>38.54</v>
      </c>
      <c r="E9" s="25">
        <v>41735</v>
      </c>
      <c r="F9" s="25">
        <v>644.45000000000005</v>
      </c>
      <c r="G9" s="25">
        <v>24902</v>
      </c>
      <c r="H9" s="25">
        <v>355.24</v>
      </c>
      <c r="I9" s="25">
        <v>161</v>
      </c>
      <c r="J9" s="25">
        <v>3.45</v>
      </c>
      <c r="K9" s="25">
        <v>1903</v>
      </c>
      <c r="L9" s="25">
        <v>206.72</v>
      </c>
      <c r="M9" s="25">
        <v>621</v>
      </c>
      <c r="N9" s="25">
        <v>31.02</v>
      </c>
      <c r="O9" s="25">
        <v>32765</v>
      </c>
      <c r="P9" s="25">
        <v>625.23</v>
      </c>
      <c r="Q9" s="25">
        <f t="shared" si="0"/>
        <v>46807</v>
      </c>
      <c r="R9" s="25">
        <f t="shared" si="1"/>
        <v>893.16000000000008</v>
      </c>
      <c r="S9" s="25">
        <v>2029</v>
      </c>
      <c r="T9" s="25">
        <v>553.76</v>
      </c>
      <c r="U9" s="25">
        <v>548</v>
      </c>
      <c r="V9" s="25">
        <v>451.18</v>
      </c>
      <c r="W9" s="25">
        <v>250</v>
      </c>
      <c r="X9" s="25">
        <v>265.56</v>
      </c>
      <c r="Y9" s="25">
        <v>5635</v>
      </c>
      <c r="Z9" s="25">
        <v>579.5</v>
      </c>
      <c r="AA9" s="25">
        <v>1738</v>
      </c>
      <c r="AB9" s="25">
        <v>86.92</v>
      </c>
      <c r="AC9" s="25">
        <f t="shared" si="2"/>
        <v>8462</v>
      </c>
      <c r="AD9" s="25">
        <f t="shared" si="3"/>
        <v>1850</v>
      </c>
      <c r="AE9" s="25">
        <v>72</v>
      </c>
      <c r="AF9" s="25">
        <v>0.75</v>
      </c>
      <c r="AG9" s="25">
        <v>522</v>
      </c>
      <c r="AH9" s="25">
        <v>7.66</v>
      </c>
      <c r="AI9" s="25">
        <v>349</v>
      </c>
      <c r="AJ9" s="25">
        <v>87.76</v>
      </c>
      <c r="AK9" s="25">
        <v>72</v>
      </c>
      <c r="AL9" s="25">
        <v>0.75</v>
      </c>
      <c r="AM9" s="25">
        <v>72</v>
      </c>
      <c r="AN9" s="25">
        <v>0.75</v>
      </c>
      <c r="AO9" s="25">
        <v>334</v>
      </c>
      <c r="AP9" s="25">
        <v>5.12</v>
      </c>
      <c r="AQ9" s="25">
        <v>15</v>
      </c>
      <c r="AR9" s="25">
        <v>0.73</v>
      </c>
      <c r="AS9" s="25">
        <f t="shared" si="4"/>
        <v>56690</v>
      </c>
      <c r="AT9" s="25">
        <f t="shared" si="5"/>
        <v>2845.95</v>
      </c>
      <c r="AU9" s="25">
        <v>22676</v>
      </c>
      <c r="AV9" s="25">
        <v>1138.4100000000001</v>
      </c>
      <c r="AW9" s="25">
        <v>7938</v>
      </c>
      <c r="AX9" s="25">
        <v>398.45</v>
      </c>
      <c r="AY9" s="25">
        <v>72</v>
      </c>
      <c r="AZ9" s="25">
        <v>0.72</v>
      </c>
      <c r="BA9" s="25">
        <v>297</v>
      </c>
      <c r="BB9" s="25">
        <v>29.32</v>
      </c>
      <c r="BC9" s="25">
        <v>1177</v>
      </c>
      <c r="BD9" s="25">
        <v>1381.91</v>
      </c>
      <c r="BE9" s="25">
        <v>449</v>
      </c>
      <c r="BF9" s="25">
        <v>47.48</v>
      </c>
      <c r="BG9" s="25">
        <v>46451</v>
      </c>
      <c r="BH9" s="25">
        <v>5505.41</v>
      </c>
      <c r="BI9" s="25">
        <f t="shared" si="6"/>
        <v>48446</v>
      </c>
      <c r="BJ9" s="25">
        <f t="shared" si="7"/>
        <v>6964.84</v>
      </c>
      <c r="BK9" s="25">
        <f t="shared" si="8"/>
        <v>105136</v>
      </c>
      <c r="BL9" s="25">
        <f t="shared" si="9"/>
        <v>9810.7900000000009</v>
      </c>
    </row>
    <row r="10" spans="1:64" x14ac:dyDescent="0.25">
      <c r="A10" s="25">
        <v>3</v>
      </c>
      <c r="B10" s="23" t="s">
        <v>44</v>
      </c>
      <c r="C10" s="25">
        <v>65726</v>
      </c>
      <c r="D10" s="25">
        <v>923.94</v>
      </c>
      <c r="E10" s="25">
        <v>22480</v>
      </c>
      <c r="F10" s="25">
        <v>348.47</v>
      </c>
      <c r="G10" s="25">
        <v>13436</v>
      </c>
      <c r="H10" s="25">
        <v>192.03</v>
      </c>
      <c r="I10" s="25">
        <v>2188</v>
      </c>
      <c r="J10" s="25">
        <v>156.11000000000001</v>
      </c>
      <c r="K10" s="25">
        <v>4893</v>
      </c>
      <c r="L10" s="25">
        <v>526.29</v>
      </c>
      <c r="M10" s="25">
        <v>1579</v>
      </c>
      <c r="N10" s="25">
        <v>78.959999999999994</v>
      </c>
      <c r="O10" s="25">
        <v>66700</v>
      </c>
      <c r="P10" s="25">
        <v>1368.37</v>
      </c>
      <c r="Q10" s="25">
        <f t="shared" si="0"/>
        <v>95287</v>
      </c>
      <c r="R10" s="25">
        <f t="shared" si="1"/>
        <v>1954.81</v>
      </c>
      <c r="S10" s="25">
        <v>3613</v>
      </c>
      <c r="T10" s="25">
        <v>996.77</v>
      </c>
      <c r="U10" s="25">
        <v>1092</v>
      </c>
      <c r="V10" s="25">
        <v>804.47</v>
      </c>
      <c r="W10" s="25">
        <v>456</v>
      </c>
      <c r="X10" s="25">
        <v>469.59</v>
      </c>
      <c r="Y10" s="25">
        <v>10384</v>
      </c>
      <c r="Z10" s="25">
        <v>1062.1400000000001</v>
      </c>
      <c r="AA10" s="25">
        <v>3185</v>
      </c>
      <c r="AB10" s="25">
        <v>159.31</v>
      </c>
      <c r="AC10" s="25">
        <f t="shared" si="2"/>
        <v>15545</v>
      </c>
      <c r="AD10" s="25">
        <f t="shared" si="3"/>
        <v>3332.9700000000003</v>
      </c>
      <c r="AE10" s="25">
        <v>186</v>
      </c>
      <c r="AF10" s="25">
        <v>2</v>
      </c>
      <c r="AG10" s="25">
        <v>1631</v>
      </c>
      <c r="AH10" s="25">
        <v>24.27</v>
      </c>
      <c r="AI10" s="25">
        <v>632</v>
      </c>
      <c r="AJ10" s="25">
        <v>162.56</v>
      </c>
      <c r="AK10" s="25">
        <v>186</v>
      </c>
      <c r="AL10" s="25">
        <v>1.94</v>
      </c>
      <c r="AM10" s="25">
        <v>138</v>
      </c>
      <c r="AN10" s="25">
        <v>1.43</v>
      </c>
      <c r="AO10" s="25">
        <v>15898</v>
      </c>
      <c r="AP10" s="25">
        <v>238.7</v>
      </c>
      <c r="AQ10" s="25">
        <v>717</v>
      </c>
      <c r="AR10" s="25">
        <v>35.799999999999997</v>
      </c>
      <c r="AS10" s="25">
        <f t="shared" si="4"/>
        <v>129503</v>
      </c>
      <c r="AT10" s="25">
        <f t="shared" si="5"/>
        <v>5718.6800000000012</v>
      </c>
      <c r="AU10" s="25">
        <v>51801</v>
      </c>
      <c r="AV10" s="25">
        <v>2287.42</v>
      </c>
      <c r="AW10" s="25">
        <v>18129</v>
      </c>
      <c r="AX10" s="25">
        <v>800.61</v>
      </c>
      <c r="AY10" s="25">
        <v>186</v>
      </c>
      <c r="AZ10" s="25">
        <v>1.87</v>
      </c>
      <c r="BA10" s="25">
        <v>525</v>
      </c>
      <c r="BB10" s="25">
        <v>46.28</v>
      </c>
      <c r="BC10" s="25">
        <v>1488</v>
      </c>
      <c r="BD10" s="25">
        <v>1690.58</v>
      </c>
      <c r="BE10" s="25">
        <v>1178</v>
      </c>
      <c r="BF10" s="25">
        <v>132.81</v>
      </c>
      <c r="BG10" s="25">
        <v>45452</v>
      </c>
      <c r="BH10" s="25">
        <v>5382.05</v>
      </c>
      <c r="BI10" s="25">
        <f t="shared" si="6"/>
        <v>48829</v>
      </c>
      <c r="BJ10" s="25">
        <f t="shared" si="7"/>
        <v>7253.59</v>
      </c>
      <c r="BK10" s="25">
        <f t="shared" si="8"/>
        <v>178332</v>
      </c>
      <c r="BL10" s="25">
        <f t="shared" si="9"/>
        <v>12972.27</v>
      </c>
    </row>
    <row r="11" spans="1:64" x14ac:dyDescent="0.25">
      <c r="A11" s="25">
        <v>4</v>
      </c>
      <c r="B11" s="23" t="s">
        <v>45</v>
      </c>
      <c r="C11" s="25">
        <v>33645</v>
      </c>
      <c r="D11" s="25">
        <v>473.38</v>
      </c>
      <c r="E11" s="25">
        <v>4688</v>
      </c>
      <c r="F11" s="25">
        <v>73.28</v>
      </c>
      <c r="G11" s="25">
        <v>2742</v>
      </c>
      <c r="H11" s="25">
        <v>40.4</v>
      </c>
      <c r="I11" s="25">
        <v>268</v>
      </c>
      <c r="J11" s="25">
        <v>12.37</v>
      </c>
      <c r="K11" s="25">
        <v>491</v>
      </c>
      <c r="L11" s="25">
        <v>51.64</v>
      </c>
      <c r="M11" s="25">
        <v>154</v>
      </c>
      <c r="N11" s="25">
        <v>7.71</v>
      </c>
      <c r="O11" s="25">
        <v>27366</v>
      </c>
      <c r="P11" s="25">
        <v>427.48</v>
      </c>
      <c r="Q11" s="25">
        <f t="shared" si="0"/>
        <v>39092</v>
      </c>
      <c r="R11" s="25">
        <f t="shared" si="1"/>
        <v>610.66999999999996</v>
      </c>
      <c r="S11" s="25">
        <v>1313</v>
      </c>
      <c r="T11" s="25">
        <v>355.82</v>
      </c>
      <c r="U11" s="25">
        <v>400</v>
      </c>
      <c r="V11" s="25">
        <v>285.83999999999997</v>
      </c>
      <c r="W11" s="25">
        <v>191</v>
      </c>
      <c r="X11" s="25">
        <v>166.17</v>
      </c>
      <c r="Y11" s="25">
        <v>3790</v>
      </c>
      <c r="Z11" s="25">
        <v>382.54</v>
      </c>
      <c r="AA11" s="25">
        <v>1148</v>
      </c>
      <c r="AB11" s="25">
        <v>57.39</v>
      </c>
      <c r="AC11" s="25">
        <f t="shared" si="2"/>
        <v>5694</v>
      </c>
      <c r="AD11" s="25">
        <f t="shared" si="3"/>
        <v>1190.3699999999999</v>
      </c>
      <c r="AE11" s="25">
        <v>86</v>
      </c>
      <c r="AF11" s="25">
        <v>0.9</v>
      </c>
      <c r="AG11" s="25">
        <v>1703</v>
      </c>
      <c r="AH11" s="25">
        <v>25.54</v>
      </c>
      <c r="AI11" s="25">
        <v>289</v>
      </c>
      <c r="AJ11" s="25">
        <v>70.069999999999993</v>
      </c>
      <c r="AK11" s="25">
        <v>86</v>
      </c>
      <c r="AL11" s="25">
        <v>0.9</v>
      </c>
      <c r="AM11" s="25">
        <v>133</v>
      </c>
      <c r="AN11" s="25">
        <v>2.35</v>
      </c>
      <c r="AO11" s="25">
        <v>51</v>
      </c>
      <c r="AP11" s="25">
        <v>0.5</v>
      </c>
      <c r="AQ11" s="25">
        <v>0</v>
      </c>
      <c r="AR11" s="25">
        <v>0</v>
      </c>
      <c r="AS11" s="25">
        <f t="shared" si="4"/>
        <v>47134</v>
      </c>
      <c r="AT11" s="25">
        <f t="shared" si="5"/>
        <v>1901.3</v>
      </c>
      <c r="AU11" s="25">
        <v>18854</v>
      </c>
      <c r="AV11" s="25">
        <v>760.53</v>
      </c>
      <c r="AW11" s="25">
        <v>6600</v>
      </c>
      <c r="AX11" s="25">
        <v>266.19</v>
      </c>
      <c r="AY11" s="25">
        <v>522</v>
      </c>
      <c r="AZ11" s="25">
        <v>56.89</v>
      </c>
      <c r="BA11" s="25">
        <v>228</v>
      </c>
      <c r="BB11" s="25">
        <v>22.57</v>
      </c>
      <c r="BC11" s="25">
        <v>248</v>
      </c>
      <c r="BD11" s="25">
        <v>243.91</v>
      </c>
      <c r="BE11" s="25">
        <v>3364</v>
      </c>
      <c r="BF11" s="25">
        <v>394.34</v>
      </c>
      <c r="BG11" s="25">
        <v>50093</v>
      </c>
      <c r="BH11" s="25">
        <v>5934.48</v>
      </c>
      <c r="BI11" s="25">
        <f t="shared" si="6"/>
        <v>54455</v>
      </c>
      <c r="BJ11" s="25">
        <f t="shared" si="7"/>
        <v>6652.19</v>
      </c>
      <c r="BK11" s="25">
        <f t="shared" si="8"/>
        <v>101589</v>
      </c>
      <c r="BL11" s="25">
        <f t="shared" si="9"/>
        <v>8553.49</v>
      </c>
    </row>
    <row r="12" spans="1:64" x14ac:dyDescent="0.25">
      <c r="A12" s="25">
        <v>5</v>
      </c>
      <c r="B12" s="23" t="s">
        <v>46</v>
      </c>
      <c r="C12" s="25">
        <v>3447</v>
      </c>
      <c r="D12" s="25">
        <v>45.29</v>
      </c>
      <c r="E12" s="25">
        <v>12550</v>
      </c>
      <c r="F12" s="25">
        <v>193.08</v>
      </c>
      <c r="G12" s="25">
        <v>7478</v>
      </c>
      <c r="H12" s="25">
        <v>106.21</v>
      </c>
      <c r="I12" s="25">
        <v>188</v>
      </c>
      <c r="J12" s="25">
        <v>11.58</v>
      </c>
      <c r="K12" s="25">
        <v>181</v>
      </c>
      <c r="L12" s="25">
        <v>17.37</v>
      </c>
      <c r="M12" s="25">
        <v>51</v>
      </c>
      <c r="N12" s="25">
        <v>2.52</v>
      </c>
      <c r="O12" s="25">
        <v>11457</v>
      </c>
      <c r="P12" s="25">
        <v>187.13</v>
      </c>
      <c r="Q12" s="25">
        <f t="shared" si="0"/>
        <v>16366</v>
      </c>
      <c r="R12" s="25">
        <f t="shared" si="1"/>
        <v>267.32</v>
      </c>
      <c r="S12" s="25">
        <v>650</v>
      </c>
      <c r="T12" s="25">
        <v>172.52</v>
      </c>
      <c r="U12" s="25">
        <v>212</v>
      </c>
      <c r="V12" s="25">
        <v>137.62</v>
      </c>
      <c r="W12" s="25">
        <v>91</v>
      </c>
      <c r="X12" s="25">
        <v>79.5</v>
      </c>
      <c r="Y12" s="25">
        <v>1850</v>
      </c>
      <c r="Z12" s="25">
        <v>187.94</v>
      </c>
      <c r="AA12" s="25">
        <v>564</v>
      </c>
      <c r="AB12" s="25">
        <v>28.18</v>
      </c>
      <c r="AC12" s="25">
        <f t="shared" si="2"/>
        <v>2803</v>
      </c>
      <c r="AD12" s="25">
        <f t="shared" si="3"/>
        <v>577.57999999999993</v>
      </c>
      <c r="AE12" s="25">
        <v>53</v>
      </c>
      <c r="AF12" s="25">
        <v>0.55000000000000004</v>
      </c>
      <c r="AG12" s="25">
        <v>355</v>
      </c>
      <c r="AH12" s="25">
        <v>5.0999999999999996</v>
      </c>
      <c r="AI12" s="25">
        <v>313</v>
      </c>
      <c r="AJ12" s="25">
        <v>74.069999999999993</v>
      </c>
      <c r="AK12" s="25">
        <v>53</v>
      </c>
      <c r="AL12" s="25">
        <v>0.55000000000000004</v>
      </c>
      <c r="AM12" s="25">
        <v>53</v>
      </c>
      <c r="AN12" s="25">
        <v>0.55000000000000004</v>
      </c>
      <c r="AO12" s="25">
        <v>53</v>
      </c>
      <c r="AP12" s="25">
        <v>0.55000000000000004</v>
      </c>
      <c r="AQ12" s="25">
        <v>0</v>
      </c>
      <c r="AR12" s="25">
        <v>0</v>
      </c>
      <c r="AS12" s="25">
        <f t="shared" si="4"/>
        <v>20049</v>
      </c>
      <c r="AT12" s="25">
        <f t="shared" si="5"/>
        <v>926.26999999999975</v>
      </c>
      <c r="AU12" s="25">
        <v>8018</v>
      </c>
      <c r="AV12" s="25">
        <v>370.53</v>
      </c>
      <c r="AW12" s="25">
        <v>2806</v>
      </c>
      <c r="AX12" s="25">
        <v>129.69</v>
      </c>
      <c r="AY12" s="25">
        <v>53</v>
      </c>
      <c r="AZ12" s="25">
        <v>0.53</v>
      </c>
      <c r="BA12" s="25">
        <v>53</v>
      </c>
      <c r="BB12" s="25">
        <v>0.53</v>
      </c>
      <c r="BC12" s="25">
        <v>53</v>
      </c>
      <c r="BD12" s="25">
        <v>3.08</v>
      </c>
      <c r="BE12" s="25">
        <v>8701</v>
      </c>
      <c r="BF12" s="25">
        <v>1027.51</v>
      </c>
      <c r="BG12" s="25">
        <v>14709</v>
      </c>
      <c r="BH12" s="25">
        <v>1740.36</v>
      </c>
      <c r="BI12" s="25">
        <f t="shared" si="6"/>
        <v>23569</v>
      </c>
      <c r="BJ12" s="25">
        <f t="shared" si="7"/>
        <v>2772.01</v>
      </c>
      <c r="BK12" s="25">
        <f t="shared" si="8"/>
        <v>43618</v>
      </c>
      <c r="BL12" s="25">
        <f t="shared" si="9"/>
        <v>3698.2799999999997</v>
      </c>
    </row>
    <row r="13" spans="1:64" x14ac:dyDescent="0.25">
      <c r="A13" s="25">
        <v>6</v>
      </c>
      <c r="B13" s="23" t="s">
        <v>47</v>
      </c>
      <c r="C13" s="25">
        <v>812</v>
      </c>
      <c r="D13" s="25">
        <v>9.9600000000000009</v>
      </c>
      <c r="E13" s="25">
        <v>246</v>
      </c>
      <c r="F13" s="25">
        <v>2.56</v>
      </c>
      <c r="G13" s="25">
        <v>112</v>
      </c>
      <c r="H13" s="25">
        <v>1.17</v>
      </c>
      <c r="I13" s="25">
        <v>56</v>
      </c>
      <c r="J13" s="25">
        <v>0.66</v>
      </c>
      <c r="K13" s="25">
        <v>700</v>
      </c>
      <c r="L13" s="25">
        <v>73.290000000000006</v>
      </c>
      <c r="M13" s="25">
        <v>219</v>
      </c>
      <c r="N13" s="25">
        <v>10.95</v>
      </c>
      <c r="O13" s="25">
        <v>1270</v>
      </c>
      <c r="P13" s="25">
        <v>60.55</v>
      </c>
      <c r="Q13" s="25">
        <f t="shared" si="0"/>
        <v>1814</v>
      </c>
      <c r="R13" s="25">
        <f t="shared" si="1"/>
        <v>86.470000000000013</v>
      </c>
      <c r="S13" s="25">
        <v>537</v>
      </c>
      <c r="T13" s="25">
        <v>145.31</v>
      </c>
      <c r="U13" s="25">
        <v>158</v>
      </c>
      <c r="V13" s="25">
        <v>120.73</v>
      </c>
      <c r="W13" s="25">
        <v>71</v>
      </c>
      <c r="X13" s="25">
        <v>72.260000000000005</v>
      </c>
      <c r="Y13" s="25">
        <v>1469</v>
      </c>
      <c r="Z13" s="25">
        <v>146.32</v>
      </c>
      <c r="AA13" s="25">
        <v>438</v>
      </c>
      <c r="AB13" s="25">
        <v>21.9</v>
      </c>
      <c r="AC13" s="25">
        <f t="shared" si="2"/>
        <v>2235</v>
      </c>
      <c r="AD13" s="25">
        <f t="shared" si="3"/>
        <v>484.62</v>
      </c>
      <c r="AE13" s="25">
        <v>28</v>
      </c>
      <c r="AF13" s="25">
        <v>0.28999999999999998</v>
      </c>
      <c r="AG13" s="25">
        <v>64</v>
      </c>
      <c r="AH13" s="25">
        <v>0.84</v>
      </c>
      <c r="AI13" s="25">
        <v>55</v>
      </c>
      <c r="AJ13" s="25">
        <v>11.09</v>
      </c>
      <c r="AK13" s="25">
        <v>28</v>
      </c>
      <c r="AL13" s="25">
        <v>0.28999999999999998</v>
      </c>
      <c r="AM13" s="25">
        <v>28</v>
      </c>
      <c r="AN13" s="25">
        <v>0.28999999999999998</v>
      </c>
      <c r="AO13" s="25">
        <v>28</v>
      </c>
      <c r="AP13" s="25">
        <v>0.28999999999999998</v>
      </c>
      <c r="AQ13" s="25">
        <v>0</v>
      </c>
      <c r="AR13" s="25">
        <v>0</v>
      </c>
      <c r="AS13" s="25">
        <f t="shared" si="4"/>
        <v>4280</v>
      </c>
      <c r="AT13" s="25">
        <f t="shared" si="5"/>
        <v>584.17999999999995</v>
      </c>
      <c r="AU13" s="25">
        <v>1713</v>
      </c>
      <c r="AV13" s="25">
        <v>233.69</v>
      </c>
      <c r="AW13" s="25">
        <v>598</v>
      </c>
      <c r="AX13" s="25">
        <v>81.8</v>
      </c>
      <c r="AY13" s="25">
        <v>65</v>
      </c>
      <c r="AZ13" s="25">
        <v>5.22</v>
      </c>
      <c r="BA13" s="25">
        <v>67</v>
      </c>
      <c r="BB13" s="25">
        <v>5.89</v>
      </c>
      <c r="BC13" s="25">
        <v>150</v>
      </c>
      <c r="BD13" s="25">
        <v>152.4</v>
      </c>
      <c r="BE13" s="25">
        <v>2111</v>
      </c>
      <c r="BF13" s="25">
        <v>248.1</v>
      </c>
      <c r="BG13" s="25">
        <v>10046</v>
      </c>
      <c r="BH13" s="25">
        <v>1189</v>
      </c>
      <c r="BI13" s="25">
        <f t="shared" si="6"/>
        <v>12439</v>
      </c>
      <c r="BJ13" s="25">
        <f t="shared" si="7"/>
        <v>1600.6100000000001</v>
      </c>
      <c r="BK13" s="25">
        <f t="shared" si="8"/>
        <v>16719</v>
      </c>
      <c r="BL13" s="25">
        <f t="shared" si="9"/>
        <v>2184.79</v>
      </c>
    </row>
    <row r="14" spans="1:64" x14ac:dyDescent="0.25">
      <c r="A14" s="25">
        <v>7</v>
      </c>
      <c r="B14" s="23" t="s">
        <v>48</v>
      </c>
      <c r="C14" s="25">
        <v>19000</v>
      </c>
      <c r="D14" s="25">
        <v>267.64999999999998</v>
      </c>
      <c r="E14" s="25">
        <v>2585</v>
      </c>
      <c r="F14" s="25">
        <v>39.82</v>
      </c>
      <c r="G14" s="25">
        <v>1549</v>
      </c>
      <c r="H14" s="25">
        <v>21.95</v>
      </c>
      <c r="I14" s="25">
        <v>28</v>
      </c>
      <c r="J14" s="25">
        <v>1.27</v>
      </c>
      <c r="K14" s="25">
        <v>1927</v>
      </c>
      <c r="L14" s="25">
        <v>207.5</v>
      </c>
      <c r="M14" s="25">
        <v>622</v>
      </c>
      <c r="N14" s="25">
        <v>31.09</v>
      </c>
      <c r="O14" s="25">
        <v>16479</v>
      </c>
      <c r="P14" s="25">
        <v>361.38</v>
      </c>
      <c r="Q14" s="25">
        <f t="shared" si="0"/>
        <v>23540</v>
      </c>
      <c r="R14" s="25">
        <f t="shared" si="1"/>
        <v>516.24</v>
      </c>
      <c r="S14" s="25">
        <v>2180</v>
      </c>
      <c r="T14" s="25">
        <v>607.19000000000005</v>
      </c>
      <c r="U14" s="25">
        <v>625</v>
      </c>
      <c r="V14" s="25">
        <v>505.98</v>
      </c>
      <c r="W14" s="25">
        <v>230</v>
      </c>
      <c r="X14" s="25">
        <v>303.60000000000002</v>
      </c>
      <c r="Y14" s="25">
        <v>6028</v>
      </c>
      <c r="Z14" s="25">
        <v>607.19000000000005</v>
      </c>
      <c r="AA14" s="25">
        <v>1820</v>
      </c>
      <c r="AB14" s="25">
        <v>91.01</v>
      </c>
      <c r="AC14" s="25">
        <f t="shared" si="2"/>
        <v>9063</v>
      </c>
      <c r="AD14" s="25">
        <f t="shared" si="3"/>
        <v>2023.96</v>
      </c>
      <c r="AE14" s="25">
        <v>33</v>
      </c>
      <c r="AF14" s="25">
        <v>0.34</v>
      </c>
      <c r="AG14" s="25">
        <v>174</v>
      </c>
      <c r="AH14" s="25">
        <v>2.67</v>
      </c>
      <c r="AI14" s="25">
        <v>315</v>
      </c>
      <c r="AJ14" s="25">
        <v>79.17</v>
      </c>
      <c r="AK14" s="25">
        <v>33</v>
      </c>
      <c r="AL14" s="25">
        <v>0.34</v>
      </c>
      <c r="AM14" s="25">
        <v>34</v>
      </c>
      <c r="AN14" s="25">
        <v>0.22</v>
      </c>
      <c r="AO14" s="25">
        <v>66</v>
      </c>
      <c r="AP14" s="25">
        <v>0.84</v>
      </c>
      <c r="AQ14" s="25">
        <v>1</v>
      </c>
      <c r="AR14" s="25">
        <v>0.06</v>
      </c>
      <c r="AS14" s="25">
        <f t="shared" si="4"/>
        <v>33258</v>
      </c>
      <c r="AT14" s="25">
        <f t="shared" si="5"/>
        <v>2623.78</v>
      </c>
      <c r="AU14" s="25">
        <v>13304</v>
      </c>
      <c r="AV14" s="25">
        <v>1049.54</v>
      </c>
      <c r="AW14" s="25">
        <v>4658</v>
      </c>
      <c r="AX14" s="25">
        <v>367.34</v>
      </c>
      <c r="AY14" s="25">
        <v>102</v>
      </c>
      <c r="AZ14" s="25">
        <v>10.23</v>
      </c>
      <c r="BA14" s="25">
        <v>51</v>
      </c>
      <c r="BB14" s="25">
        <v>3.52</v>
      </c>
      <c r="BC14" s="25">
        <v>193</v>
      </c>
      <c r="BD14" s="25">
        <v>204.94</v>
      </c>
      <c r="BE14" s="25">
        <v>155</v>
      </c>
      <c r="BF14" s="25">
        <v>16.29</v>
      </c>
      <c r="BG14" s="25">
        <v>5800</v>
      </c>
      <c r="BH14" s="25">
        <v>686.04</v>
      </c>
      <c r="BI14" s="25">
        <f t="shared" si="6"/>
        <v>6301</v>
      </c>
      <c r="BJ14" s="25">
        <f t="shared" si="7"/>
        <v>921.02</v>
      </c>
      <c r="BK14" s="25">
        <f t="shared" si="8"/>
        <v>39559</v>
      </c>
      <c r="BL14" s="25">
        <f t="shared" si="9"/>
        <v>3544.8</v>
      </c>
    </row>
    <row r="15" spans="1:64" x14ac:dyDescent="0.25">
      <c r="A15" s="25">
        <v>8</v>
      </c>
      <c r="B15" s="23" t="s">
        <v>49</v>
      </c>
      <c r="C15" s="25">
        <v>36</v>
      </c>
      <c r="D15" s="25">
        <v>0.2</v>
      </c>
      <c r="E15" s="25">
        <v>64</v>
      </c>
      <c r="F15" s="25">
        <v>0.74</v>
      </c>
      <c r="G15" s="25">
        <v>34</v>
      </c>
      <c r="H15" s="25">
        <v>0.42</v>
      </c>
      <c r="I15" s="25">
        <v>8</v>
      </c>
      <c r="J15" s="25">
        <v>0.09</v>
      </c>
      <c r="K15" s="25">
        <v>4</v>
      </c>
      <c r="L15" s="25">
        <v>0.04</v>
      </c>
      <c r="M15" s="25">
        <v>0</v>
      </c>
      <c r="N15" s="25">
        <v>0</v>
      </c>
      <c r="O15" s="25">
        <v>79</v>
      </c>
      <c r="P15" s="25">
        <v>0.77</v>
      </c>
      <c r="Q15" s="25">
        <f t="shared" si="0"/>
        <v>112</v>
      </c>
      <c r="R15" s="25">
        <f t="shared" si="1"/>
        <v>1.07</v>
      </c>
      <c r="S15" s="25">
        <v>40</v>
      </c>
      <c r="T15" s="25">
        <v>10.79</v>
      </c>
      <c r="U15" s="25">
        <v>13</v>
      </c>
      <c r="V15" s="25">
        <v>8.99</v>
      </c>
      <c r="W15" s="25">
        <v>7</v>
      </c>
      <c r="X15" s="25">
        <v>5.39</v>
      </c>
      <c r="Y15" s="25">
        <v>111</v>
      </c>
      <c r="Z15" s="25">
        <v>10.79</v>
      </c>
      <c r="AA15" s="25">
        <v>32</v>
      </c>
      <c r="AB15" s="25">
        <v>1.61</v>
      </c>
      <c r="AC15" s="25">
        <f t="shared" si="2"/>
        <v>171</v>
      </c>
      <c r="AD15" s="25">
        <f t="shared" si="3"/>
        <v>35.96</v>
      </c>
      <c r="AE15" s="25">
        <v>4</v>
      </c>
      <c r="AF15" s="25">
        <v>0.04</v>
      </c>
      <c r="AG15" s="25">
        <v>4</v>
      </c>
      <c r="AH15" s="25">
        <v>0.05</v>
      </c>
      <c r="AI15" s="25">
        <v>5</v>
      </c>
      <c r="AJ15" s="25">
        <v>1.52</v>
      </c>
      <c r="AK15" s="25">
        <v>4</v>
      </c>
      <c r="AL15" s="25">
        <v>0.04</v>
      </c>
      <c r="AM15" s="25">
        <v>4</v>
      </c>
      <c r="AN15" s="25">
        <v>0.04</v>
      </c>
      <c r="AO15" s="25">
        <v>4</v>
      </c>
      <c r="AP15" s="25">
        <v>0.04</v>
      </c>
      <c r="AQ15" s="25">
        <v>0</v>
      </c>
      <c r="AR15" s="25">
        <v>0</v>
      </c>
      <c r="AS15" s="25">
        <f t="shared" si="4"/>
        <v>308</v>
      </c>
      <c r="AT15" s="25">
        <f t="shared" si="5"/>
        <v>38.76</v>
      </c>
      <c r="AU15" s="25">
        <v>124</v>
      </c>
      <c r="AV15" s="25">
        <v>15.51</v>
      </c>
      <c r="AW15" s="25">
        <v>43</v>
      </c>
      <c r="AX15" s="25">
        <v>5.43</v>
      </c>
      <c r="AY15" s="25">
        <v>4</v>
      </c>
      <c r="AZ15" s="25">
        <v>0.04</v>
      </c>
      <c r="BA15" s="25">
        <v>5</v>
      </c>
      <c r="BB15" s="25">
        <v>0.24</v>
      </c>
      <c r="BC15" s="25">
        <v>6</v>
      </c>
      <c r="BD15" s="25">
        <v>4.05</v>
      </c>
      <c r="BE15" s="25">
        <v>6</v>
      </c>
      <c r="BF15" s="25">
        <v>0.19</v>
      </c>
      <c r="BG15" s="25">
        <v>223</v>
      </c>
      <c r="BH15" s="25">
        <v>26.32</v>
      </c>
      <c r="BI15" s="25">
        <f t="shared" si="6"/>
        <v>244</v>
      </c>
      <c r="BJ15" s="25">
        <f t="shared" si="7"/>
        <v>30.84</v>
      </c>
      <c r="BK15" s="25">
        <f t="shared" si="8"/>
        <v>552</v>
      </c>
      <c r="BL15" s="25">
        <f t="shared" si="9"/>
        <v>69.599999999999994</v>
      </c>
    </row>
    <row r="16" spans="1:64" x14ac:dyDescent="0.25">
      <c r="A16" s="25">
        <v>9</v>
      </c>
      <c r="B16" s="23" t="s">
        <v>50</v>
      </c>
      <c r="C16" s="25">
        <v>6515</v>
      </c>
      <c r="D16" s="25">
        <v>88.91</v>
      </c>
      <c r="E16" s="25">
        <v>715</v>
      </c>
      <c r="F16" s="25">
        <v>6.29</v>
      </c>
      <c r="G16" s="25">
        <v>358</v>
      </c>
      <c r="H16" s="25">
        <v>3.4</v>
      </c>
      <c r="I16" s="25">
        <v>130</v>
      </c>
      <c r="J16" s="25">
        <v>3.09</v>
      </c>
      <c r="K16" s="25">
        <v>816</v>
      </c>
      <c r="L16" s="25">
        <v>86.33</v>
      </c>
      <c r="M16" s="25">
        <v>259</v>
      </c>
      <c r="N16" s="25">
        <v>12.89</v>
      </c>
      <c r="O16" s="25">
        <v>5724</v>
      </c>
      <c r="P16" s="25">
        <v>129.26</v>
      </c>
      <c r="Q16" s="25">
        <f t="shared" si="0"/>
        <v>8176</v>
      </c>
      <c r="R16" s="25">
        <f t="shared" si="1"/>
        <v>184.62</v>
      </c>
      <c r="S16" s="25">
        <v>1106</v>
      </c>
      <c r="T16" s="25">
        <v>297.89</v>
      </c>
      <c r="U16" s="25">
        <v>356</v>
      </c>
      <c r="V16" s="25">
        <v>247.33</v>
      </c>
      <c r="W16" s="25">
        <v>190</v>
      </c>
      <c r="X16" s="25">
        <v>147.96</v>
      </c>
      <c r="Y16" s="25">
        <v>2999</v>
      </c>
      <c r="Z16" s="25">
        <v>300.20999999999998</v>
      </c>
      <c r="AA16" s="25">
        <v>900</v>
      </c>
      <c r="AB16" s="25">
        <v>45.03</v>
      </c>
      <c r="AC16" s="25">
        <f t="shared" si="2"/>
        <v>4651</v>
      </c>
      <c r="AD16" s="25">
        <f t="shared" si="3"/>
        <v>993.3900000000001</v>
      </c>
      <c r="AE16" s="25">
        <v>69</v>
      </c>
      <c r="AF16" s="25">
        <v>0.73</v>
      </c>
      <c r="AG16" s="25">
        <v>352</v>
      </c>
      <c r="AH16" s="25">
        <v>5.16</v>
      </c>
      <c r="AI16" s="25">
        <v>245</v>
      </c>
      <c r="AJ16" s="25">
        <v>60.29</v>
      </c>
      <c r="AK16" s="25">
        <v>69</v>
      </c>
      <c r="AL16" s="25">
        <v>0.73</v>
      </c>
      <c r="AM16" s="25">
        <v>74</v>
      </c>
      <c r="AN16" s="25">
        <v>0.82</v>
      </c>
      <c r="AO16" s="25">
        <v>69</v>
      </c>
      <c r="AP16" s="25">
        <v>0.63</v>
      </c>
      <c r="AQ16" s="25">
        <v>1</v>
      </c>
      <c r="AR16" s="25">
        <v>0.06</v>
      </c>
      <c r="AS16" s="25">
        <f t="shared" si="4"/>
        <v>13705</v>
      </c>
      <c r="AT16" s="25">
        <f t="shared" si="5"/>
        <v>1246.3700000000003</v>
      </c>
      <c r="AU16" s="25">
        <v>5483</v>
      </c>
      <c r="AV16" s="25">
        <v>498.57</v>
      </c>
      <c r="AW16" s="25">
        <v>1921</v>
      </c>
      <c r="AX16" s="25">
        <v>174.51</v>
      </c>
      <c r="AY16" s="25">
        <v>4128</v>
      </c>
      <c r="AZ16" s="25">
        <v>482.23</v>
      </c>
      <c r="BA16" s="25">
        <v>188</v>
      </c>
      <c r="BB16" s="25">
        <v>16.53</v>
      </c>
      <c r="BC16" s="25">
        <v>440</v>
      </c>
      <c r="BD16" s="25">
        <v>476.92</v>
      </c>
      <c r="BE16" s="25">
        <v>162</v>
      </c>
      <c r="BF16" s="25">
        <v>12.6</v>
      </c>
      <c r="BG16" s="25">
        <v>10193</v>
      </c>
      <c r="BH16" s="25">
        <v>1204.05</v>
      </c>
      <c r="BI16" s="25">
        <f t="shared" si="6"/>
        <v>15111</v>
      </c>
      <c r="BJ16" s="25">
        <f t="shared" si="7"/>
        <v>2192.33</v>
      </c>
      <c r="BK16" s="25">
        <f t="shared" si="8"/>
        <v>28816</v>
      </c>
      <c r="BL16" s="25">
        <f t="shared" si="9"/>
        <v>3438.7000000000003</v>
      </c>
    </row>
    <row r="17" spans="1:64" x14ac:dyDescent="0.25">
      <c r="A17" s="25">
        <v>10</v>
      </c>
      <c r="B17" s="23" t="s">
        <v>51</v>
      </c>
      <c r="C17" s="25">
        <v>57802</v>
      </c>
      <c r="D17" s="25">
        <v>810.32</v>
      </c>
      <c r="E17" s="25">
        <v>31577</v>
      </c>
      <c r="F17" s="25">
        <v>484.03</v>
      </c>
      <c r="G17" s="25">
        <v>18747</v>
      </c>
      <c r="H17" s="25">
        <v>266.81</v>
      </c>
      <c r="I17" s="25">
        <v>306</v>
      </c>
      <c r="J17" s="25">
        <v>9.25</v>
      </c>
      <c r="K17" s="25">
        <v>405</v>
      </c>
      <c r="L17" s="25">
        <v>33.520000000000003</v>
      </c>
      <c r="M17" s="25">
        <v>98</v>
      </c>
      <c r="N17" s="25">
        <v>4.93</v>
      </c>
      <c r="O17" s="25">
        <v>63063</v>
      </c>
      <c r="P17" s="25">
        <v>935.98</v>
      </c>
      <c r="Q17" s="25">
        <f t="shared" si="0"/>
        <v>90090</v>
      </c>
      <c r="R17" s="25">
        <f t="shared" si="1"/>
        <v>1337.12</v>
      </c>
      <c r="S17" s="25">
        <v>7513</v>
      </c>
      <c r="T17" s="25">
        <v>2079.37</v>
      </c>
      <c r="U17" s="25">
        <v>2226</v>
      </c>
      <c r="V17" s="25">
        <v>1717.37</v>
      </c>
      <c r="W17" s="25">
        <v>863</v>
      </c>
      <c r="X17" s="25">
        <v>1022.68</v>
      </c>
      <c r="Y17" s="25">
        <v>20921</v>
      </c>
      <c r="Z17" s="25">
        <v>2118.0300000000002</v>
      </c>
      <c r="AA17" s="25">
        <v>6355</v>
      </c>
      <c r="AB17" s="25">
        <v>317.7</v>
      </c>
      <c r="AC17" s="25">
        <f t="shared" si="2"/>
        <v>31523</v>
      </c>
      <c r="AD17" s="25">
        <f t="shared" si="3"/>
        <v>6937.4500000000007</v>
      </c>
      <c r="AE17" s="25">
        <v>151</v>
      </c>
      <c r="AF17" s="25">
        <v>1.59</v>
      </c>
      <c r="AG17" s="25">
        <v>4762</v>
      </c>
      <c r="AH17" s="25">
        <v>71.16</v>
      </c>
      <c r="AI17" s="25">
        <v>13297</v>
      </c>
      <c r="AJ17" s="25">
        <v>3322.26</v>
      </c>
      <c r="AK17" s="25">
        <v>151</v>
      </c>
      <c r="AL17" s="25">
        <v>1.59</v>
      </c>
      <c r="AM17" s="25">
        <v>777</v>
      </c>
      <c r="AN17" s="25">
        <v>14.27</v>
      </c>
      <c r="AO17" s="25">
        <v>151</v>
      </c>
      <c r="AP17" s="25">
        <v>1.59</v>
      </c>
      <c r="AQ17" s="25">
        <v>3</v>
      </c>
      <c r="AR17" s="25">
        <v>0.14000000000000001</v>
      </c>
      <c r="AS17" s="25">
        <f t="shared" si="4"/>
        <v>140902</v>
      </c>
      <c r="AT17" s="25">
        <f t="shared" si="5"/>
        <v>11687.03</v>
      </c>
      <c r="AU17" s="25">
        <v>56362</v>
      </c>
      <c r="AV17" s="25">
        <v>4674.83</v>
      </c>
      <c r="AW17" s="25">
        <v>19727</v>
      </c>
      <c r="AX17" s="25">
        <v>1636.18</v>
      </c>
      <c r="AY17" s="25">
        <v>176</v>
      </c>
      <c r="AZ17" s="25">
        <v>3.77</v>
      </c>
      <c r="BA17" s="25">
        <v>948</v>
      </c>
      <c r="BB17" s="25">
        <v>96.67</v>
      </c>
      <c r="BC17" s="25">
        <v>12804</v>
      </c>
      <c r="BD17" s="25">
        <v>15090.64</v>
      </c>
      <c r="BE17" s="25">
        <v>835</v>
      </c>
      <c r="BF17" s="25">
        <v>88.97</v>
      </c>
      <c r="BG17" s="25">
        <v>91670</v>
      </c>
      <c r="BH17" s="25">
        <v>10861.8</v>
      </c>
      <c r="BI17" s="25">
        <f t="shared" si="6"/>
        <v>106433</v>
      </c>
      <c r="BJ17" s="25">
        <f t="shared" si="7"/>
        <v>26141.85</v>
      </c>
      <c r="BK17" s="25">
        <f t="shared" si="8"/>
        <v>247335</v>
      </c>
      <c r="BL17" s="25">
        <f t="shared" si="9"/>
        <v>37828.879999999997</v>
      </c>
    </row>
    <row r="18" spans="1:64" x14ac:dyDescent="0.25">
      <c r="A18" s="25">
        <v>11</v>
      </c>
      <c r="B18" s="23" t="s">
        <v>52</v>
      </c>
      <c r="C18" s="25">
        <v>2438</v>
      </c>
      <c r="D18" s="25">
        <v>33.090000000000003</v>
      </c>
      <c r="E18" s="25">
        <v>4693</v>
      </c>
      <c r="F18" s="25">
        <v>72.37</v>
      </c>
      <c r="G18" s="25">
        <v>2795</v>
      </c>
      <c r="H18" s="25">
        <v>39.86</v>
      </c>
      <c r="I18" s="25">
        <v>129</v>
      </c>
      <c r="J18" s="25">
        <v>8.1300000000000008</v>
      </c>
      <c r="K18" s="25">
        <v>181</v>
      </c>
      <c r="L18" s="25">
        <v>17.5</v>
      </c>
      <c r="M18" s="25">
        <v>52</v>
      </c>
      <c r="N18" s="25">
        <v>2.59</v>
      </c>
      <c r="O18" s="25">
        <v>5209</v>
      </c>
      <c r="P18" s="25">
        <v>91.8</v>
      </c>
      <c r="Q18" s="25">
        <f t="shared" si="0"/>
        <v>7441</v>
      </c>
      <c r="R18" s="25">
        <f t="shared" si="1"/>
        <v>131.09</v>
      </c>
      <c r="S18" s="25">
        <v>529</v>
      </c>
      <c r="T18" s="25">
        <v>143.88</v>
      </c>
      <c r="U18" s="25">
        <v>167</v>
      </c>
      <c r="V18" s="25">
        <v>115.89</v>
      </c>
      <c r="W18" s="25">
        <v>78</v>
      </c>
      <c r="X18" s="25">
        <v>67.52</v>
      </c>
      <c r="Y18" s="25">
        <v>1523</v>
      </c>
      <c r="Z18" s="25">
        <v>153.96</v>
      </c>
      <c r="AA18" s="25">
        <v>462</v>
      </c>
      <c r="AB18" s="25">
        <v>23.08</v>
      </c>
      <c r="AC18" s="25">
        <f t="shared" si="2"/>
        <v>2297</v>
      </c>
      <c r="AD18" s="25">
        <f t="shared" si="3"/>
        <v>481.25</v>
      </c>
      <c r="AE18" s="25">
        <v>34</v>
      </c>
      <c r="AF18" s="25">
        <v>0.36</v>
      </c>
      <c r="AG18" s="25">
        <v>55</v>
      </c>
      <c r="AH18" s="25">
        <v>0.86</v>
      </c>
      <c r="AI18" s="25">
        <v>95</v>
      </c>
      <c r="AJ18" s="25">
        <v>21.96</v>
      </c>
      <c r="AK18" s="25">
        <v>34</v>
      </c>
      <c r="AL18" s="25">
        <v>0.36</v>
      </c>
      <c r="AM18" s="25">
        <v>33</v>
      </c>
      <c r="AN18" s="25">
        <v>0.27</v>
      </c>
      <c r="AO18" s="25">
        <v>5392</v>
      </c>
      <c r="AP18" s="25">
        <v>80.819999999999993</v>
      </c>
      <c r="AQ18" s="25">
        <v>242</v>
      </c>
      <c r="AR18" s="25">
        <v>12.11</v>
      </c>
      <c r="AS18" s="25">
        <f t="shared" si="4"/>
        <v>15381</v>
      </c>
      <c r="AT18" s="25">
        <f t="shared" si="5"/>
        <v>716.97</v>
      </c>
      <c r="AU18" s="25">
        <v>6152</v>
      </c>
      <c r="AV18" s="25">
        <v>286.82</v>
      </c>
      <c r="AW18" s="25">
        <v>2153</v>
      </c>
      <c r="AX18" s="25">
        <v>100.39</v>
      </c>
      <c r="AY18" s="25">
        <v>34</v>
      </c>
      <c r="AZ18" s="25">
        <v>0.34</v>
      </c>
      <c r="BA18" s="25">
        <v>34</v>
      </c>
      <c r="BB18" s="25">
        <v>0.34</v>
      </c>
      <c r="BC18" s="25">
        <v>139</v>
      </c>
      <c r="BD18" s="25">
        <v>149.57</v>
      </c>
      <c r="BE18" s="25">
        <v>34</v>
      </c>
      <c r="BF18" s="25">
        <v>0.48</v>
      </c>
      <c r="BG18" s="25">
        <v>1072</v>
      </c>
      <c r="BH18" s="25">
        <v>125.93</v>
      </c>
      <c r="BI18" s="25">
        <f t="shared" si="6"/>
        <v>1313</v>
      </c>
      <c r="BJ18" s="25">
        <f t="shared" si="7"/>
        <v>276.65999999999997</v>
      </c>
      <c r="BK18" s="25">
        <f t="shared" si="8"/>
        <v>16694</v>
      </c>
      <c r="BL18" s="25">
        <f t="shared" si="9"/>
        <v>993.63</v>
      </c>
    </row>
    <row r="19" spans="1:64" x14ac:dyDescent="0.25">
      <c r="A19" s="25">
        <v>12</v>
      </c>
      <c r="B19" s="23" t="s">
        <v>53</v>
      </c>
      <c r="C19" s="25">
        <v>9365</v>
      </c>
      <c r="D19" s="25">
        <v>127.41</v>
      </c>
      <c r="E19" s="25">
        <v>19684</v>
      </c>
      <c r="F19" s="25">
        <v>305.54000000000002</v>
      </c>
      <c r="G19" s="25">
        <v>11803</v>
      </c>
      <c r="H19" s="25">
        <v>168.44</v>
      </c>
      <c r="I19" s="25">
        <v>381</v>
      </c>
      <c r="J19" s="25">
        <v>24.98</v>
      </c>
      <c r="K19" s="25">
        <v>3535</v>
      </c>
      <c r="L19" s="25">
        <v>375.85</v>
      </c>
      <c r="M19" s="25">
        <v>1130</v>
      </c>
      <c r="N19" s="25">
        <v>56.38</v>
      </c>
      <c r="O19" s="25">
        <v>23077</v>
      </c>
      <c r="P19" s="25">
        <v>583.61</v>
      </c>
      <c r="Q19" s="25">
        <f t="shared" si="0"/>
        <v>32965</v>
      </c>
      <c r="R19" s="25">
        <f t="shared" si="1"/>
        <v>833.78000000000009</v>
      </c>
      <c r="S19" s="25">
        <v>2409</v>
      </c>
      <c r="T19" s="25">
        <v>671.23</v>
      </c>
      <c r="U19" s="25">
        <v>728</v>
      </c>
      <c r="V19" s="25">
        <v>556.67999999999995</v>
      </c>
      <c r="W19" s="25">
        <v>387</v>
      </c>
      <c r="X19" s="25">
        <v>332.67</v>
      </c>
      <c r="Y19" s="25">
        <v>6816</v>
      </c>
      <c r="Z19" s="25">
        <v>677.95</v>
      </c>
      <c r="AA19" s="25">
        <v>2035</v>
      </c>
      <c r="AB19" s="25">
        <v>101.69</v>
      </c>
      <c r="AC19" s="25">
        <f t="shared" si="2"/>
        <v>10340</v>
      </c>
      <c r="AD19" s="25">
        <f t="shared" si="3"/>
        <v>2238.5299999999997</v>
      </c>
      <c r="AE19" s="25">
        <v>131</v>
      </c>
      <c r="AF19" s="25">
        <v>1.4</v>
      </c>
      <c r="AG19" s="25">
        <v>776</v>
      </c>
      <c r="AH19" s="25">
        <v>11.79</v>
      </c>
      <c r="AI19" s="25">
        <v>205</v>
      </c>
      <c r="AJ19" s="25">
        <v>48.19</v>
      </c>
      <c r="AK19" s="25">
        <v>116</v>
      </c>
      <c r="AL19" s="25">
        <v>0.93</v>
      </c>
      <c r="AM19" s="25">
        <v>131</v>
      </c>
      <c r="AN19" s="25">
        <v>1.4</v>
      </c>
      <c r="AO19" s="25">
        <v>131</v>
      </c>
      <c r="AP19" s="25">
        <v>1.4</v>
      </c>
      <c r="AQ19" s="25">
        <v>3</v>
      </c>
      <c r="AR19" s="25">
        <v>0.15</v>
      </c>
      <c r="AS19" s="25">
        <f t="shared" si="4"/>
        <v>44795</v>
      </c>
      <c r="AT19" s="25">
        <f t="shared" si="5"/>
        <v>3137.42</v>
      </c>
      <c r="AU19" s="25">
        <v>17917</v>
      </c>
      <c r="AV19" s="25">
        <v>1254.95</v>
      </c>
      <c r="AW19" s="25">
        <v>6271</v>
      </c>
      <c r="AX19" s="25">
        <v>439.22</v>
      </c>
      <c r="AY19" s="25">
        <v>10294</v>
      </c>
      <c r="AZ19" s="25">
        <v>1211.1099999999999</v>
      </c>
      <c r="BA19" s="25">
        <v>773</v>
      </c>
      <c r="BB19" s="25">
        <v>88.4</v>
      </c>
      <c r="BC19" s="25">
        <v>485</v>
      </c>
      <c r="BD19" s="25">
        <v>498.37</v>
      </c>
      <c r="BE19" s="25">
        <v>5570</v>
      </c>
      <c r="BF19" s="25">
        <v>656.56</v>
      </c>
      <c r="BG19" s="25">
        <v>59361</v>
      </c>
      <c r="BH19" s="25">
        <v>7029.07</v>
      </c>
      <c r="BI19" s="25">
        <f t="shared" si="6"/>
        <v>76483</v>
      </c>
      <c r="BJ19" s="25">
        <f t="shared" si="7"/>
        <v>9483.51</v>
      </c>
      <c r="BK19" s="25">
        <f t="shared" si="8"/>
        <v>121278</v>
      </c>
      <c r="BL19" s="25">
        <f t="shared" si="9"/>
        <v>12620.93</v>
      </c>
    </row>
    <row r="20" spans="1:64" x14ac:dyDescent="0.25">
      <c r="A20" s="25">
        <v>13</v>
      </c>
      <c r="B20" s="23" t="s">
        <v>54</v>
      </c>
      <c r="C20" s="25">
        <v>27859</v>
      </c>
      <c r="D20" s="25">
        <v>389.93</v>
      </c>
      <c r="E20" s="25">
        <v>16755</v>
      </c>
      <c r="F20" s="25">
        <v>259.49</v>
      </c>
      <c r="G20" s="25">
        <v>10022</v>
      </c>
      <c r="H20" s="25">
        <v>143.05000000000001</v>
      </c>
      <c r="I20" s="25">
        <v>179</v>
      </c>
      <c r="J20" s="25">
        <v>2.9</v>
      </c>
      <c r="K20" s="25">
        <v>3517</v>
      </c>
      <c r="L20" s="25">
        <v>372.89</v>
      </c>
      <c r="M20" s="25">
        <v>1120</v>
      </c>
      <c r="N20" s="25">
        <v>55.92</v>
      </c>
      <c r="O20" s="25">
        <v>33818</v>
      </c>
      <c r="P20" s="25">
        <v>717.66</v>
      </c>
      <c r="Q20" s="25">
        <f t="shared" si="0"/>
        <v>48310</v>
      </c>
      <c r="R20" s="25">
        <f t="shared" si="1"/>
        <v>1025.21</v>
      </c>
      <c r="S20" s="25">
        <v>6223</v>
      </c>
      <c r="T20" s="25">
        <v>1732.54</v>
      </c>
      <c r="U20" s="25">
        <v>1789</v>
      </c>
      <c r="V20" s="25">
        <v>1431.9</v>
      </c>
      <c r="W20" s="25">
        <v>670</v>
      </c>
      <c r="X20" s="25">
        <v>853.21</v>
      </c>
      <c r="Y20" s="25">
        <v>17396</v>
      </c>
      <c r="Z20" s="25">
        <v>1762.24</v>
      </c>
      <c r="AA20" s="25">
        <v>5287</v>
      </c>
      <c r="AB20" s="25">
        <v>264.33999999999997</v>
      </c>
      <c r="AC20" s="25">
        <f t="shared" si="2"/>
        <v>26078</v>
      </c>
      <c r="AD20" s="25">
        <f t="shared" si="3"/>
        <v>5779.89</v>
      </c>
      <c r="AE20" s="25">
        <v>4987</v>
      </c>
      <c r="AF20" s="25">
        <v>99.12</v>
      </c>
      <c r="AG20" s="25">
        <v>442</v>
      </c>
      <c r="AH20" s="25">
        <v>6.15</v>
      </c>
      <c r="AI20" s="25">
        <v>1355</v>
      </c>
      <c r="AJ20" s="25">
        <v>337.64</v>
      </c>
      <c r="AK20" s="25">
        <v>80</v>
      </c>
      <c r="AL20" s="25">
        <v>0.84</v>
      </c>
      <c r="AM20" s="25">
        <v>80</v>
      </c>
      <c r="AN20" s="25">
        <v>0.84</v>
      </c>
      <c r="AO20" s="25">
        <v>299</v>
      </c>
      <c r="AP20" s="25">
        <v>4.1399999999999997</v>
      </c>
      <c r="AQ20" s="25">
        <v>12</v>
      </c>
      <c r="AR20" s="25">
        <v>0.56999999999999995</v>
      </c>
      <c r="AS20" s="25">
        <f t="shared" si="4"/>
        <v>81631</v>
      </c>
      <c r="AT20" s="25">
        <f t="shared" si="5"/>
        <v>7253.8300000000008</v>
      </c>
      <c r="AU20" s="25">
        <v>32653</v>
      </c>
      <c r="AV20" s="25">
        <v>2901.56</v>
      </c>
      <c r="AW20" s="25">
        <v>11428</v>
      </c>
      <c r="AX20" s="25">
        <v>1015.54</v>
      </c>
      <c r="AY20" s="25">
        <v>80</v>
      </c>
      <c r="AZ20" s="25">
        <v>0.8</v>
      </c>
      <c r="BA20" s="25">
        <v>610</v>
      </c>
      <c r="BB20" s="25">
        <v>66.08</v>
      </c>
      <c r="BC20" s="25">
        <v>312</v>
      </c>
      <c r="BD20" s="25">
        <v>297.02</v>
      </c>
      <c r="BE20" s="25">
        <v>1962</v>
      </c>
      <c r="BF20" s="25">
        <v>230.19</v>
      </c>
      <c r="BG20" s="25">
        <v>231999</v>
      </c>
      <c r="BH20" s="25">
        <v>27489.1</v>
      </c>
      <c r="BI20" s="25">
        <f t="shared" si="6"/>
        <v>234963</v>
      </c>
      <c r="BJ20" s="25">
        <f t="shared" si="7"/>
        <v>28083.19</v>
      </c>
      <c r="BK20" s="25">
        <f t="shared" si="8"/>
        <v>316594</v>
      </c>
      <c r="BL20" s="25">
        <f t="shared" si="9"/>
        <v>35337.019999999997</v>
      </c>
    </row>
    <row r="21" spans="1:64" x14ac:dyDescent="0.25">
      <c r="A21" s="25">
        <v>14</v>
      </c>
      <c r="B21" s="23" t="s">
        <v>55</v>
      </c>
      <c r="C21" s="25">
        <v>495</v>
      </c>
      <c r="D21" s="25">
        <v>2.88</v>
      </c>
      <c r="E21" s="25">
        <v>736</v>
      </c>
      <c r="F21" s="25">
        <v>11.34</v>
      </c>
      <c r="G21" s="25">
        <v>417</v>
      </c>
      <c r="H21" s="25">
        <v>6.19</v>
      </c>
      <c r="I21" s="25">
        <v>90</v>
      </c>
      <c r="J21" s="25">
        <v>1.07</v>
      </c>
      <c r="K21" s="25">
        <v>64</v>
      </c>
      <c r="L21" s="25">
        <v>5.01</v>
      </c>
      <c r="M21" s="25">
        <v>12</v>
      </c>
      <c r="N21" s="25">
        <v>0.61</v>
      </c>
      <c r="O21" s="25">
        <v>969</v>
      </c>
      <c r="P21" s="25">
        <v>14.22</v>
      </c>
      <c r="Q21" s="25">
        <f t="shared" si="0"/>
        <v>1385</v>
      </c>
      <c r="R21" s="25">
        <f t="shared" si="1"/>
        <v>20.299999999999997</v>
      </c>
      <c r="S21" s="25">
        <v>199</v>
      </c>
      <c r="T21" s="25">
        <v>45.49</v>
      </c>
      <c r="U21" s="25">
        <v>85</v>
      </c>
      <c r="V21" s="25">
        <v>37.799999999999997</v>
      </c>
      <c r="W21" s="25">
        <v>75</v>
      </c>
      <c r="X21" s="25">
        <v>22.65</v>
      </c>
      <c r="Y21" s="25">
        <v>499</v>
      </c>
      <c r="Z21" s="25">
        <v>45.81</v>
      </c>
      <c r="AA21" s="25">
        <v>138</v>
      </c>
      <c r="AB21" s="25">
        <v>6.86</v>
      </c>
      <c r="AC21" s="25">
        <f t="shared" si="2"/>
        <v>858</v>
      </c>
      <c r="AD21" s="25">
        <f t="shared" si="3"/>
        <v>151.75</v>
      </c>
      <c r="AE21" s="25">
        <v>45</v>
      </c>
      <c r="AF21" s="25">
        <v>0.47</v>
      </c>
      <c r="AG21" s="25">
        <v>45</v>
      </c>
      <c r="AH21" s="25">
        <v>0.47</v>
      </c>
      <c r="AI21" s="25">
        <v>69</v>
      </c>
      <c r="AJ21" s="25">
        <v>14.62</v>
      </c>
      <c r="AK21" s="25">
        <v>45</v>
      </c>
      <c r="AL21" s="25">
        <v>0.47</v>
      </c>
      <c r="AM21" s="25">
        <v>45</v>
      </c>
      <c r="AN21" s="25">
        <v>0.47</v>
      </c>
      <c r="AO21" s="25">
        <v>4388</v>
      </c>
      <c r="AP21" s="25">
        <v>65.75</v>
      </c>
      <c r="AQ21" s="25">
        <v>197</v>
      </c>
      <c r="AR21" s="25">
        <v>9.85</v>
      </c>
      <c r="AS21" s="25">
        <f t="shared" si="4"/>
        <v>6880</v>
      </c>
      <c r="AT21" s="25">
        <f t="shared" si="5"/>
        <v>254.3</v>
      </c>
      <c r="AU21" s="25">
        <v>2750</v>
      </c>
      <c r="AV21" s="25">
        <v>101.76</v>
      </c>
      <c r="AW21" s="25">
        <v>961</v>
      </c>
      <c r="AX21" s="25">
        <v>35.630000000000003</v>
      </c>
      <c r="AY21" s="25">
        <v>45</v>
      </c>
      <c r="AZ21" s="25">
        <v>0.45</v>
      </c>
      <c r="BA21" s="25">
        <v>45</v>
      </c>
      <c r="BB21" s="25">
        <v>0.45</v>
      </c>
      <c r="BC21" s="25">
        <v>166</v>
      </c>
      <c r="BD21" s="25">
        <v>141.94</v>
      </c>
      <c r="BE21" s="25">
        <v>668</v>
      </c>
      <c r="BF21" s="25">
        <v>74.81</v>
      </c>
      <c r="BG21" s="25">
        <v>3933</v>
      </c>
      <c r="BH21" s="25">
        <v>464.51</v>
      </c>
      <c r="BI21" s="25">
        <f t="shared" si="6"/>
        <v>4857</v>
      </c>
      <c r="BJ21" s="25">
        <f t="shared" si="7"/>
        <v>682.16</v>
      </c>
      <c r="BK21" s="25">
        <f t="shared" si="8"/>
        <v>11737</v>
      </c>
      <c r="BL21" s="25">
        <f t="shared" si="9"/>
        <v>936.46</v>
      </c>
    </row>
    <row r="22" spans="1:64" x14ac:dyDescent="0.25">
      <c r="A22" s="25">
        <v>15</v>
      </c>
      <c r="B22" s="23" t="s">
        <v>56</v>
      </c>
      <c r="C22" s="25">
        <v>795</v>
      </c>
      <c r="D22" s="25">
        <v>10.82</v>
      </c>
      <c r="E22" s="25">
        <v>8700</v>
      </c>
      <c r="F22" s="25">
        <v>134.74</v>
      </c>
      <c r="G22" s="25">
        <v>5197</v>
      </c>
      <c r="H22" s="25">
        <v>74.3</v>
      </c>
      <c r="I22" s="25">
        <v>16</v>
      </c>
      <c r="J22" s="25">
        <v>0.16</v>
      </c>
      <c r="K22" s="25">
        <v>174</v>
      </c>
      <c r="L22" s="25">
        <v>18.07</v>
      </c>
      <c r="M22" s="25">
        <v>54</v>
      </c>
      <c r="N22" s="25">
        <v>2.68</v>
      </c>
      <c r="O22" s="25">
        <v>6779</v>
      </c>
      <c r="P22" s="25">
        <v>114.7</v>
      </c>
      <c r="Q22" s="25">
        <f t="shared" si="0"/>
        <v>9685</v>
      </c>
      <c r="R22" s="25">
        <f t="shared" si="1"/>
        <v>163.79</v>
      </c>
      <c r="S22" s="25">
        <v>75</v>
      </c>
      <c r="T22" s="25">
        <v>19.36</v>
      </c>
      <c r="U22" s="25">
        <v>25</v>
      </c>
      <c r="V22" s="25">
        <v>16.14</v>
      </c>
      <c r="W22" s="25">
        <v>14</v>
      </c>
      <c r="X22" s="25">
        <v>9.6999999999999993</v>
      </c>
      <c r="Y22" s="25">
        <v>202</v>
      </c>
      <c r="Z22" s="25">
        <v>19.399999999999999</v>
      </c>
      <c r="AA22" s="25">
        <v>57</v>
      </c>
      <c r="AB22" s="25">
        <v>2.9</v>
      </c>
      <c r="AC22" s="25">
        <f t="shared" si="2"/>
        <v>316</v>
      </c>
      <c r="AD22" s="25">
        <f t="shared" si="3"/>
        <v>64.599999999999994</v>
      </c>
      <c r="AE22" s="25">
        <v>8</v>
      </c>
      <c r="AF22" s="25">
        <v>0.08</v>
      </c>
      <c r="AG22" s="25">
        <v>8</v>
      </c>
      <c r="AH22" s="25">
        <v>0.08</v>
      </c>
      <c r="AI22" s="25">
        <v>8</v>
      </c>
      <c r="AJ22" s="25">
        <v>0.08</v>
      </c>
      <c r="AK22" s="25">
        <v>8</v>
      </c>
      <c r="AL22" s="25">
        <v>0.08</v>
      </c>
      <c r="AM22" s="25">
        <v>8</v>
      </c>
      <c r="AN22" s="25">
        <v>0.08</v>
      </c>
      <c r="AO22" s="25">
        <v>8</v>
      </c>
      <c r="AP22" s="25">
        <v>0.08</v>
      </c>
      <c r="AQ22" s="25">
        <v>0</v>
      </c>
      <c r="AR22" s="25">
        <v>0</v>
      </c>
      <c r="AS22" s="25">
        <f t="shared" si="4"/>
        <v>10049</v>
      </c>
      <c r="AT22" s="25">
        <f t="shared" si="5"/>
        <v>228.87000000000006</v>
      </c>
      <c r="AU22" s="25">
        <v>4020</v>
      </c>
      <c r="AV22" s="25">
        <v>91.59</v>
      </c>
      <c r="AW22" s="25">
        <v>1409</v>
      </c>
      <c r="AX22" s="25">
        <v>32.049999999999997</v>
      </c>
      <c r="AY22" s="25">
        <v>8</v>
      </c>
      <c r="AZ22" s="25">
        <v>0.08</v>
      </c>
      <c r="BA22" s="25">
        <v>8</v>
      </c>
      <c r="BB22" s="25">
        <v>0.08</v>
      </c>
      <c r="BC22" s="25">
        <v>9</v>
      </c>
      <c r="BD22" s="25">
        <v>1.61</v>
      </c>
      <c r="BE22" s="25">
        <v>296</v>
      </c>
      <c r="BF22" s="25">
        <v>34.659999999999997</v>
      </c>
      <c r="BG22" s="25">
        <v>2504</v>
      </c>
      <c r="BH22" s="25">
        <v>296.11</v>
      </c>
      <c r="BI22" s="25">
        <f t="shared" si="6"/>
        <v>2825</v>
      </c>
      <c r="BJ22" s="25">
        <f t="shared" si="7"/>
        <v>332.54</v>
      </c>
      <c r="BK22" s="25">
        <f t="shared" si="8"/>
        <v>12874</v>
      </c>
      <c r="BL22" s="25">
        <f t="shared" si="9"/>
        <v>561.41000000000008</v>
      </c>
    </row>
    <row r="23" spans="1:64" x14ac:dyDescent="0.25">
      <c r="A23" s="25">
        <v>16</v>
      </c>
      <c r="B23" s="23" t="s">
        <v>57</v>
      </c>
      <c r="C23" s="25">
        <v>3445</v>
      </c>
      <c r="D23" s="25">
        <v>48.42</v>
      </c>
      <c r="E23" s="25">
        <v>85</v>
      </c>
      <c r="F23" s="25">
        <v>1.1299999999999999</v>
      </c>
      <c r="G23" s="25">
        <v>43</v>
      </c>
      <c r="H23" s="25">
        <v>0.55000000000000004</v>
      </c>
      <c r="I23" s="25">
        <v>14</v>
      </c>
      <c r="J23" s="25">
        <v>0.16</v>
      </c>
      <c r="K23" s="25">
        <v>7</v>
      </c>
      <c r="L23" s="25">
        <v>0.08</v>
      </c>
      <c r="M23" s="25">
        <v>0</v>
      </c>
      <c r="N23" s="25">
        <v>0</v>
      </c>
      <c r="O23" s="25">
        <v>2485</v>
      </c>
      <c r="P23" s="25">
        <v>34.869999999999997</v>
      </c>
      <c r="Q23" s="25">
        <f t="shared" si="0"/>
        <v>3551</v>
      </c>
      <c r="R23" s="25">
        <f t="shared" si="1"/>
        <v>49.79</v>
      </c>
      <c r="S23" s="25">
        <v>127</v>
      </c>
      <c r="T23" s="25">
        <v>33.409999999999997</v>
      </c>
      <c r="U23" s="25">
        <v>38</v>
      </c>
      <c r="V23" s="25">
        <v>27.84</v>
      </c>
      <c r="W23" s="25">
        <v>18</v>
      </c>
      <c r="X23" s="25">
        <v>16.7</v>
      </c>
      <c r="Y23" s="25">
        <v>342</v>
      </c>
      <c r="Z23" s="25">
        <v>33.42</v>
      </c>
      <c r="AA23" s="25">
        <v>100</v>
      </c>
      <c r="AB23" s="25">
        <v>4.99</v>
      </c>
      <c r="AC23" s="25">
        <f t="shared" si="2"/>
        <v>525</v>
      </c>
      <c r="AD23" s="25">
        <f t="shared" si="3"/>
        <v>111.37</v>
      </c>
      <c r="AE23" s="25">
        <v>7</v>
      </c>
      <c r="AF23" s="25">
        <v>7.0000000000000007E-2</v>
      </c>
      <c r="AG23" s="25">
        <v>10</v>
      </c>
      <c r="AH23" s="25">
        <v>0.1</v>
      </c>
      <c r="AI23" s="25">
        <v>722</v>
      </c>
      <c r="AJ23" s="25">
        <v>180.7</v>
      </c>
      <c r="AK23" s="25">
        <v>285</v>
      </c>
      <c r="AL23" s="25">
        <v>8.43</v>
      </c>
      <c r="AM23" s="25">
        <v>7</v>
      </c>
      <c r="AN23" s="25">
        <v>7.0000000000000007E-2</v>
      </c>
      <c r="AO23" s="25">
        <v>11</v>
      </c>
      <c r="AP23" s="25">
        <v>0.14000000000000001</v>
      </c>
      <c r="AQ23" s="25">
        <v>0</v>
      </c>
      <c r="AR23" s="25">
        <v>0</v>
      </c>
      <c r="AS23" s="25">
        <f t="shared" si="4"/>
        <v>5118</v>
      </c>
      <c r="AT23" s="25">
        <f t="shared" si="5"/>
        <v>350.66999999999996</v>
      </c>
      <c r="AU23" s="25">
        <v>2047</v>
      </c>
      <c r="AV23" s="25">
        <v>140.30000000000001</v>
      </c>
      <c r="AW23" s="25">
        <v>716</v>
      </c>
      <c r="AX23" s="25">
        <v>49.11</v>
      </c>
      <c r="AY23" s="25">
        <v>54</v>
      </c>
      <c r="AZ23" s="25">
        <v>6.07</v>
      </c>
      <c r="BA23" s="25">
        <v>7</v>
      </c>
      <c r="BB23" s="25">
        <v>7.0000000000000007E-2</v>
      </c>
      <c r="BC23" s="25">
        <v>36</v>
      </c>
      <c r="BD23" s="25">
        <v>37.770000000000003</v>
      </c>
      <c r="BE23" s="25">
        <v>7</v>
      </c>
      <c r="BF23" s="25">
        <v>7.0000000000000007E-2</v>
      </c>
      <c r="BG23" s="25">
        <v>590</v>
      </c>
      <c r="BH23" s="25">
        <v>69.64</v>
      </c>
      <c r="BI23" s="25">
        <f t="shared" si="6"/>
        <v>694</v>
      </c>
      <c r="BJ23" s="25">
        <f t="shared" si="7"/>
        <v>113.62</v>
      </c>
      <c r="BK23" s="25">
        <f t="shared" si="8"/>
        <v>5812</v>
      </c>
      <c r="BL23" s="25">
        <f t="shared" si="9"/>
        <v>464.28999999999996</v>
      </c>
    </row>
    <row r="24" spans="1:64" x14ac:dyDescent="0.25">
      <c r="A24" s="25">
        <v>17</v>
      </c>
      <c r="B24" s="23" t="s">
        <v>58</v>
      </c>
      <c r="C24" s="25">
        <v>407</v>
      </c>
      <c r="D24" s="25">
        <v>5.65</v>
      </c>
      <c r="E24" s="25">
        <v>110</v>
      </c>
      <c r="F24" s="25">
        <v>1.63</v>
      </c>
      <c r="G24" s="25">
        <v>64</v>
      </c>
      <c r="H24" s="25">
        <v>0.89</v>
      </c>
      <c r="I24" s="25">
        <v>4</v>
      </c>
      <c r="J24" s="25">
        <v>0.04</v>
      </c>
      <c r="K24" s="25">
        <v>2</v>
      </c>
      <c r="L24" s="25">
        <v>0.02</v>
      </c>
      <c r="M24" s="25">
        <v>0</v>
      </c>
      <c r="N24" s="25">
        <v>0</v>
      </c>
      <c r="O24" s="25">
        <v>366</v>
      </c>
      <c r="P24" s="25">
        <v>5.15</v>
      </c>
      <c r="Q24" s="25">
        <f t="shared" si="0"/>
        <v>523</v>
      </c>
      <c r="R24" s="25">
        <f t="shared" si="1"/>
        <v>7.34</v>
      </c>
      <c r="S24" s="25">
        <v>4</v>
      </c>
      <c r="T24" s="25">
        <v>0.7</v>
      </c>
      <c r="U24" s="25">
        <v>3</v>
      </c>
      <c r="V24" s="25">
        <v>0.59</v>
      </c>
      <c r="W24" s="25">
        <v>2</v>
      </c>
      <c r="X24" s="25">
        <v>0.36</v>
      </c>
      <c r="Y24" s="25">
        <v>10</v>
      </c>
      <c r="Z24" s="25">
        <v>0.78</v>
      </c>
      <c r="AA24" s="25">
        <v>2</v>
      </c>
      <c r="AB24" s="25">
        <v>0.1</v>
      </c>
      <c r="AC24" s="25">
        <f t="shared" si="2"/>
        <v>19</v>
      </c>
      <c r="AD24" s="25">
        <f t="shared" si="3"/>
        <v>2.4299999999999997</v>
      </c>
      <c r="AE24" s="25">
        <v>2</v>
      </c>
      <c r="AF24" s="25">
        <v>0.02</v>
      </c>
      <c r="AG24" s="25">
        <v>2</v>
      </c>
      <c r="AH24" s="25">
        <v>0.02</v>
      </c>
      <c r="AI24" s="25">
        <v>5</v>
      </c>
      <c r="AJ24" s="25">
        <v>0.94</v>
      </c>
      <c r="AK24" s="25">
        <v>2</v>
      </c>
      <c r="AL24" s="25">
        <v>0.02</v>
      </c>
      <c r="AM24" s="25">
        <v>2</v>
      </c>
      <c r="AN24" s="25">
        <v>0.02</v>
      </c>
      <c r="AO24" s="25">
        <v>2</v>
      </c>
      <c r="AP24" s="25">
        <v>0.02</v>
      </c>
      <c r="AQ24" s="25">
        <v>0</v>
      </c>
      <c r="AR24" s="25">
        <v>0</v>
      </c>
      <c r="AS24" s="25">
        <f t="shared" si="4"/>
        <v>557</v>
      </c>
      <c r="AT24" s="25">
        <f t="shared" si="5"/>
        <v>10.809999999999997</v>
      </c>
      <c r="AU24" s="25">
        <v>223</v>
      </c>
      <c r="AV24" s="25">
        <v>4.34</v>
      </c>
      <c r="AW24" s="25">
        <v>78</v>
      </c>
      <c r="AX24" s="25">
        <v>1.52</v>
      </c>
      <c r="AY24" s="25">
        <v>2</v>
      </c>
      <c r="AZ24" s="25">
        <v>0.02</v>
      </c>
      <c r="BA24" s="25">
        <v>2</v>
      </c>
      <c r="BB24" s="25">
        <v>0.02</v>
      </c>
      <c r="BC24" s="25">
        <v>2</v>
      </c>
      <c r="BD24" s="25">
        <v>0.34</v>
      </c>
      <c r="BE24" s="25">
        <v>2</v>
      </c>
      <c r="BF24" s="25">
        <v>0.02</v>
      </c>
      <c r="BG24" s="25">
        <v>78</v>
      </c>
      <c r="BH24" s="25">
        <v>9.1300000000000008</v>
      </c>
      <c r="BI24" s="25">
        <f t="shared" si="6"/>
        <v>86</v>
      </c>
      <c r="BJ24" s="25">
        <f t="shared" si="7"/>
        <v>9.5300000000000011</v>
      </c>
      <c r="BK24" s="25">
        <f t="shared" si="8"/>
        <v>643</v>
      </c>
      <c r="BL24" s="25">
        <f t="shared" si="9"/>
        <v>20.339999999999996</v>
      </c>
    </row>
    <row r="25" spans="1:64" x14ac:dyDescent="0.25">
      <c r="A25" s="25">
        <v>18</v>
      </c>
      <c r="B25" s="23" t="s">
        <v>59</v>
      </c>
      <c r="C25" s="25">
        <v>29013</v>
      </c>
      <c r="D25" s="25">
        <v>409.78</v>
      </c>
      <c r="E25" s="25">
        <v>989</v>
      </c>
      <c r="F25" s="25">
        <v>15.26</v>
      </c>
      <c r="G25" s="25">
        <v>588</v>
      </c>
      <c r="H25" s="25">
        <v>8.41</v>
      </c>
      <c r="I25" s="25">
        <v>55</v>
      </c>
      <c r="J25" s="25">
        <v>3.33</v>
      </c>
      <c r="K25" s="25">
        <v>72</v>
      </c>
      <c r="L25" s="25">
        <v>6.46</v>
      </c>
      <c r="M25" s="25">
        <v>19</v>
      </c>
      <c r="N25" s="25">
        <v>0.94</v>
      </c>
      <c r="O25" s="25">
        <v>21090</v>
      </c>
      <c r="P25" s="25">
        <v>304.38</v>
      </c>
      <c r="Q25" s="25">
        <f t="shared" si="0"/>
        <v>30129</v>
      </c>
      <c r="R25" s="25">
        <f t="shared" si="1"/>
        <v>434.82999999999993</v>
      </c>
      <c r="S25" s="25">
        <v>970</v>
      </c>
      <c r="T25" s="25">
        <v>269.54000000000002</v>
      </c>
      <c r="U25" s="25">
        <v>280</v>
      </c>
      <c r="V25" s="25">
        <v>224.61</v>
      </c>
      <c r="W25" s="25">
        <v>102</v>
      </c>
      <c r="X25" s="25">
        <v>134.76</v>
      </c>
      <c r="Y25" s="25">
        <v>2677</v>
      </c>
      <c r="Z25" s="25">
        <v>269.54000000000002</v>
      </c>
      <c r="AA25" s="25">
        <v>809</v>
      </c>
      <c r="AB25" s="25">
        <v>40.43</v>
      </c>
      <c r="AC25" s="25">
        <f t="shared" si="2"/>
        <v>4029</v>
      </c>
      <c r="AD25" s="25">
        <f t="shared" si="3"/>
        <v>898.45</v>
      </c>
      <c r="AE25" s="25">
        <v>17</v>
      </c>
      <c r="AF25" s="25">
        <v>0.18</v>
      </c>
      <c r="AG25" s="25">
        <v>17</v>
      </c>
      <c r="AH25" s="25">
        <v>0.18</v>
      </c>
      <c r="AI25" s="25">
        <v>27</v>
      </c>
      <c r="AJ25" s="25">
        <v>6.77</v>
      </c>
      <c r="AK25" s="25">
        <v>17</v>
      </c>
      <c r="AL25" s="25">
        <v>0.18</v>
      </c>
      <c r="AM25" s="25">
        <v>17</v>
      </c>
      <c r="AN25" s="25">
        <v>0.18</v>
      </c>
      <c r="AO25" s="25">
        <v>4</v>
      </c>
      <c r="AP25" s="25">
        <v>0.04</v>
      </c>
      <c r="AQ25" s="25">
        <v>0</v>
      </c>
      <c r="AR25" s="25">
        <v>0</v>
      </c>
      <c r="AS25" s="25">
        <f t="shared" si="4"/>
        <v>34257</v>
      </c>
      <c r="AT25" s="25">
        <f t="shared" si="5"/>
        <v>1340.8100000000002</v>
      </c>
      <c r="AU25" s="25">
        <v>13703</v>
      </c>
      <c r="AV25" s="25">
        <v>536.35</v>
      </c>
      <c r="AW25" s="25">
        <v>4796</v>
      </c>
      <c r="AX25" s="25">
        <v>187.72</v>
      </c>
      <c r="AY25" s="25">
        <v>17</v>
      </c>
      <c r="AZ25" s="25">
        <v>0.17</v>
      </c>
      <c r="BA25" s="25">
        <v>27</v>
      </c>
      <c r="BB25" s="25">
        <v>1.65</v>
      </c>
      <c r="BC25" s="25">
        <v>347</v>
      </c>
      <c r="BD25" s="25">
        <v>404.23</v>
      </c>
      <c r="BE25" s="25">
        <v>108</v>
      </c>
      <c r="BF25" s="25">
        <v>12.71</v>
      </c>
      <c r="BG25" s="25">
        <v>36331</v>
      </c>
      <c r="BH25" s="25">
        <v>4304.97</v>
      </c>
      <c r="BI25" s="25">
        <f t="shared" si="6"/>
        <v>36830</v>
      </c>
      <c r="BJ25" s="25">
        <f t="shared" si="7"/>
        <v>4723.7300000000005</v>
      </c>
      <c r="BK25" s="25">
        <f t="shared" si="8"/>
        <v>71087</v>
      </c>
      <c r="BL25" s="25">
        <f t="shared" si="9"/>
        <v>6064.5400000000009</v>
      </c>
    </row>
    <row r="26" spans="1:64" x14ac:dyDescent="0.25">
      <c r="A26" s="25">
        <v>19</v>
      </c>
      <c r="B26" s="23" t="s">
        <v>60</v>
      </c>
      <c r="C26" s="25">
        <v>6107</v>
      </c>
      <c r="D26" s="25">
        <v>80.599999999999994</v>
      </c>
      <c r="E26" s="25">
        <v>90915</v>
      </c>
      <c r="F26" s="25">
        <v>1402.95</v>
      </c>
      <c r="G26" s="25">
        <v>54254</v>
      </c>
      <c r="H26" s="25">
        <v>773.43</v>
      </c>
      <c r="I26" s="25">
        <v>599</v>
      </c>
      <c r="J26" s="25">
        <v>39.24</v>
      </c>
      <c r="K26" s="25">
        <v>4642</v>
      </c>
      <c r="L26" s="25">
        <v>497.63</v>
      </c>
      <c r="M26" s="25">
        <v>1492</v>
      </c>
      <c r="N26" s="25">
        <v>74.63</v>
      </c>
      <c r="O26" s="25">
        <v>71585</v>
      </c>
      <c r="P26" s="25">
        <v>1414.28</v>
      </c>
      <c r="Q26" s="25">
        <f t="shared" si="0"/>
        <v>102263</v>
      </c>
      <c r="R26" s="25">
        <f t="shared" si="1"/>
        <v>2020.42</v>
      </c>
      <c r="S26" s="25">
        <v>11672</v>
      </c>
      <c r="T26" s="25">
        <v>3257.47</v>
      </c>
      <c r="U26" s="25">
        <v>3249</v>
      </c>
      <c r="V26" s="25">
        <v>2698.7</v>
      </c>
      <c r="W26" s="25">
        <v>1181</v>
      </c>
      <c r="X26" s="25">
        <v>1611.3</v>
      </c>
      <c r="Y26" s="25">
        <v>32540</v>
      </c>
      <c r="Z26" s="25">
        <v>3297.08</v>
      </c>
      <c r="AA26" s="25">
        <v>9891</v>
      </c>
      <c r="AB26" s="25">
        <v>494.55</v>
      </c>
      <c r="AC26" s="25">
        <f t="shared" si="2"/>
        <v>48642</v>
      </c>
      <c r="AD26" s="25">
        <f t="shared" si="3"/>
        <v>10864.55</v>
      </c>
      <c r="AE26" s="25">
        <v>113</v>
      </c>
      <c r="AF26" s="25">
        <v>1.19</v>
      </c>
      <c r="AG26" s="25">
        <v>231</v>
      </c>
      <c r="AH26" s="25">
        <v>3.82</v>
      </c>
      <c r="AI26" s="25">
        <v>4496</v>
      </c>
      <c r="AJ26" s="25">
        <v>1122.58</v>
      </c>
      <c r="AK26" s="25">
        <v>113</v>
      </c>
      <c r="AL26" s="25">
        <v>1.19</v>
      </c>
      <c r="AM26" s="25">
        <v>113</v>
      </c>
      <c r="AN26" s="25">
        <v>1.19</v>
      </c>
      <c r="AO26" s="25">
        <v>195</v>
      </c>
      <c r="AP26" s="25">
        <v>2.93</v>
      </c>
      <c r="AQ26" s="25">
        <v>8</v>
      </c>
      <c r="AR26" s="25">
        <v>0.38</v>
      </c>
      <c r="AS26" s="25">
        <f t="shared" si="4"/>
        <v>156166</v>
      </c>
      <c r="AT26" s="25">
        <f t="shared" si="5"/>
        <v>14017.87</v>
      </c>
      <c r="AU26" s="25">
        <v>62467</v>
      </c>
      <c r="AV26" s="25">
        <v>5607.19</v>
      </c>
      <c r="AW26" s="25">
        <v>21864</v>
      </c>
      <c r="AX26" s="25">
        <v>1962.53</v>
      </c>
      <c r="AY26" s="25">
        <v>2756</v>
      </c>
      <c r="AZ26" s="25">
        <v>325.44</v>
      </c>
      <c r="BA26" s="25">
        <v>113</v>
      </c>
      <c r="BB26" s="25">
        <v>0.9</v>
      </c>
      <c r="BC26" s="25">
        <v>8936</v>
      </c>
      <c r="BD26" s="25">
        <v>10534.38</v>
      </c>
      <c r="BE26" s="25">
        <v>44048</v>
      </c>
      <c r="BF26" s="25">
        <v>5214.8500000000004</v>
      </c>
      <c r="BG26" s="25">
        <v>376176</v>
      </c>
      <c r="BH26" s="25">
        <v>44575.96</v>
      </c>
      <c r="BI26" s="25">
        <f t="shared" si="6"/>
        <v>432029</v>
      </c>
      <c r="BJ26" s="25">
        <f t="shared" si="7"/>
        <v>60651.53</v>
      </c>
      <c r="BK26" s="25">
        <f t="shared" si="8"/>
        <v>588195</v>
      </c>
      <c r="BL26" s="25">
        <f t="shared" si="9"/>
        <v>74669.399999999994</v>
      </c>
    </row>
    <row r="27" spans="1:64" x14ac:dyDescent="0.25">
      <c r="A27" s="25">
        <v>20</v>
      </c>
      <c r="B27" s="23" t="s">
        <v>61</v>
      </c>
      <c r="C27" s="25">
        <v>3205</v>
      </c>
      <c r="D27" s="25">
        <v>39.99</v>
      </c>
      <c r="E27" s="25">
        <v>82249</v>
      </c>
      <c r="F27" s="25">
        <v>1275.68</v>
      </c>
      <c r="G27" s="25">
        <v>49129</v>
      </c>
      <c r="H27" s="25">
        <v>703.24</v>
      </c>
      <c r="I27" s="25">
        <v>224</v>
      </c>
      <c r="J27" s="25">
        <v>2.7</v>
      </c>
      <c r="K27" s="25">
        <v>6398</v>
      </c>
      <c r="L27" s="25">
        <v>683.25</v>
      </c>
      <c r="M27" s="25">
        <v>2049</v>
      </c>
      <c r="N27" s="25">
        <v>102.45</v>
      </c>
      <c r="O27" s="25">
        <v>64455</v>
      </c>
      <c r="P27" s="25">
        <v>1401.13</v>
      </c>
      <c r="Q27" s="25">
        <f t="shared" si="0"/>
        <v>92076</v>
      </c>
      <c r="R27" s="25">
        <f t="shared" si="1"/>
        <v>2001.6200000000001</v>
      </c>
      <c r="S27" s="25">
        <v>11521</v>
      </c>
      <c r="T27" s="25">
        <v>3230.23</v>
      </c>
      <c r="U27" s="25">
        <v>3195</v>
      </c>
      <c r="V27" s="25">
        <v>2676.44</v>
      </c>
      <c r="W27" s="25">
        <v>1217</v>
      </c>
      <c r="X27" s="25">
        <v>1598.67</v>
      </c>
      <c r="Y27" s="25">
        <v>32215</v>
      </c>
      <c r="Z27" s="25">
        <v>3264.98</v>
      </c>
      <c r="AA27" s="25">
        <v>9794</v>
      </c>
      <c r="AB27" s="25">
        <v>489.71</v>
      </c>
      <c r="AC27" s="25">
        <f t="shared" si="2"/>
        <v>48148</v>
      </c>
      <c r="AD27" s="25">
        <f t="shared" si="3"/>
        <v>10770.32</v>
      </c>
      <c r="AE27" s="25">
        <v>112</v>
      </c>
      <c r="AF27" s="25">
        <v>1.18</v>
      </c>
      <c r="AG27" s="25">
        <v>1139</v>
      </c>
      <c r="AH27" s="25">
        <v>16.920000000000002</v>
      </c>
      <c r="AI27" s="25">
        <v>1212</v>
      </c>
      <c r="AJ27" s="25">
        <v>304.44</v>
      </c>
      <c r="AK27" s="25">
        <v>112</v>
      </c>
      <c r="AL27" s="25">
        <v>1.18</v>
      </c>
      <c r="AM27" s="25">
        <v>112</v>
      </c>
      <c r="AN27" s="25">
        <v>1.18</v>
      </c>
      <c r="AO27" s="25">
        <v>172</v>
      </c>
      <c r="AP27" s="25">
        <v>2.08</v>
      </c>
      <c r="AQ27" s="25">
        <v>3</v>
      </c>
      <c r="AR27" s="25">
        <v>0.14000000000000001</v>
      </c>
      <c r="AS27" s="25">
        <f t="shared" si="4"/>
        <v>143083</v>
      </c>
      <c r="AT27" s="25">
        <f t="shared" si="5"/>
        <v>13098.920000000002</v>
      </c>
      <c r="AU27" s="25">
        <v>57232</v>
      </c>
      <c r="AV27" s="25">
        <v>5239.6000000000004</v>
      </c>
      <c r="AW27" s="25">
        <v>20032</v>
      </c>
      <c r="AX27" s="25">
        <v>1833.86</v>
      </c>
      <c r="AY27" s="25">
        <v>112</v>
      </c>
      <c r="AZ27" s="25">
        <v>1.1200000000000001</v>
      </c>
      <c r="BA27" s="25">
        <v>1867</v>
      </c>
      <c r="BB27" s="25">
        <v>214.68</v>
      </c>
      <c r="BC27" s="25">
        <v>3902</v>
      </c>
      <c r="BD27" s="25">
        <v>4553.54</v>
      </c>
      <c r="BE27" s="25">
        <v>21474</v>
      </c>
      <c r="BF27" s="25">
        <v>2543.44</v>
      </c>
      <c r="BG27" s="25">
        <v>343348</v>
      </c>
      <c r="BH27" s="25">
        <v>40688.519999999997</v>
      </c>
      <c r="BI27" s="25">
        <f t="shared" si="6"/>
        <v>370703</v>
      </c>
      <c r="BJ27" s="25">
        <f t="shared" si="7"/>
        <v>48001.299999999996</v>
      </c>
      <c r="BK27" s="25">
        <f t="shared" si="8"/>
        <v>513786</v>
      </c>
      <c r="BL27" s="25">
        <f t="shared" si="9"/>
        <v>61100.22</v>
      </c>
    </row>
    <row r="28" spans="1:64" x14ac:dyDescent="0.25">
      <c r="A28" s="25">
        <v>21</v>
      </c>
      <c r="B28" s="23" t="s">
        <v>62</v>
      </c>
      <c r="C28" s="25">
        <v>18324</v>
      </c>
      <c r="D28" s="25">
        <v>257.75</v>
      </c>
      <c r="E28" s="25">
        <v>4332</v>
      </c>
      <c r="F28" s="25">
        <v>67.790000000000006</v>
      </c>
      <c r="G28" s="25">
        <v>2595</v>
      </c>
      <c r="H28" s="25">
        <v>37.35</v>
      </c>
      <c r="I28" s="25">
        <v>164</v>
      </c>
      <c r="J28" s="25">
        <v>6.88</v>
      </c>
      <c r="K28" s="25">
        <v>135</v>
      </c>
      <c r="L28" s="25">
        <v>15.4</v>
      </c>
      <c r="M28" s="25">
        <v>46</v>
      </c>
      <c r="N28" s="25">
        <v>2.27</v>
      </c>
      <c r="O28" s="25">
        <v>16070</v>
      </c>
      <c r="P28" s="25">
        <v>243.47</v>
      </c>
      <c r="Q28" s="25">
        <f t="shared" si="0"/>
        <v>22955</v>
      </c>
      <c r="R28" s="25">
        <f t="shared" si="1"/>
        <v>347.82</v>
      </c>
      <c r="S28" s="25">
        <v>642</v>
      </c>
      <c r="T28" s="25">
        <v>166.94</v>
      </c>
      <c r="U28" s="25">
        <v>207</v>
      </c>
      <c r="V28" s="25">
        <v>138.28</v>
      </c>
      <c r="W28" s="25">
        <v>121</v>
      </c>
      <c r="X28" s="25">
        <v>82.56</v>
      </c>
      <c r="Y28" s="25">
        <v>1761</v>
      </c>
      <c r="Z28" s="25">
        <v>169.02</v>
      </c>
      <c r="AA28" s="25">
        <v>505</v>
      </c>
      <c r="AB28" s="25">
        <v>25.33</v>
      </c>
      <c r="AC28" s="25">
        <f t="shared" si="2"/>
        <v>2731</v>
      </c>
      <c r="AD28" s="25">
        <f t="shared" si="3"/>
        <v>556.80000000000007</v>
      </c>
      <c r="AE28" s="25">
        <v>56</v>
      </c>
      <c r="AF28" s="25">
        <v>0.57999999999999996</v>
      </c>
      <c r="AG28" s="25">
        <v>255</v>
      </c>
      <c r="AH28" s="25">
        <v>3.73</v>
      </c>
      <c r="AI28" s="25">
        <v>835</v>
      </c>
      <c r="AJ28" s="25">
        <v>207.57</v>
      </c>
      <c r="AK28" s="25">
        <v>408</v>
      </c>
      <c r="AL28" s="25">
        <v>11.57</v>
      </c>
      <c r="AM28" s="25">
        <v>51</v>
      </c>
      <c r="AN28" s="25">
        <v>0.4</v>
      </c>
      <c r="AO28" s="25">
        <v>56</v>
      </c>
      <c r="AP28" s="25">
        <v>0.57999999999999996</v>
      </c>
      <c r="AQ28" s="25">
        <v>0</v>
      </c>
      <c r="AR28" s="25">
        <v>0</v>
      </c>
      <c r="AS28" s="25">
        <f t="shared" si="4"/>
        <v>27347</v>
      </c>
      <c r="AT28" s="25">
        <f t="shared" si="5"/>
        <v>1129.0500000000002</v>
      </c>
      <c r="AU28" s="25">
        <v>10940</v>
      </c>
      <c r="AV28" s="25">
        <v>451.66</v>
      </c>
      <c r="AW28" s="25">
        <v>3829</v>
      </c>
      <c r="AX28" s="25">
        <v>158.07</v>
      </c>
      <c r="AY28" s="25">
        <v>3345</v>
      </c>
      <c r="AZ28" s="25">
        <v>391.79</v>
      </c>
      <c r="BA28" s="25">
        <v>170</v>
      </c>
      <c r="BB28" s="25">
        <v>15.08</v>
      </c>
      <c r="BC28" s="25">
        <v>1181</v>
      </c>
      <c r="BD28" s="25">
        <v>1381.53</v>
      </c>
      <c r="BE28" s="25">
        <v>896</v>
      </c>
      <c r="BF28" s="25">
        <v>104.57</v>
      </c>
      <c r="BG28" s="25">
        <v>39428</v>
      </c>
      <c r="BH28" s="25">
        <v>4671.71</v>
      </c>
      <c r="BI28" s="25">
        <f t="shared" si="6"/>
        <v>45020</v>
      </c>
      <c r="BJ28" s="25">
        <f t="shared" si="7"/>
        <v>6564.68</v>
      </c>
      <c r="BK28" s="25">
        <f t="shared" si="8"/>
        <v>72367</v>
      </c>
      <c r="BL28" s="25">
        <f t="shared" si="9"/>
        <v>7693.7300000000005</v>
      </c>
    </row>
    <row r="29" spans="1:64" x14ac:dyDescent="0.25">
      <c r="A29" s="25">
        <v>22</v>
      </c>
      <c r="B29" s="23" t="s">
        <v>63</v>
      </c>
      <c r="C29" s="25">
        <v>5907</v>
      </c>
      <c r="D29" s="25">
        <v>83.07</v>
      </c>
      <c r="E29" s="25">
        <v>5030</v>
      </c>
      <c r="F29" s="25">
        <v>77.8</v>
      </c>
      <c r="G29" s="25">
        <v>3001</v>
      </c>
      <c r="H29" s="25">
        <v>42.89</v>
      </c>
      <c r="I29" s="25">
        <v>14</v>
      </c>
      <c r="J29" s="25">
        <v>0.14000000000000001</v>
      </c>
      <c r="K29" s="25">
        <v>7</v>
      </c>
      <c r="L29" s="25">
        <v>7.0000000000000007E-2</v>
      </c>
      <c r="M29" s="25">
        <v>0</v>
      </c>
      <c r="N29" s="25">
        <v>0</v>
      </c>
      <c r="O29" s="25">
        <v>7671</v>
      </c>
      <c r="P29" s="25">
        <v>112.8</v>
      </c>
      <c r="Q29" s="25">
        <f t="shared" si="0"/>
        <v>10958</v>
      </c>
      <c r="R29" s="25">
        <f t="shared" si="1"/>
        <v>161.07999999999998</v>
      </c>
      <c r="S29" s="25">
        <v>1384</v>
      </c>
      <c r="T29" s="25">
        <v>387.31</v>
      </c>
      <c r="U29" s="25">
        <v>387</v>
      </c>
      <c r="V29" s="25">
        <v>322.76</v>
      </c>
      <c r="W29" s="25">
        <v>146</v>
      </c>
      <c r="X29" s="25">
        <v>193.67</v>
      </c>
      <c r="Y29" s="25">
        <v>3839</v>
      </c>
      <c r="Z29" s="25">
        <v>387.33</v>
      </c>
      <c r="AA29" s="25">
        <v>1162</v>
      </c>
      <c r="AB29" s="25">
        <v>58.05</v>
      </c>
      <c r="AC29" s="25">
        <f t="shared" si="2"/>
        <v>5756</v>
      </c>
      <c r="AD29" s="25">
        <f t="shared" si="3"/>
        <v>1291.07</v>
      </c>
      <c r="AE29" s="25">
        <v>7</v>
      </c>
      <c r="AF29" s="25">
        <v>7.0000000000000007E-2</v>
      </c>
      <c r="AG29" s="25">
        <v>7</v>
      </c>
      <c r="AH29" s="25">
        <v>7.0000000000000007E-2</v>
      </c>
      <c r="AI29" s="25">
        <v>228</v>
      </c>
      <c r="AJ29" s="25">
        <v>56.57</v>
      </c>
      <c r="AK29" s="25">
        <v>65</v>
      </c>
      <c r="AL29" s="25">
        <v>1.9</v>
      </c>
      <c r="AM29" s="25">
        <v>7</v>
      </c>
      <c r="AN29" s="25">
        <v>7.0000000000000007E-2</v>
      </c>
      <c r="AO29" s="25">
        <v>7</v>
      </c>
      <c r="AP29" s="25">
        <v>7.0000000000000007E-2</v>
      </c>
      <c r="AQ29" s="25">
        <v>0</v>
      </c>
      <c r="AR29" s="25">
        <v>0</v>
      </c>
      <c r="AS29" s="25">
        <f t="shared" si="4"/>
        <v>17035</v>
      </c>
      <c r="AT29" s="25">
        <f t="shared" si="5"/>
        <v>1510.8999999999996</v>
      </c>
      <c r="AU29" s="25">
        <v>6813</v>
      </c>
      <c r="AV29" s="25">
        <v>604.38</v>
      </c>
      <c r="AW29" s="25">
        <v>2385</v>
      </c>
      <c r="AX29" s="25">
        <v>211.53</v>
      </c>
      <c r="AY29" s="25">
        <v>112</v>
      </c>
      <c r="AZ29" s="25">
        <v>12.56</v>
      </c>
      <c r="BA29" s="25">
        <v>629</v>
      </c>
      <c r="BB29" s="25">
        <v>73.760000000000005</v>
      </c>
      <c r="BC29" s="25">
        <v>314</v>
      </c>
      <c r="BD29" s="25">
        <v>366.21</v>
      </c>
      <c r="BE29" s="25">
        <v>6369</v>
      </c>
      <c r="BF29" s="25">
        <v>754.25</v>
      </c>
      <c r="BG29" s="25">
        <v>39164</v>
      </c>
      <c r="BH29" s="25">
        <v>4641.05</v>
      </c>
      <c r="BI29" s="25">
        <f t="shared" si="6"/>
        <v>46588</v>
      </c>
      <c r="BJ29" s="25">
        <f t="shared" si="7"/>
        <v>5847.83</v>
      </c>
      <c r="BK29" s="25">
        <f t="shared" si="8"/>
        <v>63623</v>
      </c>
      <c r="BL29" s="25">
        <f t="shared" si="9"/>
        <v>7358.73</v>
      </c>
    </row>
    <row r="30" spans="1:64" x14ac:dyDescent="0.25">
      <c r="A30" s="25">
        <v>23</v>
      </c>
      <c r="B30" s="23" t="s">
        <v>64</v>
      </c>
      <c r="C30" s="25">
        <v>1006</v>
      </c>
      <c r="D30" s="25">
        <v>13.47</v>
      </c>
      <c r="E30" s="25">
        <v>13188</v>
      </c>
      <c r="F30" s="25">
        <v>203.19</v>
      </c>
      <c r="G30" s="25">
        <v>7866</v>
      </c>
      <c r="H30" s="25">
        <v>111.99</v>
      </c>
      <c r="I30" s="25">
        <v>28</v>
      </c>
      <c r="J30" s="25">
        <v>0.32</v>
      </c>
      <c r="K30" s="25">
        <v>545</v>
      </c>
      <c r="L30" s="25">
        <v>57.22</v>
      </c>
      <c r="M30" s="25">
        <v>171</v>
      </c>
      <c r="N30" s="25">
        <v>8.56</v>
      </c>
      <c r="O30" s="25">
        <v>10336</v>
      </c>
      <c r="P30" s="25">
        <v>191.98</v>
      </c>
      <c r="Q30" s="25">
        <f t="shared" si="0"/>
        <v>14767</v>
      </c>
      <c r="R30" s="25">
        <f t="shared" si="1"/>
        <v>274.2</v>
      </c>
      <c r="S30" s="25">
        <v>1930</v>
      </c>
      <c r="T30" s="25">
        <v>539.27</v>
      </c>
      <c r="U30" s="25">
        <v>540</v>
      </c>
      <c r="V30" s="25">
        <v>449.38</v>
      </c>
      <c r="W30" s="25">
        <v>202</v>
      </c>
      <c r="X30" s="25">
        <v>269.63</v>
      </c>
      <c r="Y30" s="25">
        <v>5350</v>
      </c>
      <c r="Z30" s="25">
        <v>539.28</v>
      </c>
      <c r="AA30" s="25">
        <v>1617</v>
      </c>
      <c r="AB30" s="25">
        <v>80.86</v>
      </c>
      <c r="AC30" s="25">
        <f t="shared" si="2"/>
        <v>8022</v>
      </c>
      <c r="AD30" s="25">
        <f t="shared" si="3"/>
        <v>1797.56</v>
      </c>
      <c r="AE30" s="25">
        <v>2225</v>
      </c>
      <c r="AF30" s="25">
        <v>44.38</v>
      </c>
      <c r="AG30" s="25">
        <v>14</v>
      </c>
      <c r="AH30" s="25">
        <v>0.14000000000000001</v>
      </c>
      <c r="AI30" s="25">
        <v>33</v>
      </c>
      <c r="AJ30" s="25">
        <v>7.04</v>
      </c>
      <c r="AK30" s="25">
        <v>14</v>
      </c>
      <c r="AL30" s="25">
        <v>0.14000000000000001</v>
      </c>
      <c r="AM30" s="25">
        <v>14</v>
      </c>
      <c r="AN30" s="25">
        <v>0.14000000000000001</v>
      </c>
      <c r="AO30" s="25">
        <v>446</v>
      </c>
      <c r="AP30" s="25">
        <v>6.66</v>
      </c>
      <c r="AQ30" s="25">
        <v>20</v>
      </c>
      <c r="AR30" s="25">
        <v>0.98</v>
      </c>
      <c r="AS30" s="25">
        <f t="shared" si="4"/>
        <v>25535</v>
      </c>
      <c r="AT30" s="25">
        <f t="shared" si="5"/>
        <v>2130.2599999999993</v>
      </c>
      <c r="AU30" s="25">
        <v>10213</v>
      </c>
      <c r="AV30" s="25">
        <v>852.13</v>
      </c>
      <c r="AW30" s="25">
        <v>3574</v>
      </c>
      <c r="AX30" s="25">
        <v>298.26</v>
      </c>
      <c r="AY30" s="25">
        <v>14</v>
      </c>
      <c r="AZ30" s="25">
        <v>0.14000000000000001</v>
      </c>
      <c r="BA30" s="25">
        <v>14</v>
      </c>
      <c r="BB30" s="25">
        <v>0.14000000000000001</v>
      </c>
      <c r="BC30" s="25">
        <v>158</v>
      </c>
      <c r="BD30" s="25">
        <v>175.75</v>
      </c>
      <c r="BE30" s="25">
        <v>14</v>
      </c>
      <c r="BF30" s="25">
        <v>0.14000000000000001</v>
      </c>
      <c r="BG30" s="25">
        <v>51250</v>
      </c>
      <c r="BH30" s="25">
        <v>6073.98</v>
      </c>
      <c r="BI30" s="25">
        <f t="shared" si="6"/>
        <v>51450</v>
      </c>
      <c r="BJ30" s="25">
        <f t="shared" si="7"/>
        <v>6250.15</v>
      </c>
      <c r="BK30" s="25">
        <f t="shared" si="8"/>
        <v>76985</v>
      </c>
      <c r="BL30" s="25">
        <f t="shared" si="9"/>
        <v>8380.41</v>
      </c>
    </row>
    <row r="31" spans="1:64" x14ac:dyDescent="0.25">
      <c r="A31" s="25">
        <v>24</v>
      </c>
      <c r="B31" s="23" t="s">
        <v>65</v>
      </c>
      <c r="C31" s="25">
        <v>246</v>
      </c>
      <c r="D31" s="25">
        <v>3.03</v>
      </c>
      <c r="E31" s="25">
        <v>275</v>
      </c>
      <c r="F31" s="25">
        <v>4.18</v>
      </c>
      <c r="G31" s="25">
        <v>158</v>
      </c>
      <c r="H31" s="25">
        <v>2.27</v>
      </c>
      <c r="I31" s="25">
        <v>22</v>
      </c>
      <c r="J31" s="25">
        <v>0.25</v>
      </c>
      <c r="K31" s="25">
        <v>673</v>
      </c>
      <c r="L31" s="25">
        <v>72.22</v>
      </c>
      <c r="M31" s="25">
        <v>215</v>
      </c>
      <c r="N31" s="25">
        <v>10.79</v>
      </c>
      <c r="O31" s="25">
        <v>851</v>
      </c>
      <c r="P31" s="25">
        <v>55.77</v>
      </c>
      <c r="Q31" s="25">
        <f t="shared" si="0"/>
        <v>1216</v>
      </c>
      <c r="R31" s="25">
        <f t="shared" si="1"/>
        <v>79.679999999999993</v>
      </c>
      <c r="S31" s="25">
        <v>202</v>
      </c>
      <c r="T31" s="25">
        <v>53.65</v>
      </c>
      <c r="U31" s="25">
        <v>62</v>
      </c>
      <c r="V31" s="25">
        <v>44.71</v>
      </c>
      <c r="W31" s="25">
        <v>30</v>
      </c>
      <c r="X31" s="25">
        <v>26.83</v>
      </c>
      <c r="Y31" s="25">
        <v>547</v>
      </c>
      <c r="Z31" s="25">
        <v>53.65</v>
      </c>
      <c r="AA31" s="25">
        <v>161</v>
      </c>
      <c r="AB31" s="25">
        <v>8.0399999999999991</v>
      </c>
      <c r="AC31" s="25">
        <f t="shared" si="2"/>
        <v>841</v>
      </c>
      <c r="AD31" s="25">
        <f t="shared" si="3"/>
        <v>178.84</v>
      </c>
      <c r="AE31" s="25">
        <v>11</v>
      </c>
      <c r="AF31" s="25">
        <v>0.11</v>
      </c>
      <c r="AG31" s="25">
        <v>11</v>
      </c>
      <c r="AH31" s="25">
        <v>0.11</v>
      </c>
      <c r="AI31" s="25">
        <v>31</v>
      </c>
      <c r="AJ31" s="25">
        <v>7.35</v>
      </c>
      <c r="AK31" s="25">
        <v>11</v>
      </c>
      <c r="AL31" s="25">
        <v>0.11</v>
      </c>
      <c r="AM31" s="25">
        <v>11</v>
      </c>
      <c r="AN31" s="25">
        <v>0.11</v>
      </c>
      <c r="AO31" s="25">
        <v>4</v>
      </c>
      <c r="AP31" s="25">
        <v>0.04</v>
      </c>
      <c r="AQ31" s="25">
        <v>0</v>
      </c>
      <c r="AR31" s="25">
        <v>0</v>
      </c>
      <c r="AS31" s="25">
        <f t="shared" si="4"/>
        <v>2136</v>
      </c>
      <c r="AT31" s="25">
        <f t="shared" si="5"/>
        <v>266.35000000000008</v>
      </c>
      <c r="AU31" s="25">
        <v>854</v>
      </c>
      <c r="AV31" s="25">
        <v>106.55</v>
      </c>
      <c r="AW31" s="25">
        <v>299</v>
      </c>
      <c r="AX31" s="25">
        <v>37.28</v>
      </c>
      <c r="AY31" s="25">
        <v>31</v>
      </c>
      <c r="AZ31" s="25">
        <v>2.63</v>
      </c>
      <c r="BA31" s="25">
        <v>15</v>
      </c>
      <c r="BB31" s="25">
        <v>0.59</v>
      </c>
      <c r="BC31" s="25">
        <v>30</v>
      </c>
      <c r="BD31" s="25">
        <v>26.76</v>
      </c>
      <c r="BE31" s="25">
        <v>171</v>
      </c>
      <c r="BF31" s="25">
        <v>19.68</v>
      </c>
      <c r="BG31" s="25">
        <v>4746</v>
      </c>
      <c r="BH31" s="25">
        <v>561.82000000000005</v>
      </c>
      <c r="BI31" s="25">
        <f t="shared" si="6"/>
        <v>4993</v>
      </c>
      <c r="BJ31" s="25">
        <f t="shared" si="7"/>
        <v>611.48</v>
      </c>
      <c r="BK31" s="25">
        <f t="shared" si="8"/>
        <v>7129</v>
      </c>
      <c r="BL31" s="25">
        <f t="shared" si="9"/>
        <v>877.83000000000015</v>
      </c>
    </row>
    <row r="32" spans="1:64" x14ac:dyDescent="0.25">
      <c r="A32" s="25">
        <v>25</v>
      </c>
      <c r="B32" s="23" t="s">
        <v>66</v>
      </c>
      <c r="C32" s="25">
        <v>11</v>
      </c>
      <c r="D32" s="25">
        <v>0.06</v>
      </c>
      <c r="E32" s="25">
        <v>9</v>
      </c>
      <c r="F32" s="25">
        <v>0.11</v>
      </c>
      <c r="G32" s="25">
        <v>4</v>
      </c>
      <c r="H32" s="25">
        <v>0.05</v>
      </c>
      <c r="I32" s="25">
        <v>2</v>
      </c>
      <c r="J32" s="25">
        <v>0.02</v>
      </c>
      <c r="K32" s="25">
        <v>1</v>
      </c>
      <c r="L32" s="25">
        <v>0.01</v>
      </c>
      <c r="M32" s="25">
        <v>0</v>
      </c>
      <c r="N32" s="25">
        <v>0</v>
      </c>
      <c r="O32" s="25">
        <v>16</v>
      </c>
      <c r="P32" s="25">
        <v>0.15</v>
      </c>
      <c r="Q32" s="25">
        <f t="shared" si="0"/>
        <v>23</v>
      </c>
      <c r="R32" s="25">
        <f t="shared" si="1"/>
        <v>0.19999999999999998</v>
      </c>
      <c r="S32" s="25">
        <v>5</v>
      </c>
      <c r="T32" s="25">
        <v>1.17</v>
      </c>
      <c r="U32" s="25">
        <v>2</v>
      </c>
      <c r="V32" s="25">
        <v>0.98</v>
      </c>
      <c r="W32" s="25">
        <v>2</v>
      </c>
      <c r="X32" s="25">
        <v>0.59</v>
      </c>
      <c r="Y32" s="25">
        <v>13</v>
      </c>
      <c r="Z32" s="25">
        <v>1.17</v>
      </c>
      <c r="AA32" s="25">
        <v>4</v>
      </c>
      <c r="AB32" s="25">
        <v>0.18</v>
      </c>
      <c r="AC32" s="25">
        <f t="shared" si="2"/>
        <v>22</v>
      </c>
      <c r="AD32" s="25">
        <f t="shared" si="3"/>
        <v>3.9099999999999997</v>
      </c>
      <c r="AE32" s="25">
        <v>1</v>
      </c>
      <c r="AF32" s="25">
        <v>0.01</v>
      </c>
      <c r="AG32" s="25">
        <v>1</v>
      </c>
      <c r="AH32" s="25">
        <v>0.01</v>
      </c>
      <c r="AI32" s="25">
        <v>1</v>
      </c>
      <c r="AJ32" s="25">
        <v>0.34</v>
      </c>
      <c r="AK32" s="25">
        <v>1</v>
      </c>
      <c r="AL32" s="25">
        <v>0.01</v>
      </c>
      <c r="AM32" s="25">
        <v>1</v>
      </c>
      <c r="AN32" s="25">
        <v>0.01</v>
      </c>
      <c r="AO32" s="25">
        <v>1</v>
      </c>
      <c r="AP32" s="25">
        <v>0.01</v>
      </c>
      <c r="AQ32" s="25">
        <v>0</v>
      </c>
      <c r="AR32" s="25">
        <v>0</v>
      </c>
      <c r="AS32" s="25">
        <f t="shared" si="4"/>
        <v>51</v>
      </c>
      <c r="AT32" s="25">
        <f t="shared" si="5"/>
        <v>4.4999999999999982</v>
      </c>
      <c r="AU32" s="25">
        <v>20</v>
      </c>
      <c r="AV32" s="25">
        <v>1.8</v>
      </c>
      <c r="AW32" s="25">
        <v>7</v>
      </c>
      <c r="AX32" s="25">
        <v>0.63</v>
      </c>
      <c r="AY32" s="25">
        <v>45</v>
      </c>
      <c r="AZ32" s="25">
        <v>5.32</v>
      </c>
      <c r="BA32" s="25">
        <v>8</v>
      </c>
      <c r="BB32" s="25">
        <v>0.97</v>
      </c>
      <c r="BC32" s="25">
        <v>10</v>
      </c>
      <c r="BD32" s="25">
        <v>11.3</v>
      </c>
      <c r="BE32" s="25">
        <v>101</v>
      </c>
      <c r="BF32" s="25">
        <v>11.93</v>
      </c>
      <c r="BG32" s="25">
        <v>389</v>
      </c>
      <c r="BH32" s="25">
        <v>46.03</v>
      </c>
      <c r="BI32" s="25">
        <f t="shared" si="6"/>
        <v>553</v>
      </c>
      <c r="BJ32" s="25">
        <f t="shared" si="7"/>
        <v>75.55</v>
      </c>
      <c r="BK32" s="25">
        <f t="shared" si="8"/>
        <v>604</v>
      </c>
      <c r="BL32" s="25">
        <f t="shared" si="9"/>
        <v>80.05</v>
      </c>
    </row>
    <row r="33" spans="1:64" x14ac:dyDescent="0.25">
      <c r="A33" s="25">
        <v>26</v>
      </c>
      <c r="B33" s="23" t="s">
        <v>67</v>
      </c>
      <c r="C33" s="25">
        <v>604</v>
      </c>
      <c r="D33" s="25">
        <v>5.73</v>
      </c>
      <c r="E33" s="25">
        <v>10555</v>
      </c>
      <c r="F33" s="25">
        <v>162.41</v>
      </c>
      <c r="G33" s="25">
        <v>6255</v>
      </c>
      <c r="H33" s="25">
        <v>89.27</v>
      </c>
      <c r="I33" s="25">
        <v>70</v>
      </c>
      <c r="J33" s="25">
        <v>0.87</v>
      </c>
      <c r="K33" s="25">
        <v>2903</v>
      </c>
      <c r="L33" s="25">
        <v>308.76</v>
      </c>
      <c r="M33" s="25">
        <v>926</v>
      </c>
      <c r="N33" s="25">
        <v>46.27</v>
      </c>
      <c r="O33" s="25">
        <v>9894</v>
      </c>
      <c r="P33" s="25">
        <v>334.51</v>
      </c>
      <c r="Q33" s="25">
        <f t="shared" si="0"/>
        <v>14132</v>
      </c>
      <c r="R33" s="25">
        <f t="shared" si="1"/>
        <v>477.77</v>
      </c>
      <c r="S33" s="25">
        <v>4055</v>
      </c>
      <c r="T33" s="25">
        <v>1129.6400000000001</v>
      </c>
      <c r="U33" s="25">
        <v>1142</v>
      </c>
      <c r="V33" s="25">
        <v>941.37</v>
      </c>
      <c r="W33" s="25">
        <v>437</v>
      </c>
      <c r="X33" s="25">
        <v>564.84</v>
      </c>
      <c r="Y33" s="25">
        <v>11247</v>
      </c>
      <c r="Z33" s="25">
        <v>1129.67</v>
      </c>
      <c r="AA33" s="25">
        <v>3388</v>
      </c>
      <c r="AB33" s="25">
        <v>169.44</v>
      </c>
      <c r="AC33" s="25">
        <f t="shared" si="2"/>
        <v>16881</v>
      </c>
      <c r="AD33" s="25">
        <f t="shared" si="3"/>
        <v>3765.5200000000004</v>
      </c>
      <c r="AE33" s="25">
        <v>35</v>
      </c>
      <c r="AF33" s="25">
        <v>0.36</v>
      </c>
      <c r="AG33" s="25">
        <v>35</v>
      </c>
      <c r="AH33" s="25">
        <v>0.36</v>
      </c>
      <c r="AI33" s="25">
        <v>133</v>
      </c>
      <c r="AJ33" s="25">
        <v>26.47</v>
      </c>
      <c r="AK33" s="25">
        <v>35</v>
      </c>
      <c r="AL33" s="25">
        <v>0.36</v>
      </c>
      <c r="AM33" s="25">
        <v>35</v>
      </c>
      <c r="AN33" s="25">
        <v>0.36</v>
      </c>
      <c r="AO33" s="25">
        <v>35</v>
      </c>
      <c r="AP33" s="25">
        <v>0.36</v>
      </c>
      <c r="AQ33" s="25">
        <v>0</v>
      </c>
      <c r="AR33" s="25">
        <v>0</v>
      </c>
      <c r="AS33" s="25">
        <f t="shared" si="4"/>
        <v>31321</v>
      </c>
      <c r="AT33" s="25">
        <f t="shared" si="5"/>
        <v>4271.5599999999995</v>
      </c>
      <c r="AU33" s="25">
        <v>12526</v>
      </c>
      <c r="AV33" s="25">
        <v>1708.69</v>
      </c>
      <c r="AW33" s="25">
        <v>4386</v>
      </c>
      <c r="AX33" s="25">
        <v>598.04999999999995</v>
      </c>
      <c r="AY33" s="25">
        <v>35</v>
      </c>
      <c r="AZ33" s="25">
        <v>0.35</v>
      </c>
      <c r="BA33" s="25">
        <v>35</v>
      </c>
      <c r="BB33" s="25">
        <v>0.35</v>
      </c>
      <c r="BC33" s="25">
        <v>35</v>
      </c>
      <c r="BD33" s="25">
        <v>0.35</v>
      </c>
      <c r="BE33" s="25">
        <v>35</v>
      </c>
      <c r="BF33" s="25">
        <v>0.35</v>
      </c>
      <c r="BG33" s="25">
        <v>65725</v>
      </c>
      <c r="BH33" s="25">
        <v>7787.3</v>
      </c>
      <c r="BI33" s="25">
        <f t="shared" si="6"/>
        <v>65865</v>
      </c>
      <c r="BJ33" s="25">
        <f t="shared" si="7"/>
        <v>7788.7</v>
      </c>
      <c r="BK33" s="25">
        <f t="shared" si="8"/>
        <v>97186</v>
      </c>
      <c r="BL33" s="25">
        <f t="shared" si="9"/>
        <v>12060.259999999998</v>
      </c>
    </row>
    <row r="34" spans="1:64" x14ac:dyDescent="0.25">
      <c r="A34" s="25">
        <v>27</v>
      </c>
      <c r="B34" s="23" t="s">
        <v>68</v>
      </c>
      <c r="C34" s="25">
        <v>187</v>
      </c>
      <c r="D34" s="25">
        <v>2.11</v>
      </c>
      <c r="E34" s="25">
        <v>327</v>
      </c>
      <c r="F34" s="25">
        <v>5.34</v>
      </c>
      <c r="G34" s="25">
        <v>201</v>
      </c>
      <c r="H34" s="25">
        <v>2.92</v>
      </c>
      <c r="I34" s="25">
        <v>26</v>
      </c>
      <c r="J34" s="25">
        <v>0.31</v>
      </c>
      <c r="K34" s="25">
        <v>1175</v>
      </c>
      <c r="L34" s="25">
        <v>125.05</v>
      </c>
      <c r="M34" s="25">
        <v>375</v>
      </c>
      <c r="N34" s="25">
        <v>18.75</v>
      </c>
      <c r="O34" s="25">
        <v>1200</v>
      </c>
      <c r="P34" s="25">
        <v>92.98</v>
      </c>
      <c r="Q34" s="25">
        <f t="shared" si="0"/>
        <v>1715</v>
      </c>
      <c r="R34" s="25">
        <f t="shared" si="1"/>
        <v>132.81</v>
      </c>
      <c r="S34" s="25">
        <v>869</v>
      </c>
      <c r="T34" s="25">
        <v>242.28</v>
      </c>
      <c r="U34" s="25">
        <v>245</v>
      </c>
      <c r="V34" s="25">
        <v>201.91</v>
      </c>
      <c r="W34" s="25">
        <v>96</v>
      </c>
      <c r="X34" s="25">
        <v>121.15</v>
      </c>
      <c r="Y34" s="25">
        <v>2416</v>
      </c>
      <c r="Z34" s="25">
        <v>242.3</v>
      </c>
      <c r="AA34" s="25">
        <v>726</v>
      </c>
      <c r="AB34" s="25">
        <v>36.32</v>
      </c>
      <c r="AC34" s="25">
        <f t="shared" si="2"/>
        <v>3626</v>
      </c>
      <c r="AD34" s="25">
        <f t="shared" si="3"/>
        <v>807.6400000000001</v>
      </c>
      <c r="AE34" s="25">
        <v>13</v>
      </c>
      <c r="AF34" s="25">
        <v>0.13</v>
      </c>
      <c r="AG34" s="25">
        <v>13</v>
      </c>
      <c r="AH34" s="25">
        <v>0.13</v>
      </c>
      <c r="AI34" s="25">
        <v>104</v>
      </c>
      <c r="AJ34" s="25">
        <v>24.78</v>
      </c>
      <c r="AK34" s="25">
        <v>13</v>
      </c>
      <c r="AL34" s="25">
        <v>0.13</v>
      </c>
      <c r="AM34" s="25">
        <v>13</v>
      </c>
      <c r="AN34" s="25">
        <v>0.13</v>
      </c>
      <c r="AO34" s="25">
        <v>13</v>
      </c>
      <c r="AP34" s="25">
        <v>0.13</v>
      </c>
      <c r="AQ34" s="25">
        <v>0</v>
      </c>
      <c r="AR34" s="25">
        <v>0</v>
      </c>
      <c r="AS34" s="25">
        <f t="shared" si="4"/>
        <v>5510</v>
      </c>
      <c r="AT34" s="25">
        <f t="shared" si="5"/>
        <v>965.88</v>
      </c>
      <c r="AU34" s="25">
        <v>2205</v>
      </c>
      <c r="AV34" s="25">
        <v>386.38</v>
      </c>
      <c r="AW34" s="25">
        <v>772</v>
      </c>
      <c r="AX34" s="25">
        <v>135.25</v>
      </c>
      <c r="AY34" s="25">
        <v>579</v>
      </c>
      <c r="AZ34" s="25">
        <v>67.400000000000006</v>
      </c>
      <c r="BA34" s="25">
        <v>13</v>
      </c>
      <c r="BB34" s="25">
        <v>0.3</v>
      </c>
      <c r="BC34" s="25">
        <v>156</v>
      </c>
      <c r="BD34" s="25">
        <v>176.9</v>
      </c>
      <c r="BE34" s="25">
        <v>31</v>
      </c>
      <c r="BF34" s="25">
        <v>2.83</v>
      </c>
      <c r="BG34" s="25">
        <v>38333</v>
      </c>
      <c r="BH34" s="25">
        <v>4542.1899999999996</v>
      </c>
      <c r="BI34" s="25">
        <f t="shared" si="6"/>
        <v>39112</v>
      </c>
      <c r="BJ34" s="25">
        <f t="shared" si="7"/>
        <v>4789.62</v>
      </c>
      <c r="BK34" s="25">
        <f t="shared" si="8"/>
        <v>44622</v>
      </c>
      <c r="BL34" s="25">
        <f t="shared" si="9"/>
        <v>5755.5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3038</v>
      </c>
      <c r="D36" s="25">
        <v>42.01</v>
      </c>
      <c r="E36" s="25">
        <v>10695</v>
      </c>
      <c r="F36" s="25">
        <v>165.22</v>
      </c>
      <c r="G36" s="25">
        <v>6367</v>
      </c>
      <c r="H36" s="25">
        <v>90.92</v>
      </c>
      <c r="I36" s="25">
        <v>52</v>
      </c>
      <c r="J36" s="25">
        <v>0.59</v>
      </c>
      <c r="K36" s="25">
        <v>804</v>
      </c>
      <c r="L36" s="25">
        <v>83.82</v>
      </c>
      <c r="M36" s="25">
        <v>251</v>
      </c>
      <c r="N36" s="25">
        <v>12.54</v>
      </c>
      <c r="O36" s="25">
        <v>10212</v>
      </c>
      <c r="P36" s="25">
        <v>204.19</v>
      </c>
      <c r="Q36" s="25">
        <f t="shared" si="0"/>
        <v>14589</v>
      </c>
      <c r="R36" s="25">
        <f t="shared" si="1"/>
        <v>291.64</v>
      </c>
      <c r="S36" s="25">
        <v>3271</v>
      </c>
      <c r="T36" s="25">
        <v>911.34</v>
      </c>
      <c r="U36" s="25">
        <v>919</v>
      </c>
      <c r="V36" s="25">
        <v>759.46</v>
      </c>
      <c r="W36" s="25">
        <v>347</v>
      </c>
      <c r="X36" s="25">
        <v>455.68</v>
      </c>
      <c r="Y36" s="25">
        <v>9056</v>
      </c>
      <c r="Z36" s="25">
        <v>911.34</v>
      </c>
      <c r="AA36" s="25">
        <v>2733</v>
      </c>
      <c r="AB36" s="25">
        <v>136.69999999999999</v>
      </c>
      <c r="AC36" s="25">
        <f t="shared" si="2"/>
        <v>13593</v>
      </c>
      <c r="AD36" s="25">
        <f t="shared" si="3"/>
        <v>3037.82</v>
      </c>
      <c r="AE36" s="25">
        <v>26</v>
      </c>
      <c r="AF36" s="25">
        <v>0.27</v>
      </c>
      <c r="AG36" s="25">
        <v>126</v>
      </c>
      <c r="AH36" s="25">
        <v>1.77</v>
      </c>
      <c r="AI36" s="25">
        <v>533</v>
      </c>
      <c r="AJ36" s="25">
        <v>127.7</v>
      </c>
      <c r="AK36" s="25">
        <v>26</v>
      </c>
      <c r="AL36" s="25">
        <v>0.27</v>
      </c>
      <c r="AM36" s="25">
        <v>26</v>
      </c>
      <c r="AN36" s="25">
        <v>0.27</v>
      </c>
      <c r="AO36" s="25">
        <v>966</v>
      </c>
      <c r="AP36" s="25">
        <v>14.43</v>
      </c>
      <c r="AQ36" s="25">
        <v>43</v>
      </c>
      <c r="AR36" s="25">
        <v>2.12</v>
      </c>
      <c r="AS36" s="25">
        <f t="shared" si="4"/>
        <v>29885</v>
      </c>
      <c r="AT36" s="25">
        <f t="shared" si="5"/>
        <v>3474.1699999999996</v>
      </c>
      <c r="AU36" s="25">
        <v>11956</v>
      </c>
      <c r="AV36" s="25">
        <v>1389.72</v>
      </c>
      <c r="AW36" s="25">
        <v>4186</v>
      </c>
      <c r="AX36" s="25">
        <v>486.4</v>
      </c>
      <c r="AY36" s="25">
        <v>26</v>
      </c>
      <c r="AZ36" s="25">
        <v>0.26</v>
      </c>
      <c r="BA36" s="25">
        <v>146</v>
      </c>
      <c r="BB36" s="25">
        <v>14.3</v>
      </c>
      <c r="BC36" s="25">
        <v>299</v>
      </c>
      <c r="BD36" s="25">
        <v>324.86</v>
      </c>
      <c r="BE36" s="25">
        <v>630</v>
      </c>
      <c r="BF36" s="25">
        <v>71.989999999999995</v>
      </c>
      <c r="BG36" s="25">
        <v>27664</v>
      </c>
      <c r="BH36" s="25">
        <v>3278.07</v>
      </c>
      <c r="BI36" s="25">
        <f t="shared" si="6"/>
        <v>28765</v>
      </c>
      <c r="BJ36" s="25">
        <f t="shared" si="7"/>
        <v>3689.48</v>
      </c>
      <c r="BK36" s="25">
        <f t="shared" si="8"/>
        <v>58650</v>
      </c>
      <c r="BL36" s="25">
        <f t="shared" si="9"/>
        <v>7163.65</v>
      </c>
    </row>
    <row r="37" spans="1:64" x14ac:dyDescent="0.25">
      <c r="A37" s="25">
        <v>30</v>
      </c>
      <c r="B37" s="23" t="s">
        <v>71</v>
      </c>
      <c r="C37" s="25">
        <v>143</v>
      </c>
      <c r="D37" s="25">
        <v>0.81</v>
      </c>
      <c r="E37" s="25">
        <v>8475</v>
      </c>
      <c r="F37" s="25">
        <v>131.32</v>
      </c>
      <c r="G37" s="25">
        <v>5064</v>
      </c>
      <c r="H37" s="25">
        <v>72.38</v>
      </c>
      <c r="I37" s="25">
        <v>26</v>
      </c>
      <c r="J37" s="25">
        <v>0.28999999999999998</v>
      </c>
      <c r="K37" s="25">
        <v>20</v>
      </c>
      <c r="L37" s="25">
        <v>1.02</v>
      </c>
      <c r="M37" s="25">
        <v>2</v>
      </c>
      <c r="N37" s="25">
        <v>0.1</v>
      </c>
      <c r="O37" s="25">
        <v>6064</v>
      </c>
      <c r="P37" s="25">
        <v>93.46</v>
      </c>
      <c r="Q37" s="25">
        <f t="shared" si="0"/>
        <v>8664</v>
      </c>
      <c r="R37" s="25">
        <f t="shared" si="1"/>
        <v>133.44</v>
      </c>
      <c r="S37" s="25">
        <v>832</v>
      </c>
      <c r="T37" s="25">
        <v>232.73</v>
      </c>
      <c r="U37" s="25">
        <v>236</v>
      </c>
      <c r="V37" s="25">
        <v>193.94</v>
      </c>
      <c r="W37" s="25">
        <v>92</v>
      </c>
      <c r="X37" s="25">
        <v>116.36</v>
      </c>
      <c r="Y37" s="25">
        <v>2315</v>
      </c>
      <c r="Z37" s="25">
        <v>232.74</v>
      </c>
      <c r="AA37" s="25">
        <v>698</v>
      </c>
      <c r="AB37" s="25">
        <v>34.909999999999997</v>
      </c>
      <c r="AC37" s="25">
        <f t="shared" si="2"/>
        <v>3475</v>
      </c>
      <c r="AD37" s="25">
        <f t="shared" si="3"/>
        <v>775.77</v>
      </c>
      <c r="AE37" s="25">
        <v>13</v>
      </c>
      <c r="AF37" s="25">
        <v>0.13</v>
      </c>
      <c r="AG37" s="25">
        <v>13</v>
      </c>
      <c r="AH37" s="25">
        <v>0.13</v>
      </c>
      <c r="AI37" s="25">
        <v>29</v>
      </c>
      <c r="AJ37" s="25">
        <v>6.5</v>
      </c>
      <c r="AK37" s="25">
        <v>13</v>
      </c>
      <c r="AL37" s="25">
        <v>0.13</v>
      </c>
      <c r="AM37" s="25">
        <v>13</v>
      </c>
      <c r="AN37" s="25">
        <v>0.13</v>
      </c>
      <c r="AO37" s="25">
        <v>606</v>
      </c>
      <c r="AP37" s="25">
        <v>9.0500000000000007</v>
      </c>
      <c r="AQ37" s="25">
        <v>27</v>
      </c>
      <c r="AR37" s="25">
        <v>1.34</v>
      </c>
      <c r="AS37" s="25">
        <f t="shared" si="4"/>
        <v>12826</v>
      </c>
      <c r="AT37" s="25">
        <f t="shared" si="5"/>
        <v>925.28</v>
      </c>
      <c r="AU37" s="25">
        <v>5129</v>
      </c>
      <c r="AV37" s="25">
        <v>370.17</v>
      </c>
      <c r="AW37" s="25">
        <v>1795</v>
      </c>
      <c r="AX37" s="25">
        <v>129.57</v>
      </c>
      <c r="AY37" s="25">
        <v>13</v>
      </c>
      <c r="AZ37" s="25">
        <v>0.13</v>
      </c>
      <c r="BA37" s="25">
        <v>13</v>
      </c>
      <c r="BB37" s="25">
        <v>0.13</v>
      </c>
      <c r="BC37" s="25">
        <v>27</v>
      </c>
      <c r="BD37" s="25">
        <v>26.3</v>
      </c>
      <c r="BE37" s="25">
        <v>28</v>
      </c>
      <c r="BF37" s="25">
        <v>2.29</v>
      </c>
      <c r="BG37" s="25">
        <v>6627</v>
      </c>
      <c r="BH37" s="25">
        <v>784.99</v>
      </c>
      <c r="BI37" s="25">
        <f t="shared" si="6"/>
        <v>6708</v>
      </c>
      <c r="BJ37" s="25">
        <f t="shared" si="7"/>
        <v>813.84</v>
      </c>
      <c r="BK37" s="25">
        <f t="shared" si="8"/>
        <v>19534</v>
      </c>
      <c r="BL37" s="25">
        <f t="shared" si="9"/>
        <v>1739.12</v>
      </c>
    </row>
    <row r="38" spans="1:64" x14ac:dyDescent="0.25">
      <c r="A38" s="25">
        <v>31</v>
      </c>
      <c r="B38" s="23" t="s">
        <v>72</v>
      </c>
      <c r="C38" s="25">
        <v>121</v>
      </c>
      <c r="D38" s="25">
        <v>0.69</v>
      </c>
      <c r="E38" s="25">
        <v>2027</v>
      </c>
      <c r="F38" s="25">
        <v>31.38</v>
      </c>
      <c r="G38" s="25">
        <v>1215</v>
      </c>
      <c r="H38" s="25">
        <v>17.32</v>
      </c>
      <c r="I38" s="25">
        <v>22</v>
      </c>
      <c r="J38" s="25">
        <v>0.25</v>
      </c>
      <c r="K38" s="25">
        <v>11</v>
      </c>
      <c r="L38" s="25">
        <v>0.12</v>
      </c>
      <c r="M38" s="25">
        <v>0</v>
      </c>
      <c r="N38" s="25">
        <v>0</v>
      </c>
      <c r="O38" s="25">
        <v>1526</v>
      </c>
      <c r="P38" s="25">
        <v>22.75</v>
      </c>
      <c r="Q38" s="25">
        <f t="shared" si="0"/>
        <v>2181</v>
      </c>
      <c r="R38" s="25">
        <f t="shared" si="1"/>
        <v>32.44</v>
      </c>
      <c r="S38" s="25">
        <v>165</v>
      </c>
      <c r="T38" s="25">
        <v>43.41</v>
      </c>
      <c r="U38" s="25">
        <v>50</v>
      </c>
      <c r="V38" s="25">
        <v>36.19</v>
      </c>
      <c r="W38" s="25">
        <v>26</v>
      </c>
      <c r="X38" s="25">
        <v>21.72</v>
      </c>
      <c r="Y38" s="25">
        <v>442</v>
      </c>
      <c r="Z38" s="25">
        <v>43.43</v>
      </c>
      <c r="AA38" s="25">
        <v>129</v>
      </c>
      <c r="AB38" s="25">
        <v>6.5</v>
      </c>
      <c r="AC38" s="25">
        <f t="shared" si="2"/>
        <v>683</v>
      </c>
      <c r="AD38" s="25">
        <f t="shared" si="3"/>
        <v>144.75</v>
      </c>
      <c r="AE38" s="25">
        <v>11</v>
      </c>
      <c r="AF38" s="25">
        <v>0.11</v>
      </c>
      <c r="AG38" s="25">
        <v>11</v>
      </c>
      <c r="AH38" s="25">
        <v>0.11</v>
      </c>
      <c r="AI38" s="25">
        <v>222</v>
      </c>
      <c r="AJ38" s="25">
        <v>54.66</v>
      </c>
      <c r="AK38" s="25">
        <v>11</v>
      </c>
      <c r="AL38" s="25">
        <v>0.11</v>
      </c>
      <c r="AM38" s="25">
        <v>11</v>
      </c>
      <c r="AN38" s="25">
        <v>0.11</v>
      </c>
      <c r="AO38" s="25">
        <v>2826</v>
      </c>
      <c r="AP38" s="25">
        <v>42.36</v>
      </c>
      <c r="AQ38" s="25">
        <v>126</v>
      </c>
      <c r="AR38" s="25">
        <v>6.33</v>
      </c>
      <c r="AS38" s="25">
        <f t="shared" si="4"/>
        <v>5956</v>
      </c>
      <c r="AT38" s="25">
        <f t="shared" si="5"/>
        <v>274.65000000000003</v>
      </c>
      <c r="AU38" s="25">
        <v>2383</v>
      </c>
      <c r="AV38" s="25">
        <v>109.89</v>
      </c>
      <c r="AW38" s="25">
        <v>834</v>
      </c>
      <c r="AX38" s="25">
        <v>38.46</v>
      </c>
      <c r="AY38" s="25">
        <v>11</v>
      </c>
      <c r="AZ38" s="25">
        <v>0.11</v>
      </c>
      <c r="BA38" s="25">
        <v>11</v>
      </c>
      <c r="BB38" s="25">
        <v>0.11</v>
      </c>
      <c r="BC38" s="25">
        <v>32</v>
      </c>
      <c r="BD38" s="25">
        <v>29.12</v>
      </c>
      <c r="BE38" s="25">
        <v>11</v>
      </c>
      <c r="BF38" s="25">
        <v>0.11</v>
      </c>
      <c r="BG38" s="25">
        <v>731</v>
      </c>
      <c r="BH38" s="25">
        <v>86.33</v>
      </c>
      <c r="BI38" s="25">
        <f t="shared" si="6"/>
        <v>796</v>
      </c>
      <c r="BJ38" s="25">
        <f t="shared" si="7"/>
        <v>115.78</v>
      </c>
      <c r="BK38" s="25">
        <f t="shared" si="8"/>
        <v>6752</v>
      </c>
      <c r="BL38" s="25">
        <f t="shared" si="9"/>
        <v>390.43000000000006</v>
      </c>
    </row>
    <row r="39" spans="1:64" x14ac:dyDescent="0.25">
      <c r="A39" s="25">
        <v>32</v>
      </c>
      <c r="B39" s="23" t="s">
        <v>73</v>
      </c>
      <c r="C39" s="25">
        <v>22</v>
      </c>
      <c r="D39" s="25">
        <v>0.12</v>
      </c>
      <c r="E39" s="25">
        <v>3038</v>
      </c>
      <c r="F39" s="25">
        <v>47.04</v>
      </c>
      <c r="G39" s="25">
        <v>1814</v>
      </c>
      <c r="H39" s="25">
        <v>25.94</v>
      </c>
      <c r="I39" s="25">
        <v>4</v>
      </c>
      <c r="J39" s="25">
        <v>0.04</v>
      </c>
      <c r="K39" s="25">
        <v>2</v>
      </c>
      <c r="L39" s="25">
        <v>0.02</v>
      </c>
      <c r="M39" s="25">
        <v>0</v>
      </c>
      <c r="N39" s="25">
        <v>0</v>
      </c>
      <c r="O39" s="25">
        <v>2146</v>
      </c>
      <c r="P39" s="25">
        <v>33.07</v>
      </c>
      <c r="Q39" s="25">
        <f t="shared" si="0"/>
        <v>3066</v>
      </c>
      <c r="R39" s="25">
        <f t="shared" si="1"/>
        <v>47.22</v>
      </c>
      <c r="S39" s="25">
        <v>28</v>
      </c>
      <c r="T39" s="25">
        <v>7.42</v>
      </c>
      <c r="U39" s="25">
        <v>9</v>
      </c>
      <c r="V39" s="25">
        <v>6.19</v>
      </c>
      <c r="W39" s="25">
        <v>4</v>
      </c>
      <c r="X39" s="25">
        <v>3.71</v>
      </c>
      <c r="Y39" s="25">
        <v>76</v>
      </c>
      <c r="Z39" s="25">
        <v>7.42</v>
      </c>
      <c r="AA39" s="25">
        <v>22</v>
      </c>
      <c r="AB39" s="25">
        <v>1.08</v>
      </c>
      <c r="AC39" s="25">
        <f t="shared" si="2"/>
        <v>117</v>
      </c>
      <c r="AD39" s="25">
        <f t="shared" si="3"/>
        <v>24.740000000000002</v>
      </c>
      <c r="AE39" s="25">
        <v>2</v>
      </c>
      <c r="AF39" s="25">
        <v>0.02</v>
      </c>
      <c r="AG39" s="25">
        <v>2</v>
      </c>
      <c r="AH39" s="25">
        <v>0.02</v>
      </c>
      <c r="AI39" s="25">
        <v>4</v>
      </c>
      <c r="AJ39" s="25">
        <v>0.69</v>
      </c>
      <c r="AK39" s="25">
        <v>2</v>
      </c>
      <c r="AL39" s="25">
        <v>0.02</v>
      </c>
      <c r="AM39" s="25">
        <v>2</v>
      </c>
      <c r="AN39" s="25">
        <v>0.02</v>
      </c>
      <c r="AO39" s="25">
        <v>5349</v>
      </c>
      <c r="AP39" s="25">
        <v>80.25</v>
      </c>
      <c r="AQ39" s="25">
        <v>241</v>
      </c>
      <c r="AR39" s="25">
        <v>12.03</v>
      </c>
      <c r="AS39" s="25">
        <f t="shared" si="4"/>
        <v>8544</v>
      </c>
      <c r="AT39" s="25">
        <f t="shared" si="5"/>
        <v>152.97999999999999</v>
      </c>
      <c r="AU39" s="25">
        <v>3417</v>
      </c>
      <c r="AV39" s="25">
        <v>61.2</v>
      </c>
      <c r="AW39" s="25">
        <v>1196</v>
      </c>
      <c r="AX39" s="25">
        <v>21.42</v>
      </c>
      <c r="AY39" s="25">
        <v>2</v>
      </c>
      <c r="AZ39" s="25">
        <v>0.02</v>
      </c>
      <c r="BA39" s="25">
        <v>2</v>
      </c>
      <c r="BB39" s="25">
        <v>0.02</v>
      </c>
      <c r="BC39" s="25">
        <v>2</v>
      </c>
      <c r="BD39" s="25">
        <v>0.02</v>
      </c>
      <c r="BE39" s="25">
        <v>2</v>
      </c>
      <c r="BF39" s="25">
        <v>0.02</v>
      </c>
      <c r="BG39" s="25">
        <v>13</v>
      </c>
      <c r="BH39" s="25">
        <v>1.47</v>
      </c>
      <c r="BI39" s="25">
        <f t="shared" si="6"/>
        <v>21</v>
      </c>
      <c r="BJ39" s="25">
        <f t="shared" si="7"/>
        <v>1.55</v>
      </c>
      <c r="BK39" s="25">
        <f t="shared" si="8"/>
        <v>8565</v>
      </c>
      <c r="BL39" s="25">
        <f t="shared" si="9"/>
        <v>154.53</v>
      </c>
    </row>
    <row r="40" spans="1:64" x14ac:dyDescent="0.25">
      <c r="A40" s="25">
        <v>33</v>
      </c>
      <c r="B40" s="23" t="s">
        <v>74</v>
      </c>
      <c r="C40" s="25">
        <v>22</v>
      </c>
      <c r="D40" s="25">
        <v>0.12</v>
      </c>
      <c r="E40" s="25">
        <v>1796</v>
      </c>
      <c r="F40" s="25">
        <v>27.83</v>
      </c>
      <c r="G40" s="25">
        <v>1072</v>
      </c>
      <c r="H40" s="25">
        <v>15.34</v>
      </c>
      <c r="I40" s="25">
        <v>4</v>
      </c>
      <c r="J40" s="25">
        <v>0.04</v>
      </c>
      <c r="K40" s="25">
        <v>2</v>
      </c>
      <c r="L40" s="25">
        <v>0.02</v>
      </c>
      <c r="M40" s="25">
        <v>0</v>
      </c>
      <c r="N40" s="25">
        <v>0</v>
      </c>
      <c r="O40" s="25">
        <v>1276</v>
      </c>
      <c r="P40" s="25">
        <v>19.62</v>
      </c>
      <c r="Q40" s="25">
        <f t="shared" si="0"/>
        <v>1824</v>
      </c>
      <c r="R40" s="25">
        <f t="shared" si="1"/>
        <v>28.009999999999998</v>
      </c>
      <c r="S40" s="25">
        <v>94</v>
      </c>
      <c r="T40" s="25">
        <v>26.02</v>
      </c>
      <c r="U40" s="25">
        <v>27</v>
      </c>
      <c r="V40" s="25">
        <v>21.69</v>
      </c>
      <c r="W40" s="25">
        <v>11</v>
      </c>
      <c r="X40" s="25">
        <v>13.01</v>
      </c>
      <c r="Y40" s="25">
        <v>261</v>
      </c>
      <c r="Z40" s="25">
        <v>26.02</v>
      </c>
      <c r="AA40" s="25">
        <v>78</v>
      </c>
      <c r="AB40" s="25">
        <v>3.88</v>
      </c>
      <c r="AC40" s="25">
        <f t="shared" si="2"/>
        <v>393</v>
      </c>
      <c r="AD40" s="25">
        <f t="shared" si="3"/>
        <v>86.74</v>
      </c>
      <c r="AE40" s="25">
        <v>2</v>
      </c>
      <c r="AF40" s="25">
        <v>0.02</v>
      </c>
      <c r="AG40" s="25">
        <v>2</v>
      </c>
      <c r="AH40" s="25">
        <v>0.02</v>
      </c>
      <c r="AI40" s="25">
        <v>122</v>
      </c>
      <c r="AJ40" s="25">
        <v>30.55</v>
      </c>
      <c r="AK40" s="25">
        <v>2</v>
      </c>
      <c r="AL40" s="25">
        <v>0.02</v>
      </c>
      <c r="AM40" s="25">
        <v>2</v>
      </c>
      <c r="AN40" s="25">
        <v>0.02</v>
      </c>
      <c r="AO40" s="25">
        <v>2220</v>
      </c>
      <c r="AP40" s="25">
        <v>33.299999999999997</v>
      </c>
      <c r="AQ40" s="25">
        <v>100</v>
      </c>
      <c r="AR40" s="25">
        <v>4.99</v>
      </c>
      <c r="AS40" s="25">
        <f t="shared" si="4"/>
        <v>4567</v>
      </c>
      <c r="AT40" s="25">
        <f t="shared" si="5"/>
        <v>178.68</v>
      </c>
      <c r="AU40" s="25">
        <v>1827</v>
      </c>
      <c r="AV40" s="25">
        <v>71.489999999999995</v>
      </c>
      <c r="AW40" s="25">
        <v>640</v>
      </c>
      <c r="AX40" s="25">
        <v>25.02</v>
      </c>
      <c r="AY40" s="25">
        <v>2</v>
      </c>
      <c r="AZ40" s="25">
        <v>0.02</v>
      </c>
      <c r="BA40" s="25">
        <v>2</v>
      </c>
      <c r="BB40" s="25">
        <v>0.02</v>
      </c>
      <c r="BC40" s="25">
        <v>11</v>
      </c>
      <c r="BD40" s="25">
        <v>11.71</v>
      </c>
      <c r="BE40" s="25">
        <v>2</v>
      </c>
      <c r="BF40" s="25">
        <v>0.02</v>
      </c>
      <c r="BG40" s="25">
        <v>547</v>
      </c>
      <c r="BH40" s="25">
        <v>64.790000000000006</v>
      </c>
      <c r="BI40" s="25">
        <f t="shared" si="6"/>
        <v>564</v>
      </c>
      <c r="BJ40" s="25">
        <f t="shared" si="7"/>
        <v>76.56</v>
      </c>
      <c r="BK40" s="25">
        <f t="shared" si="8"/>
        <v>5131</v>
      </c>
      <c r="BL40" s="25">
        <f t="shared" si="9"/>
        <v>255.24</v>
      </c>
    </row>
    <row r="41" spans="1:64" x14ac:dyDescent="0.25">
      <c r="A41" s="25">
        <v>34</v>
      </c>
      <c r="B41" s="23" t="s">
        <v>75</v>
      </c>
      <c r="C41" s="25">
        <v>77</v>
      </c>
      <c r="D41" s="25">
        <v>0.42</v>
      </c>
      <c r="E41" s="25">
        <v>133</v>
      </c>
      <c r="F41" s="25">
        <v>1.93</v>
      </c>
      <c r="G41" s="25">
        <v>72</v>
      </c>
      <c r="H41" s="25">
        <v>1.03</v>
      </c>
      <c r="I41" s="25">
        <v>14</v>
      </c>
      <c r="J41" s="25">
        <v>0.18</v>
      </c>
      <c r="K41" s="25">
        <v>44</v>
      </c>
      <c r="L41" s="25">
        <v>4.29</v>
      </c>
      <c r="M41" s="25">
        <v>13</v>
      </c>
      <c r="N41" s="25">
        <v>0.62</v>
      </c>
      <c r="O41" s="25">
        <v>187</v>
      </c>
      <c r="P41" s="25">
        <v>4.8099999999999996</v>
      </c>
      <c r="Q41" s="25">
        <f t="shared" si="0"/>
        <v>268</v>
      </c>
      <c r="R41" s="25">
        <f t="shared" si="1"/>
        <v>6.82</v>
      </c>
      <c r="S41" s="25">
        <v>8</v>
      </c>
      <c r="T41" s="25">
        <v>0.39</v>
      </c>
      <c r="U41" s="25">
        <v>8</v>
      </c>
      <c r="V41" s="25">
        <v>0.34</v>
      </c>
      <c r="W41" s="25">
        <v>7</v>
      </c>
      <c r="X41" s="25">
        <v>0.23</v>
      </c>
      <c r="Y41" s="25">
        <v>16</v>
      </c>
      <c r="Z41" s="25">
        <v>0.45</v>
      </c>
      <c r="AA41" s="25">
        <v>0</v>
      </c>
      <c r="AB41" s="25">
        <v>0</v>
      </c>
      <c r="AC41" s="25">
        <f t="shared" si="2"/>
        <v>39</v>
      </c>
      <c r="AD41" s="25">
        <f t="shared" si="3"/>
        <v>1.41</v>
      </c>
      <c r="AE41" s="25">
        <v>7</v>
      </c>
      <c r="AF41" s="25">
        <v>7.0000000000000007E-2</v>
      </c>
      <c r="AG41" s="25">
        <v>7</v>
      </c>
      <c r="AH41" s="25">
        <v>7.0000000000000007E-2</v>
      </c>
      <c r="AI41" s="25">
        <v>69</v>
      </c>
      <c r="AJ41" s="25">
        <v>16.05</v>
      </c>
      <c r="AK41" s="25">
        <v>7</v>
      </c>
      <c r="AL41" s="25">
        <v>7.0000000000000007E-2</v>
      </c>
      <c r="AM41" s="25">
        <v>7</v>
      </c>
      <c r="AN41" s="25">
        <v>7.0000000000000007E-2</v>
      </c>
      <c r="AO41" s="25">
        <v>5508</v>
      </c>
      <c r="AP41" s="25">
        <v>82.6</v>
      </c>
      <c r="AQ41" s="25">
        <v>247</v>
      </c>
      <c r="AR41" s="25">
        <v>12.39</v>
      </c>
      <c r="AS41" s="25">
        <f t="shared" si="4"/>
        <v>5912</v>
      </c>
      <c r="AT41" s="25">
        <f t="shared" si="5"/>
        <v>107.16</v>
      </c>
      <c r="AU41" s="25">
        <v>2366</v>
      </c>
      <c r="AV41" s="25">
        <v>42.9</v>
      </c>
      <c r="AW41" s="25">
        <v>829</v>
      </c>
      <c r="AX41" s="25">
        <v>15.03</v>
      </c>
      <c r="AY41" s="25">
        <v>7</v>
      </c>
      <c r="AZ41" s="25">
        <v>7.0000000000000007E-2</v>
      </c>
      <c r="BA41" s="25">
        <v>7</v>
      </c>
      <c r="BB41" s="25">
        <v>7.0000000000000007E-2</v>
      </c>
      <c r="BC41" s="25">
        <v>12</v>
      </c>
      <c r="BD41" s="25">
        <v>6.98</v>
      </c>
      <c r="BE41" s="25">
        <v>22</v>
      </c>
      <c r="BF41" s="25">
        <v>1.94</v>
      </c>
      <c r="BG41" s="25">
        <v>391</v>
      </c>
      <c r="BH41" s="25">
        <v>45.72</v>
      </c>
      <c r="BI41" s="25">
        <f t="shared" si="6"/>
        <v>439</v>
      </c>
      <c r="BJ41" s="25">
        <f t="shared" si="7"/>
        <v>54.78</v>
      </c>
      <c r="BK41" s="25">
        <f t="shared" si="8"/>
        <v>6351</v>
      </c>
      <c r="BL41" s="25">
        <f t="shared" si="9"/>
        <v>161.94</v>
      </c>
    </row>
    <row r="42" spans="1:64" x14ac:dyDescent="0.25">
      <c r="A42" s="25">
        <v>35</v>
      </c>
      <c r="B42" s="23" t="s">
        <v>76</v>
      </c>
      <c r="C42" s="25">
        <v>33</v>
      </c>
      <c r="D42" s="25">
        <v>0.18</v>
      </c>
      <c r="E42" s="25">
        <v>73</v>
      </c>
      <c r="F42" s="25">
        <v>1.04</v>
      </c>
      <c r="G42" s="25">
        <v>41</v>
      </c>
      <c r="H42" s="25">
        <v>0.56999999999999995</v>
      </c>
      <c r="I42" s="25">
        <v>6</v>
      </c>
      <c r="J42" s="25">
        <v>0.06</v>
      </c>
      <c r="K42" s="25">
        <v>3</v>
      </c>
      <c r="L42" s="25">
        <v>0.03</v>
      </c>
      <c r="M42" s="25">
        <v>0</v>
      </c>
      <c r="N42" s="25">
        <v>0</v>
      </c>
      <c r="O42" s="25">
        <v>80</v>
      </c>
      <c r="P42" s="25">
        <v>0.95</v>
      </c>
      <c r="Q42" s="25">
        <f t="shared" si="0"/>
        <v>115</v>
      </c>
      <c r="R42" s="25">
        <f t="shared" si="1"/>
        <v>1.31</v>
      </c>
      <c r="S42" s="25">
        <v>49</v>
      </c>
      <c r="T42" s="25">
        <v>13.43</v>
      </c>
      <c r="U42" s="25">
        <v>16</v>
      </c>
      <c r="V42" s="25">
        <v>11.19</v>
      </c>
      <c r="W42" s="25">
        <v>8</v>
      </c>
      <c r="X42" s="25">
        <v>6.72</v>
      </c>
      <c r="Y42" s="25">
        <v>136</v>
      </c>
      <c r="Z42" s="25">
        <v>13.44</v>
      </c>
      <c r="AA42" s="25">
        <v>40</v>
      </c>
      <c r="AB42" s="25">
        <v>2.0099999999999998</v>
      </c>
      <c r="AC42" s="25">
        <f t="shared" si="2"/>
        <v>209</v>
      </c>
      <c r="AD42" s="25">
        <f t="shared" si="3"/>
        <v>44.779999999999994</v>
      </c>
      <c r="AE42" s="25">
        <v>3</v>
      </c>
      <c r="AF42" s="25">
        <v>0.03</v>
      </c>
      <c r="AG42" s="25">
        <v>3</v>
      </c>
      <c r="AH42" s="25">
        <v>0.03</v>
      </c>
      <c r="AI42" s="25">
        <v>212</v>
      </c>
      <c r="AJ42" s="25">
        <v>52.89</v>
      </c>
      <c r="AK42" s="25">
        <v>3</v>
      </c>
      <c r="AL42" s="25">
        <v>0.03</v>
      </c>
      <c r="AM42" s="25">
        <v>3</v>
      </c>
      <c r="AN42" s="25">
        <v>0.03</v>
      </c>
      <c r="AO42" s="25">
        <v>2751</v>
      </c>
      <c r="AP42" s="25">
        <v>41.26</v>
      </c>
      <c r="AQ42" s="25">
        <v>124</v>
      </c>
      <c r="AR42" s="25">
        <v>6.19</v>
      </c>
      <c r="AS42" s="25">
        <f t="shared" si="4"/>
        <v>3299</v>
      </c>
      <c r="AT42" s="25">
        <f t="shared" si="5"/>
        <v>140.35999999999999</v>
      </c>
      <c r="AU42" s="25">
        <v>1320</v>
      </c>
      <c r="AV42" s="25">
        <v>56.16</v>
      </c>
      <c r="AW42" s="25">
        <v>462</v>
      </c>
      <c r="AX42" s="25">
        <v>19.66</v>
      </c>
      <c r="AY42" s="25">
        <v>3</v>
      </c>
      <c r="AZ42" s="25">
        <v>0.03</v>
      </c>
      <c r="BA42" s="25">
        <v>3</v>
      </c>
      <c r="BB42" s="25">
        <v>0.03</v>
      </c>
      <c r="BC42" s="25">
        <v>25</v>
      </c>
      <c r="BD42" s="25">
        <v>26.1</v>
      </c>
      <c r="BE42" s="25">
        <v>4</v>
      </c>
      <c r="BF42" s="25">
        <v>0.13</v>
      </c>
      <c r="BG42" s="25">
        <v>78</v>
      </c>
      <c r="BH42" s="25">
        <v>9.2200000000000006</v>
      </c>
      <c r="BI42" s="25">
        <f t="shared" si="6"/>
        <v>113</v>
      </c>
      <c r="BJ42" s="25">
        <f t="shared" si="7"/>
        <v>35.51</v>
      </c>
      <c r="BK42" s="25">
        <f t="shared" si="8"/>
        <v>3412</v>
      </c>
      <c r="BL42" s="25">
        <f t="shared" si="9"/>
        <v>175.86999999999998</v>
      </c>
    </row>
    <row r="43" spans="1:64" x14ac:dyDescent="0.25">
      <c r="A43" s="25">
        <v>36</v>
      </c>
      <c r="B43" s="23" t="s">
        <v>77</v>
      </c>
      <c r="C43" s="25">
        <v>22</v>
      </c>
      <c r="D43" s="25">
        <v>0.12</v>
      </c>
      <c r="E43" s="25">
        <v>5937</v>
      </c>
      <c r="F43" s="25">
        <v>91.86</v>
      </c>
      <c r="G43" s="25">
        <v>3544</v>
      </c>
      <c r="H43" s="25">
        <v>50.63</v>
      </c>
      <c r="I43" s="25">
        <v>4</v>
      </c>
      <c r="J43" s="25">
        <v>0.04</v>
      </c>
      <c r="K43" s="25">
        <v>2</v>
      </c>
      <c r="L43" s="25">
        <v>0.02</v>
      </c>
      <c r="M43" s="25">
        <v>0</v>
      </c>
      <c r="N43" s="25">
        <v>0</v>
      </c>
      <c r="O43" s="25">
        <v>4175</v>
      </c>
      <c r="P43" s="25">
        <v>64.45</v>
      </c>
      <c r="Q43" s="25">
        <f t="shared" si="0"/>
        <v>5965</v>
      </c>
      <c r="R43" s="25">
        <f t="shared" si="1"/>
        <v>92.04</v>
      </c>
      <c r="S43" s="25">
        <v>66</v>
      </c>
      <c r="T43" s="25">
        <v>18.36</v>
      </c>
      <c r="U43" s="25">
        <v>19</v>
      </c>
      <c r="V43" s="25">
        <v>15.3</v>
      </c>
      <c r="W43" s="25">
        <v>7</v>
      </c>
      <c r="X43" s="25">
        <v>9.18</v>
      </c>
      <c r="Y43" s="25">
        <v>183</v>
      </c>
      <c r="Z43" s="25">
        <v>18.36</v>
      </c>
      <c r="AA43" s="25">
        <v>55</v>
      </c>
      <c r="AB43" s="25">
        <v>2.76</v>
      </c>
      <c r="AC43" s="25">
        <f t="shared" si="2"/>
        <v>275</v>
      </c>
      <c r="AD43" s="25">
        <f t="shared" si="3"/>
        <v>61.199999999999996</v>
      </c>
      <c r="AE43" s="25">
        <v>2</v>
      </c>
      <c r="AF43" s="25">
        <v>0.02</v>
      </c>
      <c r="AG43" s="25">
        <v>2</v>
      </c>
      <c r="AH43" s="25">
        <v>0.02</v>
      </c>
      <c r="AI43" s="25">
        <v>38</v>
      </c>
      <c r="AJ43" s="25">
        <v>9.6199999999999992</v>
      </c>
      <c r="AK43" s="25">
        <v>2</v>
      </c>
      <c r="AL43" s="25">
        <v>0.03</v>
      </c>
      <c r="AM43" s="25">
        <v>2</v>
      </c>
      <c r="AN43" s="25">
        <v>0.02</v>
      </c>
      <c r="AO43" s="25">
        <v>14318</v>
      </c>
      <c r="AP43" s="25">
        <v>214.77</v>
      </c>
      <c r="AQ43" s="25">
        <v>644</v>
      </c>
      <c r="AR43" s="25">
        <v>32.21</v>
      </c>
      <c r="AS43" s="25">
        <f t="shared" si="4"/>
        <v>20604</v>
      </c>
      <c r="AT43" s="25">
        <f t="shared" si="5"/>
        <v>377.72</v>
      </c>
      <c r="AU43" s="25">
        <v>8241</v>
      </c>
      <c r="AV43" s="25">
        <v>151.1</v>
      </c>
      <c r="AW43" s="25">
        <v>2885</v>
      </c>
      <c r="AX43" s="25">
        <v>52.89</v>
      </c>
      <c r="AY43" s="25">
        <v>2</v>
      </c>
      <c r="AZ43" s="25">
        <v>0.02</v>
      </c>
      <c r="BA43" s="25">
        <v>2</v>
      </c>
      <c r="BB43" s="25">
        <v>0.02</v>
      </c>
      <c r="BC43" s="25">
        <v>2</v>
      </c>
      <c r="BD43" s="25">
        <v>0.02</v>
      </c>
      <c r="BE43" s="25">
        <v>2</v>
      </c>
      <c r="BF43" s="25">
        <v>0.02</v>
      </c>
      <c r="BG43" s="25">
        <v>1189</v>
      </c>
      <c r="BH43" s="25">
        <v>140.91</v>
      </c>
      <c r="BI43" s="25">
        <f t="shared" si="6"/>
        <v>1197</v>
      </c>
      <c r="BJ43" s="25">
        <f t="shared" si="7"/>
        <v>140.99</v>
      </c>
      <c r="BK43" s="25">
        <f t="shared" si="8"/>
        <v>21801</v>
      </c>
      <c r="BL43" s="25">
        <f t="shared" si="9"/>
        <v>518.71</v>
      </c>
    </row>
    <row r="44" spans="1:64" x14ac:dyDescent="0.25">
      <c r="A44" s="25">
        <v>37</v>
      </c>
      <c r="B44" s="23" t="s">
        <v>78</v>
      </c>
      <c r="C44" s="25">
        <v>11</v>
      </c>
      <c r="D44" s="25">
        <v>0.06</v>
      </c>
      <c r="E44" s="25">
        <v>761</v>
      </c>
      <c r="F44" s="25">
        <v>11.83</v>
      </c>
      <c r="G44" s="25">
        <v>455</v>
      </c>
      <c r="H44" s="25">
        <v>6.52</v>
      </c>
      <c r="I44" s="25">
        <v>2</v>
      </c>
      <c r="J44" s="25">
        <v>0.02</v>
      </c>
      <c r="K44" s="25">
        <v>45</v>
      </c>
      <c r="L44" s="25">
        <v>4.74</v>
      </c>
      <c r="M44" s="25">
        <v>14</v>
      </c>
      <c r="N44" s="25">
        <v>0.71</v>
      </c>
      <c r="O44" s="25">
        <v>573</v>
      </c>
      <c r="P44" s="25">
        <v>11.66</v>
      </c>
      <c r="Q44" s="25">
        <f t="shared" si="0"/>
        <v>819</v>
      </c>
      <c r="R44" s="25">
        <f t="shared" si="1"/>
        <v>16.649999999999999</v>
      </c>
      <c r="S44" s="25">
        <v>1188</v>
      </c>
      <c r="T44" s="25">
        <v>333.73</v>
      </c>
      <c r="U44" s="25">
        <v>330</v>
      </c>
      <c r="V44" s="25">
        <v>278.11</v>
      </c>
      <c r="W44" s="25">
        <v>119</v>
      </c>
      <c r="X44" s="25">
        <v>166.87</v>
      </c>
      <c r="Y44" s="25">
        <v>3300</v>
      </c>
      <c r="Z44" s="25">
        <v>333.73</v>
      </c>
      <c r="AA44" s="25">
        <v>1001</v>
      </c>
      <c r="AB44" s="25">
        <v>50.06</v>
      </c>
      <c r="AC44" s="25">
        <f t="shared" si="2"/>
        <v>4937</v>
      </c>
      <c r="AD44" s="25">
        <f t="shared" si="3"/>
        <v>1112.44</v>
      </c>
      <c r="AE44" s="25">
        <v>1</v>
      </c>
      <c r="AF44" s="25">
        <v>0.01</v>
      </c>
      <c r="AG44" s="25">
        <v>1</v>
      </c>
      <c r="AH44" s="25">
        <v>0.01</v>
      </c>
      <c r="AI44" s="25">
        <v>1</v>
      </c>
      <c r="AJ44" s="25">
        <v>0.01</v>
      </c>
      <c r="AK44" s="25">
        <v>1</v>
      </c>
      <c r="AL44" s="25">
        <v>0.01</v>
      </c>
      <c r="AM44" s="25">
        <v>1</v>
      </c>
      <c r="AN44" s="25">
        <v>0.01</v>
      </c>
      <c r="AO44" s="25">
        <v>1</v>
      </c>
      <c r="AP44" s="25">
        <v>0.01</v>
      </c>
      <c r="AQ44" s="25">
        <v>0</v>
      </c>
      <c r="AR44" s="25">
        <v>0</v>
      </c>
      <c r="AS44" s="25">
        <f t="shared" si="4"/>
        <v>5762</v>
      </c>
      <c r="AT44" s="25">
        <f t="shared" si="5"/>
        <v>1129.1500000000001</v>
      </c>
      <c r="AU44" s="25">
        <v>2305</v>
      </c>
      <c r="AV44" s="25">
        <v>451.67</v>
      </c>
      <c r="AW44" s="25">
        <v>807</v>
      </c>
      <c r="AX44" s="25">
        <v>158.08000000000001</v>
      </c>
      <c r="AY44" s="25">
        <v>1</v>
      </c>
      <c r="AZ44" s="25">
        <v>0.01</v>
      </c>
      <c r="BA44" s="25">
        <v>1</v>
      </c>
      <c r="BB44" s="25">
        <v>0.01</v>
      </c>
      <c r="BC44" s="25">
        <v>83</v>
      </c>
      <c r="BD44" s="25">
        <v>97.33</v>
      </c>
      <c r="BE44" s="25">
        <v>2</v>
      </c>
      <c r="BF44" s="25">
        <v>0.12</v>
      </c>
      <c r="BG44" s="25">
        <v>15220</v>
      </c>
      <c r="BH44" s="25">
        <v>1803.14</v>
      </c>
      <c r="BI44" s="25">
        <f t="shared" si="6"/>
        <v>15307</v>
      </c>
      <c r="BJ44" s="25">
        <f t="shared" si="7"/>
        <v>1900.6100000000001</v>
      </c>
      <c r="BK44" s="25">
        <f t="shared" si="8"/>
        <v>21069</v>
      </c>
      <c r="BL44" s="25">
        <f t="shared" si="9"/>
        <v>3029.76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392</v>
      </c>
      <c r="D48" s="25">
        <v>4.51</v>
      </c>
      <c r="E48" s="25">
        <v>6596</v>
      </c>
      <c r="F48" s="25">
        <v>102.38</v>
      </c>
      <c r="G48" s="25">
        <v>3938</v>
      </c>
      <c r="H48" s="25">
        <v>56.42</v>
      </c>
      <c r="I48" s="25">
        <v>115</v>
      </c>
      <c r="J48" s="25">
        <v>5.99</v>
      </c>
      <c r="K48" s="25">
        <v>21</v>
      </c>
      <c r="L48" s="25">
        <v>0.25</v>
      </c>
      <c r="M48" s="25">
        <v>0</v>
      </c>
      <c r="N48" s="25">
        <v>0</v>
      </c>
      <c r="O48" s="25">
        <v>4988</v>
      </c>
      <c r="P48" s="25">
        <v>79.209999999999994</v>
      </c>
      <c r="Q48" s="25">
        <f t="shared" si="0"/>
        <v>7124</v>
      </c>
      <c r="R48" s="25">
        <f t="shared" si="1"/>
        <v>113.13</v>
      </c>
      <c r="S48" s="25">
        <v>45</v>
      </c>
      <c r="T48" s="25">
        <v>7.11</v>
      </c>
      <c r="U48" s="25">
        <v>34</v>
      </c>
      <c r="V48" s="25">
        <v>5.7</v>
      </c>
      <c r="W48" s="25">
        <v>22</v>
      </c>
      <c r="X48" s="25">
        <v>3.31</v>
      </c>
      <c r="Y48" s="25">
        <v>106</v>
      </c>
      <c r="Z48" s="25">
        <v>7.66</v>
      </c>
      <c r="AA48" s="25">
        <v>21</v>
      </c>
      <c r="AB48" s="25">
        <v>1.0900000000000001</v>
      </c>
      <c r="AC48" s="25">
        <f t="shared" si="2"/>
        <v>207</v>
      </c>
      <c r="AD48" s="25">
        <f t="shared" si="3"/>
        <v>23.78</v>
      </c>
      <c r="AE48" s="25">
        <v>21</v>
      </c>
      <c r="AF48" s="25">
        <v>0.22</v>
      </c>
      <c r="AG48" s="25">
        <v>20</v>
      </c>
      <c r="AH48" s="25">
        <v>0.14000000000000001</v>
      </c>
      <c r="AI48" s="25">
        <v>25</v>
      </c>
      <c r="AJ48" s="25">
        <v>4.8499999999999996</v>
      </c>
      <c r="AK48" s="25">
        <v>21</v>
      </c>
      <c r="AL48" s="25">
        <v>0.22</v>
      </c>
      <c r="AM48" s="25">
        <v>21</v>
      </c>
      <c r="AN48" s="25">
        <v>0.21</v>
      </c>
      <c r="AO48" s="25">
        <v>5839</v>
      </c>
      <c r="AP48" s="25">
        <v>87.6</v>
      </c>
      <c r="AQ48" s="25">
        <v>263</v>
      </c>
      <c r="AR48" s="25">
        <v>13.14</v>
      </c>
      <c r="AS48" s="25">
        <f t="shared" si="4"/>
        <v>13278</v>
      </c>
      <c r="AT48" s="25">
        <f t="shared" si="5"/>
        <v>230.14999999999998</v>
      </c>
      <c r="AU48" s="25">
        <v>5310</v>
      </c>
      <c r="AV48" s="25">
        <v>92.08</v>
      </c>
      <c r="AW48" s="25">
        <v>1859</v>
      </c>
      <c r="AX48" s="25">
        <v>32.229999999999997</v>
      </c>
      <c r="AY48" s="25">
        <v>21</v>
      </c>
      <c r="AZ48" s="25">
        <v>0.21</v>
      </c>
      <c r="BA48" s="25">
        <v>21</v>
      </c>
      <c r="BB48" s="25">
        <v>0.21</v>
      </c>
      <c r="BC48" s="25">
        <v>38</v>
      </c>
      <c r="BD48" s="25">
        <v>23.53</v>
      </c>
      <c r="BE48" s="25">
        <v>34</v>
      </c>
      <c r="BF48" s="25">
        <v>2.0499999999999998</v>
      </c>
      <c r="BG48" s="25">
        <v>400</v>
      </c>
      <c r="BH48" s="25">
        <v>46.95</v>
      </c>
      <c r="BI48" s="25">
        <f t="shared" si="6"/>
        <v>514</v>
      </c>
      <c r="BJ48" s="25">
        <f t="shared" si="7"/>
        <v>72.95</v>
      </c>
      <c r="BK48" s="25">
        <f t="shared" si="8"/>
        <v>13792</v>
      </c>
      <c r="BL48" s="25">
        <f t="shared" si="9"/>
        <v>303.09999999999997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195526</v>
      </c>
      <c r="D50" s="25">
        <v>2754.07</v>
      </c>
      <c r="E50" s="25">
        <v>30710</v>
      </c>
      <c r="F50" s="25">
        <v>475.16</v>
      </c>
      <c r="G50" s="25">
        <v>18311</v>
      </c>
      <c r="H50" s="25">
        <v>261.76</v>
      </c>
      <c r="I50" s="25">
        <v>520</v>
      </c>
      <c r="J50" s="25">
        <v>14.3</v>
      </c>
      <c r="K50" s="25">
        <v>292</v>
      </c>
      <c r="L50" s="25">
        <v>4.78</v>
      </c>
      <c r="M50" s="25">
        <v>10</v>
      </c>
      <c r="N50" s="25">
        <v>0.53</v>
      </c>
      <c r="O50" s="25">
        <v>158934</v>
      </c>
      <c r="P50" s="25">
        <v>2273.84</v>
      </c>
      <c r="Q50" s="25">
        <f t="shared" si="0"/>
        <v>227048</v>
      </c>
      <c r="R50" s="25">
        <f t="shared" si="1"/>
        <v>3248.3100000000004</v>
      </c>
      <c r="S50" s="25">
        <v>728</v>
      </c>
      <c r="T50" s="25">
        <v>122.66</v>
      </c>
      <c r="U50" s="25">
        <v>362</v>
      </c>
      <c r="V50" s="25">
        <v>70.22</v>
      </c>
      <c r="W50" s="25">
        <v>262</v>
      </c>
      <c r="X50" s="25">
        <v>26.26</v>
      </c>
      <c r="Y50" s="25">
        <v>2170</v>
      </c>
      <c r="Z50" s="25">
        <v>203.45</v>
      </c>
      <c r="AA50" s="25">
        <v>607</v>
      </c>
      <c r="AB50" s="25">
        <v>30.4</v>
      </c>
      <c r="AC50" s="25">
        <f t="shared" si="2"/>
        <v>3522</v>
      </c>
      <c r="AD50" s="25">
        <f t="shared" si="3"/>
        <v>422.59</v>
      </c>
      <c r="AE50" s="25">
        <v>292</v>
      </c>
      <c r="AF50" s="25">
        <v>3.11</v>
      </c>
      <c r="AG50" s="25">
        <v>3624</v>
      </c>
      <c r="AH50" s="25">
        <v>54.27</v>
      </c>
      <c r="AI50" s="25">
        <v>557</v>
      </c>
      <c r="AJ50" s="25">
        <v>120.6</v>
      </c>
      <c r="AK50" s="25">
        <v>292</v>
      </c>
      <c r="AL50" s="25">
        <v>3.11</v>
      </c>
      <c r="AM50" s="25">
        <v>292</v>
      </c>
      <c r="AN50" s="25">
        <v>3.11</v>
      </c>
      <c r="AO50" s="25">
        <v>292</v>
      </c>
      <c r="AP50" s="25">
        <v>3.11</v>
      </c>
      <c r="AQ50" s="25">
        <v>2</v>
      </c>
      <c r="AR50" s="25">
        <v>0.08</v>
      </c>
      <c r="AS50" s="25">
        <f t="shared" si="4"/>
        <v>235919</v>
      </c>
      <c r="AT50" s="25">
        <f t="shared" si="5"/>
        <v>3858.2100000000009</v>
      </c>
      <c r="AU50" s="25">
        <v>94367</v>
      </c>
      <c r="AV50" s="25">
        <v>1543.29</v>
      </c>
      <c r="AW50" s="25">
        <v>33027</v>
      </c>
      <c r="AX50" s="25">
        <v>540.15</v>
      </c>
      <c r="AY50" s="25">
        <v>292</v>
      </c>
      <c r="AZ50" s="25">
        <v>2.92</v>
      </c>
      <c r="BA50" s="25">
        <v>292</v>
      </c>
      <c r="BB50" s="25">
        <v>2.92</v>
      </c>
      <c r="BC50" s="25">
        <v>307</v>
      </c>
      <c r="BD50" s="25">
        <v>19.52</v>
      </c>
      <c r="BE50" s="25">
        <v>21977</v>
      </c>
      <c r="BF50" s="25">
        <v>2600.1999999999998</v>
      </c>
      <c r="BG50" s="25">
        <v>100352</v>
      </c>
      <c r="BH50" s="25">
        <v>11878.66</v>
      </c>
      <c r="BI50" s="25">
        <f t="shared" si="6"/>
        <v>123220</v>
      </c>
      <c r="BJ50" s="25">
        <f t="shared" si="7"/>
        <v>14504.22</v>
      </c>
      <c r="BK50" s="25">
        <f t="shared" si="8"/>
        <v>359139</v>
      </c>
      <c r="BL50" s="25">
        <f t="shared" si="9"/>
        <v>18362.43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522034</v>
      </c>
      <c r="D51" s="35">
        <f t="shared" si="10"/>
        <v>7299.7200000000012</v>
      </c>
      <c r="E51" s="35">
        <f t="shared" si="10"/>
        <v>464412</v>
      </c>
      <c r="F51" s="35">
        <f t="shared" si="10"/>
        <v>7175.69</v>
      </c>
      <c r="G51" s="35">
        <f t="shared" si="10"/>
        <v>276953</v>
      </c>
      <c r="H51" s="35">
        <f t="shared" si="10"/>
        <v>3954.170000000001</v>
      </c>
      <c r="I51" s="35">
        <f t="shared" si="10"/>
        <v>6361</v>
      </c>
      <c r="J51" s="35">
        <f t="shared" si="10"/>
        <v>317.62000000000006</v>
      </c>
      <c r="K51" s="35">
        <f t="shared" si="10"/>
        <v>37986</v>
      </c>
      <c r="L51" s="35">
        <f t="shared" si="10"/>
        <v>4006.07</v>
      </c>
      <c r="M51" s="35">
        <f t="shared" si="10"/>
        <v>11999</v>
      </c>
      <c r="N51" s="35">
        <f t="shared" si="10"/>
        <v>599.70000000000005</v>
      </c>
      <c r="O51" s="35">
        <f t="shared" si="10"/>
        <v>721562</v>
      </c>
      <c r="P51" s="35">
        <f t="shared" si="10"/>
        <v>13160.029999999997</v>
      </c>
      <c r="Q51" s="35">
        <f t="shared" si="10"/>
        <v>1030793</v>
      </c>
      <c r="R51" s="35">
        <f t="shared" si="10"/>
        <v>18799.100000000002</v>
      </c>
      <c r="S51" s="35">
        <f t="shared" si="10"/>
        <v>70727</v>
      </c>
      <c r="T51" s="35">
        <f t="shared" si="10"/>
        <v>19540.999999999996</v>
      </c>
      <c r="U51" s="35">
        <f t="shared" si="10"/>
        <v>20495</v>
      </c>
      <c r="V51" s="35">
        <f t="shared" si="10"/>
        <v>16122.380000000005</v>
      </c>
      <c r="W51" s="35">
        <f t="shared" si="10"/>
        <v>8375</v>
      </c>
      <c r="X51" s="35">
        <f t="shared" si="10"/>
        <v>9593.2899999999991</v>
      </c>
      <c r="Y51" s="35">
        <f t="shared" si="10"/>
        <v>197643</v>
      </c>
      <c r="Z51" s="35">
        <f t="shared" si="10"/>
        <v>19943.27</v>
      </c>
      <c r="AA51" s="35">
        <f t="shared" si="10"/>
        <v>59811</v>
      </c>
      <c r="AB51" s="35">
        <f t="shared" si="10"/>
        <v>2990.76</v>
      </c>
      <c r="AC51" s="35">
        <f t="shared" si="10"/>
        <v>297240</v>
      </c>
      <c r="AD51" s="35">
        <f t="shared" si="10"/>
        <v>65199.939999999988</v>
      </c>
      <c r="AE51" s="35">
        <f t="shared" si="10"/>
        <v>8980</v>
      </c>
      <c r="AF51" s="35">
        <f t="shared" si="10"/>
        <v>161.93000000000006</v>
      </c>
      <c r="AG51" s="35">
        <f t="shared" si="10"/>
        <v>17720</v>
      </c>
      <c r="AH51" s="35">
        <f t="shared" si="10"/>
        <v>263.18</v>
      </c>
      <c r="AI51" s="35">
        <f t="shared" ref="AI51:BL51" si="11">SUM(AI8:AI50)</f>
        <v>27004</v>
      </c>
      <c r="AJ51" s="35">
        <f t="shared" si="11"/>
        <v>6675.05</v>
      </c>
      <c r="AK51" s="35">
        <f t="shared" si="11"/>
        <v>2535</v>
      </c>
      <c r="AL51" s="35">
        <f t="shared" si="11"/>
        <v>40.250000000000007</v>
      </c>
      <c r="AM51" s="35">
        <f t="shared" si="11"/>
        <v>2566</v>
      </c>
      <c r="AN51" s="35">
        <f t="shared" si="11"/>
        <v>34.809999999999995</v>
      </c>
      <c r="AO51" s="35">
        <f t="shared" si="11"/>
        <v>68608</v>
      </c>
      <c r="AP51" s="35">
        <f t="shared" si="11"/>
        <v>1023.4499999999999</v>
      </c>
      <c r="AQ51" s="35">
        <f t="shared" si="11"/>
        <v>3041</v>
      </c>
      <c r="AR51" s="35">
        <f t="shared" si="11"/>
        <v>151.89000000000001</v>
      </c>
      <c r="AS51" s="35">
        <f t="shared" si="11"/>
        <v>1455446</v>
      </c>
      <c r="AT51" s="35">
        <f t="shared" si="11"/>
        <v>92197.709999999977</v>
      </c>
      <c r="AU51" s="35">
        <f t="shared" si="11"/>
        <v>582177</v>
      </c>
      <c r="AV51" s="35">
        <f t="shared" si="11"/>
        <v>36879.939999999988</v>
      </c>
      <c r="AW51" s="35">
        <f t="shared" si="11"/>
        <v>203770</v>
      </c>
      <c r="AX51" s="35">
        <f t="shared" si="11"/>
        <v>12908.06</v>
      </c>
      <c r="AY51" s="35">
        <f t="shared" si="11"/>
        <v>23387</v>
      </c>
      <c r="AZ51" s="35">
        <f t="shared" si="11"/>
        <v>2596.170000000001</v>
      </c>
      <c r="BA51" s="35">
        <f t="shared" si="11"/>
        <v>7900</v>
      </c>
      <c r="BB51" s="35">
        <f t="shared" si="11"/>
        <v>772.89999999999986</v>
      </c>
      <c r="BC51" s="35">
        <f t="shared" si="11"/>
        <v>35387</v>
      </c>
      <c r="BD51" s="35">
        <f t="shared" si="11"/>
        <v>40639.99</v>
      </c>
      <c r="BE51" s="35">
        <f t="shared" si="11"/>
        <v>124062</v>
      </c>
      <c r="BF51" s="35">
        <f t="shared" si="11"/>
        <v>14613.710000000003</v>
      </c>
      <c r="BG51" s="35">
        <f t="shared" si="11"/>
        <v>1784147</v>
      </c>
      <c r="BH51" s="35">
        <f t="shared" si="11"/>
        <v>211377.01</v>
      </c>
      <c r="BI51" s="35">
        <f t="shared" si="11"/>
        <v>1974883</v>
      </c>
      <c r="BJ51" s="35">
        <f t="shared" si="11"/>
        <v>269999.77999999991</v>
      </c>
      <c r="BK51" s="35">
        <f t="shared" si="11"/>
        <v>3430329</v>
      </c>
      <c r="BL51" s="35">
        <f t="shared" si="11"/>
        <v>362197.48999999993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M7"/>
  <sheetViews>
    <sheetView workbookViewId="0">
      <selection activeCell="B16" sqref="B16"/>
    </sheetView>
  </sheetViews>
  <sheetFormatPr defaultRowHeight="15" x14ac:dyDescent="0.25"/>
  <cols>
    <col min="1" max="1" width="6.28515625" customWidth="1"/>
    <col min="2" max="2" width="64.5703125" customWidth="1"/>
    <col min="3" max="63" width="14.7109375" customWidth="1"/>
    <col min="64" max="64" width="20.5703125" style="17" customWidth="1"/>
    <col min="65" max="65" width="9.140625" hidden="1" customWidth="1"/>
  </cols>
  <sheetData>
    <row r="1" spans="1:64" x14ac:dyDescent="0.25">
      <c r="B1" s="19" t="s">
        <v>123</v>
      </c>
    </row>
    <row r="2" spans="1:64" ht="21.75" customHeight="1" x14ac:dyDescent="0.3">
      <c r="B2" s="74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</row>
    <row r="3" spans="1:64" ht="16.5" x14ac:dyDescent="0.35">
      <c r="B3" s="76" t="s">
        <v>1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</row>
    <row r="4" spans="1:64" ht="19.5" x14ac:dyDescent="0.4">
      <c r="C4" s="78" t="s">
        <v>3</v>
      </c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80"/>
      <c r="AY4" s="81" t="s">
        <v>4</v>
      </c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3"/>
      <c r="BK4" s="114" t="s">
        <v>5</v>
      </c>
      <c r="BL4" s="115"/>
    </row>
    <row r="5" spans="1:64" ht="24.75" customHeight="1" x14ac:dyDescent="0.25">
      <c r="A5" s="138" t="s">
        <v>6</v>
      </c>
      <c r="B5" s="141" t="s">
        <v>124</v>
      </c>
      <c r="C5" s="144" t="s">
        <v>8</v>
      </c>
      <c r="D5" s="145"/>
      <c r="E5" s="145"/>
      <c r="F5" s="145"/>
      <c r="G5" s="146" t="s">
        <v>9</v>
      </c>
      <c r="H5" s="122"/>
      <c r="I5" s="120" t="s">
        <v>10</v>
      </c>
      <c r="J5" s="120"/>
      <c r="K5" s="120" t="s">
        <v>11</v>
      </c>
      <c r="L5" s="120"/>
      <c r="M5" s="121" t="s">
        <v>12</v>
      </c>
      <c r="N5" s="122"/>
      <c r="O5" s="121" t="s">
        <v>13</v>
      </c>
      <c r="P5" s="122"/>
      <c r="Q5" s="121" t="s">
        <v>14</v>
      </c>
      <c r="R5" s="125"/>
      <c r="S5" s="128" t="s">
        <v>15</v>
      </c>
      <c r="T5" s="129"/>
      <c r="U5" s="132" t="s">
        <v>16</v>
      </c>
      <c r="V5" s="129"/>
      <c r="W5" s="132" t="s">
        <v>17</v>
      </c>
      <c r="X5" s="129"/>
      <c r="Y5" s="134" t="s">
        <v>18</v>
      </c>
      <c r="Z5" s="134"/>
      <c r="AA5" s="132" t="s">
        <v>19</v>
      </c>
      <c r="AB5" s="122"/>
      <c r="AC5" s="134" t="s">
        <v>20</v>
      </c>
      <c r="AD5" s="136"/>
      <c r="AE5" s="88" t="s">
        <v>21</v>
      </c>
      <c r="AF5" s="70"/>
      <c r="AG5" s="70" t="s">
        <v>22</v>
      </c>
      <c r="AH5" s="70"/>
      <c r="AI5" s="70" t="s">
        <v>23</v>
      </c>
      <c r="AJ5" s="70"/>
      <c r="AK5" s="70" t="s">
        <v>24</v>
      </c>
      <c r="AL5" s="70"/>
      <c r="AM5" s="70" t="s">
        <v>25</v>
      </c>
      <c r="AN5" s="70"/>
      <c r="AO5" s="70" t="s">
        <v>26</v>
      </c>
      <c r="AP5" s="71"/>
      <c r="AQ5" s="108" t="s">
        <v>27</v>
      </c>
      <c r="AR5" s="101"/>
      <c r="AS5" s="84" t="s">
        <v>28</v>
      </c>
      <c r="AT5" s="85"/>
      <c r="AU5" s="100" t="s">
        <v>29</v>
      </c>
      <c r="AV5" s="101"/>
      <c r="AW5" s="104" t="s">
        <v>30</v>
      </c>
      <c r="AX5" s="105"/>
      <c r="AY5" s="108" t="s">
        <v>31</v>
      </c>
      <c r="AZ5" s="109"/>
      <c r="BA5" s="112" t="s">
        <v>32</v>
      </c>
      <c r="BB5" s="90"/>
      <c r="BC5" s="90" t="s">
        <v>33</v>
      </c>
      <c r="BD5" s="90"/>
      <c r="BE5" s="90" t="s">
        <v>34</v>
      </c>
      <c r="BF5" s="90"/>
      <c r="BG5" s="90" t="s">
        <v>35</v>
      </c>
      <c r="BH5" s="91"/>
      <c r="BI5" s="94" t="s">
        <v>36</v>
      </c>
      <c r="BJ5" s="95"/>
      <c r="BK5" s="116"/>
      <c r="BL5" s="117"/>
    </row>
    <row r="6" spans="1:64" ht="36.75" customHeight="1" x14ac:dyDescent="0.25">
      <c r="A6" s="139"/>
      <c r="B6" s="142"/>
      <c r="C6" s="98" t="s">
        <v>37</v>
      </c>
      <c r="D6" s="99"/>
      <c r="E6" s="99" t="s">
        <v>38</v>
      </c>
      <c r="F6" s="99"/>
      <c r="G6" s="123"/>
      <c r="H6" s="124"/>
      <c r="I6" s="99"/>
      <c r="J6" s="99"/>
      <c r="K6" s="99"/>
      <c r="L6" s="99"/>
      <c r="M6" s="123"/>
      <c r="N6" s="124"/>
      <c r="O6" s="123"/>
      <c r="P6" s="124"/>
      <c r="Q6" s="126"/>
      <c r="R6" s="127"/>
      <c r="S6" s="130"/>
      <c r="T6" s="131"/>
      <c r="U6" s="133"/>
      <c r="V6" s="131"/>
      <c r="W6" s="133"/>
      <c r="X6" s="131"/>
      <c r="Y6" s="135"/>
      <c r="Z6" s="135"/>
      <c r="AA6" s="123"/>
      <c r="AB6" s="124"/>
      <c r="AC6" s="135"/>
      <c r="AD6" s="137"/>
      <c r="AE6" s="89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3"/>
      <c r="AQ6" s="102"/>
      <c r="AR6" s="103"/>
      <c r="AS6" s="86"/>
      <c r="AT6" s="87"/>
      <c r="AU6" s="102"/>
      <c r="AV6" s="103"/>
      <c r="AW6" s="106"/>
      <c r="AX6" s="107"/>
      <c r="AY6" s="110"/>
      <c r="AZ6" s="111"/>
      <c r="BA6" s="113"/>
      <c r="BB6" s="92"/>
      <c r="BC6" s="92"/>
      <c r="BD6" s="92"/>
      <c r="BE6" s="92"/>
      <c r="BF6" s="92"/>
      <c r="BG6" s="92"/>
      <c r="BH6" s="93"/>
      <c r="BI6" s="96"/>
      <c r="BJ6" s="97"/>
      <c r="BK6" s="118"/>
      <c r="BL6" s="119"/>
    </row>
    <row r="7" spans="1:64" x14ac:dyDescent="0.25">
      <c r="A7" s="140"/>
      <c r="B7" s="143" t="s">
        <v>39</v>
      </c>
      <c r="C7" s="1" t="s">
        <v>40</v>
      </c>
      <c r="D7" s="2" t="s">
        <v>41</v>
      </c>
      <c r="E7" s="2" t="s">
        <v>40</v>
      </c>
      <c r="F7" s="2" t="s">
        <v>41</v>
      </c>
      <c r="G7" s="2" t="s">
        <v>40</v>
      </c>
      <c r="H7" s="2" t="s">
        <v>41</v>
      </c>
      <c r="I7" s="2" t="s">
        <v>40</v>
      </c>
      <c r="J7" s="2" t="s">
        <v>41</v>
      </c>
      <c r="K7" s="2" t="s">
        <v>40</v>
      </c>
      <c r="L7" s="2" t="s">
        <v>41</v>
      </c>
      <c r="M7" s="2" t="s">
        <v>40</v>
      </c>
      <c r="N7" s="2" t="s">
        <v>41</v>
      </c>
      <c r="O7" s="2" t="s">
        <v>40</v>
      </c>
      <c r="P7" s="2" t="s">
        <v>41</v>
      </c>
      <c r="Q7" s="2" t="s">
        <v>40</v>
      </c>
      <c r="R7" s="3" t="s">
        <v>41</v>
      </c>
      <c r="S7" s="4" t="s">
        <v>40</v>
      </c>
      <c r="T7" s="5" t="s">
        <v>41</v>
      </c>
      <c r="U7" s="5" t="s">
        <v>40</v>
      </c>
      <c r="V7" s="5" t="s">
        <v>41</v>
      </c>
      <c r="W7" s="5" t="s">
        <v>40</v>
      </c>
      <c r="X7" s="5" t="s">
        <v>41</v>
      </c>
      <c r="Y7" s="5" t="s">
        <v>40</v>
      </c>
      <c r="Z7" s="5" t="s">
        <v>41</v>
      </c>
      <c r="AA7" s="5"/>
      <c r="AB7" s="5"/>
      <c r="AC7" s="5" t="s">
        <v>40</v>
      </c>
      <c r="AD7" s="6" t="s">
        <v>41</v>
      </c>
      <c r="AE7" s="7" t="s">
        <v>40</v>
      </c>
      <c r="AF7" s="8" t="s">
        <v>41</v>
      </c>
      <c r="AG7" s="8" t="s">
        <v>40</v>
      </c>
      <c r="AH7" s="8" t="s">
        <v>41</v>
      </c>
      <c r="AI7" s="8" t="s">
        <v>40</v>
      </c>
      <c r="AJ7" s="8" t="s">
        <v>41</v>
      </c>
      <c r="AK7" s="8" t="s">
        <v>40</v>
      </c>
      <c r="AL7" s="8" t="s">
        <v>41</v>
      </c>
      <c r="AM7" s="8" t="s">
        <v>40</v>
      </c>
      <c r="AN7" s="8" t="s">
        <v>41</v>
      </c>
      <c r="AO7" s="8" t="s">
        <v>40</v>
      </c>
      <c r="AP7" s="9" t="s">
        <v>41</v>
      </c>
      <c r="AQ7" s="8" t="s">
        <v>40</v>
      </c>
      <c r="AR7" s="9" t="s">
        <v>41</v>
      </c>
      <c r="AS7" s="10" t="s">
        <v>40</v>
      </c>
      <c r="AT7" s="11" t="s">
        <v>41</v>
      </c>
      <c r="AU7" s="10" t="s">
        <v>40</v>
      </c>
      <c r="AV7" s="11" t="s">
        <v>41</v>
      </c>
      <c r="AW7" s="10" t="s">
        <v>40</v>
      </c>
      <c r="AX7" s="11" t="s">
        <v>41</v>
      </c>
      <c r="AY7" s="7" t="s">
        <v>40</v>
      </c>
      <c r="AZ7" s="9" t="s">
        <v>41</v>
      </c>
      <c r="BA7" s="12" t="s">
        <v>40</v>
      </c>
      <c r="BB7" s="13" t="s">
        <v>41</v>
      </c>
      <c r="BC7" s="13" t="s">
        <v>40</v>
      </c>
      <c r="BD7" s="13" t="s">
        <v>41</v>
      </c>
      <c r="BE7" s="13" t="s">
        <v>40</v>
      </c>
      <c r="BF7" s="13" t="s">
        <v>41</v>
      </c>
      <c r="BG7" s="13" t="s">
        <v>40</v>
      </c>
      <c r="BH7" s="14" t="s">
        <v>41</v>
      </c>
      <c r="BI7" s="15" t="s">
        <v>40</v>
      </c>
      <c r="BJ7" s="16" t="s">
        <v>41</v>
      </c>
      <c r="BK7" s="15" t="s">
        <v>40</v>
      </c>
      <c r="BL7" s="18" t="s">
        <v>41</v>
      </c>
    </row>
  </sheetData>
  <mergeCells count="38">
    <mergeCell ref="AM5:AN6"/>
    <mergeCell ref="A5:A7"/>
    <mergeCell ref="B5:B7"/>
    <mergeCell ref="C5:F5"/>
    <mergeCell ref="G5:H6"/>
    <mergeCell ref="I5:J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K5:AL6"/>
    <mergeCell ref="AO5:AP6"/>
    <mergeCell ref="B2:BJ2"/>
    <mergeCell ref="B3:BJ3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  <mergeCell ref="BC5:BD6"/>
  </mergeCells>
  <pageMargins left="0.7" right="0.7" top="0.75" bottom="0.75" header="0.3" footer="0.3"/>
  <pageSetup paperSize="9"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4505</v>
      </c>
      <c r="D8" s="25">
        <v>36.549999999999997</v>
      </c>
      <c r="E8" s="25">
        <v>4907</v>
      </c>
      <c r="F8" s="25">
        <v>49.36</v>
      </c>
      <c r="G8" s="25">
        <v>1849</v>
      </c>
      <c r="H8" s="25">
        <v>18.64</v>
      </c>
      <c r="I8" s="25">
        <v>70</v>
      </c>
      <c r="J8" s="25">
        <v>1.08</v>
      </c>
      <c r="K8" s="25">
        <v>44</v>
      </c>
      <c r="L8" s="25">
        <v>6.4</v>
      </c>
      <c r="M8" s="25">
        <v>16</v>
      </c>
      <c r="N8" s="25">
        <v>0.82</v>
      </c>
      <c r="O8" s="25">
        <v>6668</v>
      </c>
      <c r="P8" s="25">
        <v>65.400000000000006</v>
      </c>
      <c r="Q8" s="25">
        <f t="shared" ref="Q8:Q50" si="0">(C8+E8+I8+K8)</f>
        <v>9526</v>
      </c>
      <c r="R8" s="25">
        <f t="shared" ref="R8:R50" si="1">(D8+F8+J8+L8)</f>
        <v>93.39</v>
      </c>
      <c r="S8" s="25">
        <v>730</v>
      </c>
      <c r="T8" s="25">
        <v>31.61</v>
      </c>
      <c r="U8" s="25">
        <v>221</v>
      </c>
      <c r="V8" s="25">
        <v>64.22</v>
      </c>
      <c r="W8" s="25">
        <v>45</v>
      </c>
      <c r="X8" s="25">
        <v>47.46</v>
      </c>
      <c r="Y8" s="25">
        <v>2671</v>
      </c>
      <c r="Z8" s="25">
        <v>78.099999999999994</v>
      </c>
      <c r="AA8" s="25">
        <v>232</v>
      </c>
      <c r="AB8" s="25">
        <v>11.69</v>
      </c>
      <c r="AC8" s="25">
        <f t="shared" ref="AC8:AC50" si="2">(S8+U8+W8+Y8)</f>
        <v>3667</v>
      </c>
      <c r="AD8" s="25">
        <f t="shared" ref="AD8:AD50" si="3">(T8+V8+X8+Z8)</f>
        <v>221.39</v>
      </c>
      <c r="AE8" s="25">
        <v>0</v>
      </c>
      <c r="AF8" s="25">
        <v>0</v>
      </c>
      <c r="AG8" s="25">
        <v>313</v>
      </c>
      <c r="AH8" s="25">
        <v>3.08</v>
      </c>
      <c r="AI8" s="25">
        <v>93</v>
      </c>
      <c r="AJ8" s="25">
        <v>14.71</v>
      </c>
      <c r="AK8" s="25">
        <v>64</v>
      </c>
      <c r="AL8" s="25">
        <v>0.75</v>
      </c>
      <c r="AM8" s="25">
        <v>45</v>
      </c>
      <c r="AN8" s="25">
        <v>0.37</v>
      </c>
      <c r="AO8" s="25">
        <v>93</v>
      </c>
      <c r="AP8" s="25">
        <v>0.92</v>
      </c>
      <c r="AQ8" s="25">
        <v>2</v>
      </c>
      <c r="AR8" s="25">
        <v>0.08</v>
      </c>
      <c r="AS8" s="25">
        <f t="shared" ref="AS8:AS50" si="4">(Q8+AC8+AE8+AG8+AI8+AK8+AM8+AO8)</f>
        <v>13801</v>
      </c>
      <c r="AT8" s="25">
        <f t="shared" ref="AT8:AT50" si="5">(R8+AD8+AF8+AH8+AJ8+AL8+AN8+AP8)</f>
        <v>334.60999999999996</v>
      </c>
      <c r="AU8" s="25">
        <v>2760</v>
      </c>
      <c r="AV8" s="25">
        <v>66.94</v>
      </c>
      <c r="AW8" s="25">
        <v>966</v>
      </c>
      <c r="AX8" s="25">
        <v>23.43</v>
      </c>
      <c r="AY8" s="25">
        <v>0</v>
      </c>
      <c r="AZ8" s="25">
        <v>0</v>
      </c>
      <c r="BA8" s="25">
        <v>55</v>
      </c>
      <c r="BB8" s="25">
        <v>9.5299999999999994</v>
      </c>
      <c r="BC8" s="25">
        <v>113</v>
      </c>
      <c r="BD8" s="25">
        <v>114.98</v>
      </c>
      <c r="BE8" s="25">
        <v>241</v>
      </c>
      <c r="BF8" s="25">
        <v>124.9</v>
      </c>
      <c r="BG8" s="25">
        <v>1174</v>
      </c>
      <c r="BH8" s="25">
        <v>213.86</v>
      </c>
      <c r="BI8" s="25">
        <f t="shared" ref="BI8:BI50" si="6">(AY8+BA8+BC8+BE8+BG8)</f>
        <v>1583</v>
      </c>
      <c r="BJ8" s="25">
        <f t="shared" ref="BJ8:BJ50" si="7">(AZ8+BB8+BD8+BF8+BH8)</f>
        <v>463.27000000000004</v>
      </c>
      <c r="BK8" s="25">
        <f t="shared" ref="BK8:BK50" si="8">(AS8+BI8)</f>
        <v>15384</v>
      </c>
      <c r="BL8" s="25">
        <f t="shared" ref="BL8:BL50" si="9">(AT8+BJ8)</f>
        <v>797.88</v>
      </c>
    </row>
    <row r="9" spans="1:64" x14ac:dyDescent="0.25">
      <c r="A9" s="25">
        <v>2</v>
      </c>
      <c r="B9" s="23" t="s">
        <v>43</v>
      </c>
      <c r="C9" s="25">
        <v>5421</v>
      </c>
      <c r="D9" s="25">
        <v>44.02</v>
      </c>
      <c r="E9" s="25">
        <v>20865</v>
      </c>
      <c r="F9" s="25">
        <v>208.73</v>
      </c>
      <c r="G9" s="25">
        <v>8601</v>
      </c>
      <c r="H9" s="25">
        <v>85.85</v>
      </c>
      <c r="I9" s="25">
        <v>276</v>
      </c>
      <c r="J9" s="25">
        <v>14.81</v>
      </c>
      <c r="K9" s="25">
        <v>459</v>
      </c>
      <c r="L9" s="25">
        <v>69.34</v>
      </c>
      <c r="M9" s="25">
        <v>207</v>
      </c>
      <c r="N9" s="25">
        <v>10.39</v>
      </c>
      <c r="O9" s="25">
        <v>18917</v>
      </c>
      <c r="P9" s="25">
        <v>235.83</v>
      </c>
      <c r="Q9" s="25">
        <f t="shared" si="0"/>
        <v>27021</v>
      </c>
      <c r="R9" s="25">
        <f t="shared" si="1"/>
        <v>336.9</v>
      </c>
      <c r="S9" s="25">
        <v>1038</v>
      </c>
      <c r="T9" s="25">
        <v>45.66</v>
      </c>
      <c r="U9" s="25">
        <v>255</v>
      </c>
      <c r="V9" s="25">
        <v>72.5</v>
      </c>
      <c r="W9" s="25">
        <v>72</v>
      </c>
      <c r="X9" s="25">
        <v>68.47</v>
      </c>
      <c r="Y9" s="25">
        <v>4596</v>
      </c>
      <c r="Z9" s="25">
        <v>132.93</v>
      </c>
      <c r="AA9" s="25">
        <v>396</v>
      </c>
      <c r="AB9" s="25">
        <v>19.95</v>
      </c>
      <c r="AC9" s="25">
        <f t="shared" si="2"/>
        <v>5961</v>
      </c>
      <c r="AD9" s="25">
        <f t="shared" si="3"/>
        <v>319.56</v>
      </c>
      <c r="AE9" s="25">
        <v>0</v>
      </c>
      <c r="AF9" s="25">
        <v>0</v>
      </c>
      <c r="AG9" s="25">
        <v>237</v>
      </c>
      <c r="AH9" s="25">
        <v>2.52</v>
      </c>
      <c r="AI9" s="25">
        <v>237</v>
      </c>
      <c r="AJ9" s="25">
        <v>36.42</v>
      </c>
      <c r="AK9" s="25">
        <v>177</v>
      </c>
      <c r="AL9" s="25">
        <v>1.68</v>
      </c>
      <c r="AM9" s="25">
        <v>93</v>
      </c>
      <c r="AN9" s="25">
        <v>0.78</v>
      </c>
      <c r="AO9" s="25">
        <v>207</v>
      </c>
      <c r="AP9" s="25">
        <v>2.0299999999999998</v>
      </c>
      <c r="AQ9" s="25">
        <v>2</v>
      </c>
      <c r="AR9" s="25">
        <v>0.11</v>
      </c>
      <c r="AS9" s="25">
        <f t="shared" si="4"/>
        <v>33933</v>
      </c>
      <c r="AT9" s="25">
        <f t="shared" si="5"/>
        <v>699.88999999999987</v>
      </c>
      <c r="AU9" s="25">
        <v>6786</v>
      </c>
      <c r="AV9" s="25">
        <v>140</v>
      </c>
      <c r="AW9" s="25">
        <v>2377</v>
      </c>
      <c r="AX9" s="25">
        <v>49.01</v>
      </c>
      <c r="AY9" s="25">
        <v>0</v>
      </c>
      <c r="AZ9" s="25">
        <v>0</v>
      </c>
      <c r="BA9" s="25">
        <v>63</v>
      </c>
      <c r="BB9" s="25">
        <v>8.06</v>
      </c>
      <c r="BC9" s="25">
        <v>234</v>
      </c>
      <c r="BD9" s="25">
        <v>232.08</v>
      </c>
      <c r="BE9" s="25">
        <v>72</v>
      </c>
      <c r="BF9" s="25">
        <v>33.340000000000003</v>
      </c>
      <c r="BG9" s="25">
        <v>1473</v>
      </c>
      <c r="BH9" s="25">
        <v>259.08</v>
      </c>
      <c r="BI9" s="25">
        <f t="shared" si="6"/>
        <v>1842</v>
      </c>
      <c r="BJ9" s="25">
        <f t="shared" si="7"/>
        <v>532.55999999999995</v>
      </c>
      <c r="BK9" s="25">
        <f t="shared" si="8"/>
        <v>35775</v>
      </c>
      <c r="BL9" s="25">
        <f t="shared" si="9"/>
        <v>1232.4499999999998</v>
      </c>
    </row>
    <row r="10" spans="1:64" x14ac:dyDescent="0.25">
      <c r="A10" s="25">
        <v>3</v>
      </c>
      <c r="B10" s="23" t="s">
        <v>44</v>
      </c>
      <c r="C10" s="25">
        <v>2944</v>
      </c>
      <c r="D10" s="25">
        <v>23.92</v>
      </c>
      <c r="E10" s="25">
        <v>5497</v>
      </c>
      <c r="F10" s="25">
        <v>54.72</v>
      </c>
      <c r="G10" s="25">
        <v>2231</v>
      </c>
      <c r="H10" s="25">
        <v>22.29</v>
      </c>
      <c r="I10" s="25">
        <v>327</v>
      </c>
      <c r="J10" s="25">
        <v>15.93</v>
      </c>
      <c r="K10" s="25">
        <v>306</v>
      </c>
      <c r="L10" s="25">
        <v>45.74</v>
      </c>
      <c r="M10" s="25">
        <v>138</v>
      </c>
      <c r="N10" s="25">
        <v>6.85</v>
      </c>
      <c r="O10" s="25">
        <v>6354</v>
      </c>
      <c r="P10" s="25">
        <v>98.23</v>
      </c>
      <c r="Q10" s="25">
        <f t="shared" si="0"/>
        <v>9074</v>
      </c>
      <c r="R10" s="25">
        <f t="shared" si="1"/>
        <v>140.31</v>
      </c>
      <c r="S10" s="25">
        <v>809</v>
      </c>
      <c r="T10" s="25">
        <v>34.79</v>
      </c>
      <c r="U10" s="25">
        <v>212</v>
      </c>
      <c r="V10" s="25">
        <v>60.17</v>
      </c>
      <c r="W10" s="25">
        <v>45</v>
      </c>
      <c r="X10" s="25">
        <v>52.14</v>
      </c>
      <c r="Y10" s="25">
        <v>3290</v>
      </c>
      <c r="Z10" s="25">
        <v>96.28</v>
      </c>
      <c r="AA10" s="25">
        <v>288</v>
      </c>
      <c r="AB10" s="25">
        <v>14.44</v>
      </c>
      <c r="AC10" s="25">
        <f t="shared" si="2"/>
        <v>4356</v>
      </c>
      <c r="AD10" s="25">
        <f t="shared" si="3"/>
        <v>243.38000000000002</v>
      </c>
      <c r="AE10" s="25">
        <v>0</v>
      </c>
      <c r="AF10" s="25">
        <v>0</v>
      </c>
      <c r="AG10" s="25">
        <v>263</v>
      </c>
      <c r="AH10" s="25">
        <v>2.61</v>
      </c>
      <c r="AI10" s="25">
        <v>209</v>
      </c>
      <c r="AJ10" s="25">
        <v>31.16</v>
      </c>
      <c r="AK10" s="25">
        <v>549</v>
      </c>
      <c r="AL10" s="25">
        <v>5.48</v>
      </c>
      <c r="AM10" s="25">
        <v>263</v>
      </c>
      <c r="AN10" s="25">
        <v>2.63</v>
      </c>
      <c r="AO10" s="25">
        <v>662</v>
      </c>
      <c r="AP10" s="25">
        <v>6.61</v>
      </c>
      <c r="AQ10" s="25">
        <v>16</v>
      </c>
      <c r="AR10" s="25">
        <v>0.85</v>
      </c>
      <c r="AS10" s="25">
        <f t="shared" si="4"/>
        <v>15376</v>
      </c>
      <c r="AT10" s="25">
        <f t="shared" si="5"/>
        <v>432.18000000000012</v>
      </c>
      <c r="AU10" s="25">
        <v>3077</v>
      </c>
      <c r="AV10" s="25">
        <v>86.44</v>
      </c>
      <c r="AW10" s="25">
        <v>1075</v>
      </c>
      <c r="AX10" s="25">
        <v>30.25</v>
      </c>
      <c r="AY10" s="25">
        <v>0</v>
      </c>
      <c r="AZ10" s="25">
        <v>0</v>
      </c>
      <c r="BA10" s="25">
        <v>64</v>
      </c>
      <c r="BB10" s="25">
        <v>11.41</v>
      </c>
      <c r="BC10" s="25">
        <v>137</v>
      </c>
      <c r="BD10" s="25">
        <v>137.81</v>
      </c>
      <c r="BE10" s="25">
        <v>64</v>
      </c>
      <c r="BF10" s="25">
        <v>38.47</v>
      </c>
      <c r="BG10" s="25">
        <v>1614</v>
      </c>
      <c r="BH10" s="25">
        <v>287.57</v>
      </c>
      <c r="BI10" s="25">
        <f t="shared" si="6"/>
        <v>1879</v>
      </c>
      <c r="BJ10" s="25">
        <f t="shared" si="7"/>
        <v>475.26</v>
      </c>
      <c r="BK10" s="25">
        <f t="shared" si="8"/>
        <v>17255</v>
      </c>
      <c r="BL10" s="25">
        <f t="shared" si="9"/>
        <v>907.44</v>
      </c>
    </row>
    <row r="11" spans="1:64" x14ac:dyDescent="0.25">
      <c r="A11" s="25">
        <v>4</v>
      </c>
      <c r="B11" s="23" t="s">
        <v>45</v>
      </c>
      <c r="C11" s="25">
        <v>3215</v>
      </c>
      <c r="D11" s="25">
        <v>26</v>
      </c>
      <c r="E11" s="25">
        <v>943</v>
      </c>
      <c r="F11" s="25">
        <v>9.6199999999999992</v>
      </c>
      <c r="G11" s="25">
        <v>387</v>
      </c>
      <c r="H11" s="25">
        <v>3.99</v>
      </c>
      <c r="I11" s="25">
        <v>44</v>
      </c>
      <c r="J11" s="25">
        <v>0.28000000000000003</v>
      </c>
      <c r="K11" s="25">
        <v>28</v>
      </c>
      <c r="L11" s="25">
        <v>1.78</v>
      </c>
      <c r="M11" s="25">
        <v>4</v>
      </c>
      <c r="N11" s="25">
        <v>0.23</v>
      </c>
      <c r="O11" s="25">
        <v>2961</v>
      </c>
      <c r="P11" s="25">
        <v>26.39</v>
      </c>
      <c r="Q11" s="25">
        <f t="shared" si="0"/>
        <v>4230</v>
      </c>
      <c r="R11" s="25">
        <f t="shared" si="1"/>
        <v>37.68</v>
      </c>
      <c r="S11" s="25">
        <v>594</v>
      </c>
      <c r="T11" s="25">
        <v>25.92</v>
      </c>
      <c r="U11" s="25">
        <v>135</v>
      </c>
      <c r="V11" s="25">
        <v>40.119999999999997</v>
      </c>
      <c r="W11" s="25">
        <v>32</v>
      </c>
      <c r="X11" s="25">
        <v>38.89</v>
      </c>
      <c r="Y11" s="25">
        <v>2635</v>
      </c>
      <c r="Z11" s="25">
        <v>76.5</v>
      </c>
      <c r="AA11" s="25">
        <v>230</v>
      </c>
      <c r="AB11" s="25">
        <v>11.46</v>
      </c>
      <c r="AC11" s="25">
        <f t="shared" si="2"/>
        <v>3396</v>
      </c>
      <c r="AD11" s="25">
        <f t="shared" si="3"/>
        <v>181.43</v>
      </c>
      <c r="AE11" s="25">
        <v>0</v>
      </c>
      <c r="AF11" s="25">
        <v>0</v>
      </c>
      <c r="AG11" s="25">
        <v>152</v>
      </c>
      <c r="AH11" s="25">
        <v>1.5</v>
      </c>
      <c r="AI11" s="25">
        <v>198</v>
      </c>
      <c r="AJ11" s="25">
        <v>30.17</v>
      </c>
      <c r="AK11" s="25">
        <v>157</v>
      </c>
      <c r="AL11" s="25">
        <v>1.5</v>
      </c>
      <c r="AM11" s="25">
        <v>71</v>
      </c>
      <c r="AN11" s="25">
        <v>0.71</v>
      </c>
      <c r="AO11" s="25">
        <v>181</v>
      </c>
      <c r="AP11" s="25">
        <v>1.77</v>
      </c>
      <c r="AQ11" s="25">
        <v>4</v>
      </c>
      <c r="AR11" s="25">
        <v>0.2</v>
      </c>
      <c r="AS11" s="25">
        <f t="shared" si="4"/>
        <v>8385</v>
      </c>
      <c r="AT11" s="25">
        <f t="shared" si="5"/>
        <v>254.76000000000005</v>
      </c>
      <c r="AU11" s="25">
        <v>1677</v>
      </c>
      <c r="AV11" s="25">
        <v>50.95</v>
      </c>
      <c r="AW11" s="25">
        <v>588</v>
      </c>
      <c r="AX11" s="25">
        <v>17.84</v>
      </c>
      <c r="AY11" s="25">
        <v>0</v>
      </c>
      <c r="AZ11" s="25">
        <v>0</v>
      </c>
      <c r="BA11" s="25">
        <v>38</v>
      </c>
      <c r="BB11" s="25">
        <v>8.18</v>
      </c>
      <c r="BC11" s="25">
        <v>77</v>
      </c>
      <c r="BD11" s="25">
        <v>70.349999999999994</v>
      </c>
      <c r="BE11" s="25">
        <v>162</v>
      </c>
      <c r="BF11" s="25">
        <v>81.62</v>
      </c>
      <c r="BG11" s="25">
        <v>407</v>
      </c>
      <c r="BH11" s="25">
        <v>71.25</v>
      </c>
      <c r="BI11" s="25">
        <f t="shared" si="6"/>
        <v>684</v>
      </c>
      <c r="BJ11" s="25">
        <f t="shared" si="7"/>
        <v>231.4</v>
      </c>
      <c r="BK11" s="25">
        <f t="shared" si="8"/>
        <v>9069</v>
      </c>
      <c r="BL11" s="25">
        <f t="shared" si="9"/>
        <v>486.16000000000008</v>
      </c>
    </row>
    <row r="12" spans="1:64" x14ac:dyDescent="0.25">
      <c r="A12" s="25">
        <v>5</v>
      </c>
      <c r="B12" s="23" t="s">
        <v>46</v>
      </c>
      <c r="C12" s="25">
        <v>1600</v>
      </c>
      <c r="D12" s="25">
        <v>13.03</v>
      </c>
      <c r="E12" s="25">
        <v>2254</v>
      </c>
      <c r="F12" s="25">
        <v>22.77</v>
      </c>
      <c r="G12" s="25">
        <v>878</v>
      </c>
      <c r="H12" s="25">
        <v>8.9</v>
      </c>
      <c r="I12" s="25">
        <v>28</v>
      </c>
      <c r="J12" s="25">
        <v>0.5</v>
      </c>
      <c r="K12" s="25">
        <v>14</v>
      </c>
      <c r="L12" s="25">
        <v>2.36</v>
      </c>
      <c r="M12" s="25">
        <v>3</v>
      </c>
      <c r="N12" s="25">
        <v>0.18</v>
      </c>
      <c r="O12" s="25">
        <v>2725</v>
      </c>
      <c r="P12" s="25">
        <v>27.1</v>
      </c>
      <c r="Q12" s="25">
        <f t="shared" si="0"/>
        <v>3896</v>
      </c>
      <c r="R12" s="25">
        <f t="shared" si="1"/>
        <v>38.659999999999997</v>
      </c>
      <c r="S12" s="25">
        <v>76</v>
      </c>
      <c r="T12" s="25">
        <v>3.39</v>
      </c>
      <c r="U12" s="25">
        <v>32</v>
      </c>
      <c r="V12" s="25">
        <v>7.48</v>
      </c>
      <c r="W12" s="25">
        <v>14</v>
      </c>
      <c r="X12" s="25">
        <v>5.05</v>
      </c>
      <c r="Y12" s="25">
        <v>270</v>
      </c>
      <c r="Z12" s="25">
        <v>7.73</v>
      </c>
      <c r="AA12" s="25">
        <v>25</v>
      </c>
      <c r="AB12" s="25">
        <v>1.1499999999999999</v>
      </c>
      <c r="AC12" s="25">
        <f t="shared" si="2"/>
        <v>392</v>
      </c>
      <c r="AD12" s="25">
        <f t="shared" si="3"/>
        <v>23.650000000000002</v>
      </c>
      <c r="AE12" s="25">
        <v>0</v>
      </c>
      <c r="AF12" s="25">
        <v>0</v>
      </c>
      <c r="AG12" s="25">
        <v>72</v>
      </c>
      <c r="AH12" s="25">
        <v>0.71</v>
      </c>
      <c r="AI12" s="25">
        <v>110</v>
      </c>
      <c r="AJ12" s="25">
        <v>16.96</v>
      </c>
      <c r="AK12" s="25">
        <v>76</v>
      </c>
      <c r="AL12" s="25">
        <v>0.74</v>
      </c>
      <c r="AM12" s="25">
        <v>36</v>
      </c>
      <c r="AN12" s="25">
        <v>0.37</v>
      </c>
      <c r="AO12" s="25">
        <v>98</v>
      </c>
      <c r="AP12" s="25">
        <v>0.96</v>
      </c>
      <c r="AQ12" s="25">
        <v>1</v>
      </c>
      <c r="AR12" s="25">
        <v>0.06</v>
      </c>
      <c r="AS12" s="25">
        <f t="shared" si="4"/>
        <v>4680</v>
      </c>
      <c r="AT12" s="25">
        <f t="shared" si="5"/>
        <v>82.05</v>
      </c>
      <c r="AU12" s="25">
        <v>936</v>
      </c>
      <c r="AV12" s="25">
        <v>16.41</v>
      </c>
      <c r="AW12" s="25">
        <v>327</v>
      </c>
      <c r="AX12" s="25">
        <v>5.76</v>
      </c>
      <c r="AY12" s="25">
        <v>0</v>
      </c>
      <c r="AZ12" s="25">
        <v>0</v>
      </c>
      <c r="BA12" s="25">
        <v>0</v>
      </c>
      <c r="BB12" s="25">
        <v>0</v>
      </c>
      <c r="BC12" s="25">
        <v>0</v>
      </c>
      <c r="BD12" s="25">
        <v>0</v>
      </c>
      <c r="BE12" s="25">
        <v>224</v>
      </c>
      <c r="BF12" s="25">
        <v>122.48</v>
      </c>
      <c r="BG12" s="25">
        <v>14</v>
      </c>
      <c r="BH12" s="25">
        <v>1.5</v>
      </c>
      <c r="BI12" s="25">
        <f t="shared" si="6"/>
        <v>238</v>
      </c>
      <c r="BJ12" s="25">
        <f t="shared" si="7"/>
        <v>123.98</v>
      </c>
      <c r="BK12" s="25">
        <f t="shared" si="8"/>
        <v>4918</v>
      </c>
      <c r="BL12" s="25">
        <f t="shared" si="9"/>
        <v>206.03</v>
      </c>
    </row>
    <row r="13" spans="1:64" x14ac:dyDescent="0.25">
      <c r="A13" s="25">
        <v>6</v>
      </c>
      <c r="B13" s="23" t="s">
        <v>47</v>
      </c>
      <c r="C13" s="25">
        <v>0</v>
      </c>
      <c r="D13" s="25">
        <v>0</v>
      </c>
      <c r="E13" s="25">
        <v>430</v>
      </c>
      <c r="F13" s="25">
        <v>4.29</v>
      </c>
      <c r="G13" s="25">
        <v>182</v>
      </c>
      <c r="H13" s="25">
        <v>1.81</v>
      </c>
      <c r="I13" s="25">
        <v>6</v>
      </c>
      <c r="J13" s="25">
        <v>0.28000000000000003</v>
      </c>
      <c r="K13" s="25">
        <v>4</v>
      </c>
      <c r="L13" s="25">
        <v>0.63</v>
      </c>
      <c r="M13" s="25">
        <v>2</v>
      </c>
      <c r="N13" s="25">
        <v>0.09</v>
      </c>
      <c r="O13" s="25">
        <v>308</v>
      </c>
      <c r="P13" s="25">
        <v>3.64</v>
      </c>
      <c r="Q13" s="25">
        <f t="shared" si="0"/>
        <v>440</v>
      </c>
      <c r="R13" s="25">
        <f t="shared" si="1"/>
        <v>5.2</v>
      </c>
      <c r="S13" s="25">
        <v>134</v>
      </c>
      <c r="T13" s="25">
        <v>5.86</v>
      </c>
      <c r="U13" s="25">
        <v>37</v>
      </c>
      <c r="V13" s="25">
        <v>10.8</v>
      </c>
      <c r="W13" s="25">
        <v>6</v>
      </c>
      <c r="X13" s="25">
        <v>8.7899999999999991</v>
      </c>
      <c r="Y13" s="25">
        <v>535</v>
      </c>
      <c r="Z13" s="25">
        <v>15.58</v>
      </c>
      <c r="AA13" s="25">
        <v>47</v>
      </c>
      <c r="AB13" s="25">
        <v>2.34</v>
      </c>
      <c r="AC13" s="25">
        <f t="shared" si="2"/>
        <v>712</v>
      </c>
      <c r="AD13" s="25">
        <f t="shared" si="3"/>
        <v>41.03</v>
      </c>
      <c r="AE13" s="25">
        <v>0</v>
      </c>
      <c r="AF13" s="25">
        <v>0</v>
      </c>
      <c r="AG13" s="25">
        <v>11</v>
      </c>
      <c r="AH13" s="25">
        <v>0.11</v>
      </c>
      <c r="AI13" s="25">
        <v>7</v>
      </c>
      <c r="AJ13" s="25">
        <v>1.02</v>
      </c>
      <c r="AK13" s="25">
        <v>4</v>
      </c>
      <c r="AL13" s="25">
        <v>0.04</v>
      </c>
      <c r="AM13" s="25">
        <v>3</v>
      </c>
      <c r="AN13" s="25">
        <v>0.02</v>
      </c>
      <c r="AO13" s="25">
        <v>5</v>
      </c>
      <c r="AP13" s="25">
        <v>0.05</v>
      </c>
      <c r="AQ13" s="25">
        <v>0</v>
      </c>
      <c r="AR13" s="25">
        <v>0</v>
      </c>
      <c r="AS13" s="25">
        <f t="shared" si="4"/>
        <v>1182</v>
      </c>
      <c r="AT13" s="25">
        <f t="shared" si="5"/>
        <v>47.470000000000006</v>
      </c>
      <c r="AU13" s="25">
        <v>236</v>
      </c>
      <c r="AV13" s="25">
        <v>9.5</v>
      </c>
      <c r="AW13" s="25">
        <v>83</v>
      </c>
      <c r="AX13" s="25">
        <v>3.32</v>
      </c>
      <c r="AY13" s="25">
        <v>0</v>
      </c>
      <c r="AZ13" s="25">
        <v>0</v>
      </c>
      <c r="BA13" s="25">
        <v>8</v>
      </c>
      <c r="BB13" s="25">
        <v>1.45</v>
      </c>
      <c r="BC13" s="25">
        <v>70</v>
      </c>
      <c r="BD13" s="25">
        <v>63.36</v>
      </c>
      <c r="BE13" s="25">
        <v>83</v>
      </c>
      <c r="BF13" s="25">
        <v>44.32</v>
      </c>
      <c r="BG13" s="25">
        <v>36</v>
      </c>
      <c r="BH13" s="25">
        <v>6.49</v>
      </c>
      <c r="BI13" s="25">
        <f t="shared" si="6"/>
        <v>197</v>
      </c>
      <c r="BJ13" s="25">
        <f t="shared" si="7"/>
        <v>115.61999999999999</v>
      </c>
      <c r="BK13" s="25">
        <f t="shared" si="8"/>
        <v>1379</v>
      </c>
      <c r="BL13" s="25">
        <f t="shared" si="9"/>
        <v>163.09</v>
      </c>
    </row>
    <row r="14" spans="1:64" x14ac:dyDescent="0.25">
      <c r="A14" s="25">
        <v>7</v>
      </c>
      <c r="B14" s="23" t="s">
        <v>48</v>
      </c>
      <c r="C14" s="25">
        <v>492</v>
      </c>
      <c r="D14" s="25">
        <v>3.98</v>
      </c>
      <c r="E14" s="25">
        <v>287</v>
      </c>
      <c r="F14" s="25">
        <v>2.86</v>
      </c>
      <c r="G14" s="25">
        <v>87</v>
      </c>
      <c r="H14" s="25">
        <v>0.88</v>
      </c>
      <c r="I14" s="25">
        <v>6</v>
      </c>
      <c r="J14" s="25">
        <v>0.27</v>
      </c>
      <c r="K14" s="25">
        <v>360</v>
      </c>
      <c r="L14" s="25">
        <v>53.96</v>
      </c>
      <c r="M14" s="25">
        <v>162</v>
      </c>
      <c r="N14" s="25">
        <v>8.1</v>
      </c>
      <c r="O14" s="25">
        <v>802</v>
      </c>
      <c r="P14" s="25">
        <v>42.74</v>
      </c>
      <c r="Q14" s="25">
        <f t="shared" si="0"/>
        <v>1145</v>
      </c>
      <c r="R14" s="25">
        <f t="shared" si="1"/>
        <v>61.07</v>
      </c>
      <c r="S14" s="25">
        <v>79</v>
      </c>
      <c r="T14" s="25">
        <v>3.44</v>
      </c>
      <c r="U14" s="25">
        <v>30</v>
      </c>
      <c r="V14" s="25">
        <v>8.6199999999999992</v>
      </c>
      <c r="W14" s="25">
        <v>3</v>
      </c>
      <c r="X14" s="25">
        <v>5.17</v>
      </c>
      <c r="Y14" s="25">
        <v>237</v>
      </c>
      <c r="Z14" s="25">
        <v>6.89</v>
      </c>
      <c r="AA14" s="25">
        <v>21</v>
      </c>
      <c r="AB14" s="25">
        <v>1.03</v>
      </c>
      <c r="AC14" s="25">
        <f t="shared" si="2"/>
        <v>349</v>
      </c>
      <c r="AD14" s="25">
        <f t="shared" si="3"/>
        <v>24.119999999999997</v>
      </c>
      <c r="AE14" s="25">
        <v>0</v>
      </c>
      <c r="AF14" s="25">
        <v>0</v>
      </c>
      <c r="AG14" s="25">
        <v>30</v>
      </c>
      <c r="AH14" s="25">
        <v>0.3</v>
      </c>
      <c r="AI14" s="25">
        <v>49</v>
      </c>
      <c r="AJ14" s="25">
        <v>7.28</v>
      </c>
      <c r="AK14" s="25">
        <v>32</v>
      </c>
      <c r="AL14" s="25">
        <v>0.31</v>
      </c>
      <c r="AM14" s="25">
        <v>16</v>
      </c>
      <c r="AN14" s="25">
        <v>0.17</v>
      </c>
      <c r="AO14" s="25">
        <v>43</v>
      </c>
      <c r="AP14" s="25">
        <v>0.42</v>
      </c>
      <c r="AQ14" s="25">
        <v>0</v>
      </c>
      <c r="AR14" s="25">
        <v>0</v>
      </c>
      <c r="AS14" s="25">
        <f t="shared" si="4"/>
        <v>1664</v>
      </c>
      <c r="AT14" s="25">
        <f t="shared" si="5"/>
        <v>93.67</v>
      </c>
      <c r="AU14" s="25">
        <v>333</v>
      </c>
      <c r="AV14" s="25">
        <v>18.73</v>
      </c>
      <c r="AW14" s="25">
        <v>117</v>
      </c>
      <c r="AX14" s="25">
        <v>6.56</v>
      </c>
      <c r="AY14" s="25">
        <v>0</v>
      </c>
      <c r="AZ14" s="25">
        <v>0</v>
      </c>
      <c r="BA14" s="25">
        <v>5</v>
      </c>
      <c r="BB14" s="25">
        <v>0.91</v>
      </c>
      <c r="BC14" s="25">
        <v>17</v>
      </c>
      <c r="BD14" s="25">
        <v>15.39</v>
      </c>
      <c r="BE14" s="25">
        <v>3</v>
      </c>
      <c r="BF14" s="25">
        <v>1.01</v>
      </c>
      <c r="BG14" s="25">
        <v>362</v>
      </c>
      <c r="BH14" s="25">
        <v>65.44</v>
      </c>
      <c r="BI14" s="25">
        <f t="shared" si="6"/>
        <v>387</v>
      </c>
      <c r="BJ14" s="25">
        <f t="shared" si="7"/>
        <v>82.75</v>
      </c>
      <c r="BK14" s="25">
        <f t="shared" si="8"/>
        <v>2051</v>
      </c>
      <c r="BL14" s="25">
        <f t="shared" si="9"/>
        <v>176.42000000000002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157</v>
      </c>
      <c r="F15" s="25">
        <v>1.63</v>
      </c>
      <c r="G15" s="25">
        <v>48</v>
      </c>
      <c r="H15" s="25">
        <v>0.5</v>
      </c>
      <c r="I15" s="25">
        <v>6</v>
      </c>
      <c r="J15" s="25">
        <v>0.04</v>
      </c>
      <c r="K15" s="25">
        <v>7</v>
      </c>
      <c r="L15" s="25">
        <v>0.22</v>
      </c>
      <c r="M15" s="25">
        <v>0</v>
      </c>
      <c r="N15" s="25">
        <v>0</v>
      </c>
      <c r="O15" s="25">
        <v>119</v>
      </c>
      <c r="P15" s="25">
        <v>1.33</v>
      </c>
      <c r="Q15" s="25">
        <f t="shared" si="0"/>
        <v>170</v>
      </c>
      <c r="R15" s="25">
        <f t="shared" si="1"/>
        <v>1.89</v>
      </c>
      <c r="S15" s="25">
        <v>16</v>
      </c>
      <c r="T15" s="25">
        <v>0.75</v>
      </c>
      <c r="U15" s="25">
        <v>8</v>
      </c>
      <c r="V15" s="25">
        <v>1.88</v>
      </c>
      <c r="W15" s="25">
        <v>3</v>
      </c>
      <c r="X15" s="25">
        <v>1.1299999999999999</v>
      </c>
      <c r="Y15" s="25">
        <v>53</v>
      </c>
      <c r="Z15" s="25">
        <v>1.5</v>
      </c>
      <c r="AA15" s="25">
        <v>4</v>
      </c>
      <c r="AB15" s="25">
        <v>0.22</v>
      </c>
      <c r="AC15" s="25">
        <f t="shared" si="2"/>
        <v>80</v>
      </c>
      <c r="AD15" s="25">
        <f t="shared" si="3"/>
        <v>5.26</v>
      </c>
      <c r="AE15" s="25">
        <v>0</v>
      </c>
      <c r="AF15" s="25">
        <v>0</v>
      </c>
      <c r="AG15" s="25">
        <v>8</v>
      </c>
      <c r="AH15" s="25">
        <v>0.08</v>
      </c>
      <c r="AI15" s="25">
        <v>16</v>
      </c>
      <c r="AJ15" s="25">
        <v>2.5</v>
      </c>
      <c r="AK15" s="25">
        <v>11</v>
      </c>
      <c r="AL15" s="25">
        <v>0.12</v>
      </c>
      <c r="AM15" s="25">
        <v>6</v>
      </c>
      <c r="AN15" s="25">
        <v>7.0000000000000007E-2</v>
      </c>
      <c r="AO15" s="25">
        <v>16</v>
      </c>
      <c r="AP15" s="25">
        <v>0.16</v>
      </c>
      <c r="AQ15" s="25">
        <v>0</v>
      </c>
      <c r="AR15" s="25">
        <v>0</v>
      </c>
      <c r="AS15" s="25">
        <f t="shared" si="4"/>
        <v>307</v>
      </c>
      <c r="AT15" s="25">
        <f t="shared" si="5"/>
        <v>10.08</v>
      </c>
      <c r="AU15" s="25">
        <v>62</v>
      </c>
      <c r="AV15" s="25">
        <v>2.02</v>
      </c>
      <c r="AW15" s="25">
        <v>22</v>
      </c>
      <c r="AX15" s="25">
        <v>0.71</v>
      </c>
      <c r="AY15" s="25">
        <v>0</v>
      </c>
      <c r="AZ15" s="25">
        <v>0</v>
      </c>
      <c r="BA15" s="25">
        <v>0</v>
      </c>
      <c r="BB15" s="25">
        <v>0</v>
      </c>
      <c r="BC15" s="25">
        <v>5</v>
      </c>
      <c r="BD15" s="25">
        <v>4.16</v>
      </c>
      <c r="BE15" s="25">
        <v>3</v>
      </c>
      <c r="BF15" s="25">
        <v>0.24</v>
      </c>
      <c r="BG15" s="25">
        <v>52</v>
      </c>
      <c r="BH15" s="25">
        <v>9.16</v>
      </c>
      <c r="BI15" s="25">
        <f t="shared" si="6"/>
        <v>60</v>
      </c>
      <c r="BJ15" s="25">
        <f t="shared" si="7"/>
        <v>13.56</v>
      </c>
      <c r="BK15" s="25">
        <f t="shared" si="8"/>
        <v>367</v>
      </c>
      <c r="BL15" s="25">
        <f t="shared" si="9"/>
        <v>23.64</v>
      </c>
    </row>
    <row r="16" spans="1:64" x14ac:dyDescent="0.25">
      <c r="A16" s="25">
        <v>9</v>
      </c>
      <c r="B16" s="23" t="s">
        <v>50</v>
      </c>
      <c r="C16" s="25">
        <v>316</v>
      </c>
      <c r="D16" s="25">
        <v>2.5299999999999998</v>
      </c>
      <c r="E16" s="25">
        <v>647</v>
      </c>
      <c r="F16" s="25">
        <v>6.56</v>
      </c>
      <c r="G16" s="25">
        <v>215</v>
      </c>
      <c r="H16" s="25">
        <v>2.2400000000000002</v>
      </c>
      <c r="I16" s="25">
        <v>205</v>
      </c>
      <c r="J16" s="25">
        <v>10.08</v>
      </c>
      <c r="K16" s="25">
        <v>17</v>
      </c>
      <c r="L16" s="25">
        <v>0.92</v>
      </c>
      <c r="M16" s="25">
        <v>2</v>
      </c>
      <c r="N16" s="25">
        <v>0.08</v>
      </c>
      <c r="O16" s="25">
        <v>829</v>
      </c>
      <c r="P16" s="25">
        <v>14.06</v>
      </c>
      <c r="Q16" s="25">
        <f t="shared" si="0"/>
        <v>1185</v>
      </c>
      <c r="R16" s="25">
        <f t="shared" si="1"/>
        <v>20.090000000000003</v>
      </c>
      <c r="S16" s="25">
        <v>992</v>
      </c>
      <c r="T16" s="25">
        <v>43.46</v>
      </c>
      <c r="U16" s="25">
        <v>373</v>
      </c>
      <c r="V16" s="25">
        <v>108.66</v>
      </c>
      <c r="W16" s="25">
        <v>44</v>
      </c>
      <c r="X16" s="25">
        <v>65.2</v>
      </c>
      <c r="Y16" s="25">
        <v>2980</v>
      </c>
      <c r="Z16" s="25">
        <v>86.92</v>
      </c>
      <c r="AA16" s="25">
        <v>260</v>
      </c>
      <c r="AB16" s="25">
        <v>13.05</v>
      </c>
      <c r="AC16" s="25">
        <f t="shared" si="2"/>
        <v>4389</v>
      </c>
      <c r="AD16" s="25">
        <f t="shared" si="3"/>
        <v>304.24</v>
      </c>
      <c r="AE16" s="25">
        <v>0</v>
      </c>
      <c r="AF16" s="25">
        <v>0</v>
      </c>
      <c r="AG16" s="25">
        <v>40</v>
      </c>
      <c r="AH16" s="25">
        <v>0.39</v>
      </c>
      <c r="AI16" s="25">
        <v>31</v>
      </c>
      <c r="AJ16" s="25">
        <v>4.5199999999999996</v>
      </c>
      <c r="AK16" s="25">
        <v>22</v>
      </c>
      <c r="AL16" s="25">
        <v>0.2</v>
      </c>
      <c r="AM16" s="25">
        <v>9</v>
      </c>
      <c r="AN16" s="25">
        <v>0.11</v>
      </c>
      <c r="AO16" s="25">
        <v>26</v>
      </c>
      <c r="AP16" s="25">
        <v>0.25</v>
      </c>
      <c r="AQ16" s="25">
        <v>0</v>
      </c>
      <c r="AR16" s="25">
        <v>0</v>
      </c>
      <c r="AS16" s="25">
        <f t="shared" si="4"/>
        <v>5702</v>
      </c>
      <c r="AT16" s="25">
        <f t="shared" si="5"/>
        <v>329.8</v>
      </c>
      <c r="AU16" s="25">
        <v>1141</v>
      </c>
      <c r="AV16" s="25">
        <v>65.959999999999994</v>
      </c>
      <c r="AW16" s="25">
        <v>400</v>
      </c>
      <c r="AX16" s="25">
        <v>23.07</v>
      </c>
      <c r="AY16" s="25">
        <v>0</v>
      </c>
      <c r="AZ16" s="25">
        <v>0</v>
      </c>
      <c r="BA16" s="25">
        <v>9</v>
      </c>
      <c r="BB16" s="25">
        <v>1.83</v>
      </c>
      <c r="BC16" s="25">
        <v>57</v>
      </c>
      <c r="BD16" s="25">
        <v>45.91</v>
      </c>
      <c r="BE16" s="25">
        <v>9</v>
      </c>
      <c r="BF16" s="25">
        <v>1.4</v>
      </c>
      <c r="BG16" s="25">
        <v>125</v>
      </c>
      <c r="BH16" s="25">
        <v>22.02</v>
      </c>
      <c r="BI16" s="25">
        <f t="shared" si="6"/>
        <v>200</v>
      </c>
      <c r="BJ16" s="25">
        <f t="shared" si="7"/>
        <v>71.16</v>
      </c>
      <c r="BK16" s="25">
        <f t="shared" si="8"/>
        <v>5902</v>
      </c>
      <c r="BL16" s="25">
        <f t="shared" si="9"/>
        <v>400.96000000000004</v>
      </c>
    </row>
    <row r="17" spans="1:64" x14ac:dyDescent="0.25">
      <c r="A17" s="25">
        <v>10</v>
      </c>
      <c r="B17" s="23" t="s">
        <v>51</v>
      </c>
      <c r="C17" s="25">
        <v>22862</v>
      </c>
      <c r="D17" s="25">
        <v>184.61</v>
      </c>
      <c r="E17" s="25">
        <v>11095</v>
      </c>
      <c r="F17" s="25">
        <v>111.42</v>
      </c>
      <c r="G17" s="25">
        <v>4295</v>
      </c>
      <c r="H17" s="25">
        <v>43.07</v>
      </c>
      <c r="I17" s="25">
        <v>174</v>
      </c>
      <c r="J17" s="25">
        <v>3.18</v>
      </c>
      <c r="K17" s="25">
        <v>182</v>
      </c>
      <c r="L17" s="25">
        <v>26.6</v>
      </c>
      <c r="M17" s="25">
        <v>78</v>
      </c>
      <c r="N17" s="25">
        <v>3.93</v>
      </c>
      <c r="O17" s="25">
        <v>24019</v>
      </c>
      <c r="P17" s="25">
        <v>228.09</v>
      </c>
      <c r="Q17" s="25">
        <f t="shared" si="0"/>
        <v>34313</v>
      </c>
      <c r="R17" s="25">
        <f t="shared" si="1"/>
        <v>325.81000000000006</v>
      </c>
      <c r="S17" s="25">
        <v>1500</v>
      </c>
      <c r="T17" s="25">
        <v>64.459999999999994</v>
      </c>
      <c r="U17" s="25">
        <v>476</v>
      </c>
      <c r="V17" s="25">
        <v>129.5</v>
      </c>
      <c r="W17" s="25">
        <v>87</v>
      </c>
      <c r="X17" s="25">
        <v>96.65</v>
      </c>
      <c r="Y17" s="25">
        <v>5487</v>
      </c>
      <c r="Z17" s="25">
        <v>160.56</v>
      </c>
      <c r="AA17" s="25">
        <v>484</v>
      </c>
      <c r="AB17" s="25">
        <v>24.09</v>
      </c>
      <c r="AC17" s="25">
        <f t="shared" si="2"/>
        <v>7550</v>
      </c>
      <c r="AD17" s="25">
        <f t="shared" si="3"/>
        <v>451.17</v>
      </c>
      <c r="AE17" s="25">
        <v>0</v>
      </c>
      <c r="AF17" s="25">
        <v>0</v>
      </c>
      <c r="AG17" s="25">
        <v>931</v>
      </c>
      <c r="AH17" s="25">
        <v>9.3000000000000007</v>
      </c>
      <c r="AI17" s="25">
        <v>1025</v>
      </c>
      <c r="AJ17" s="25">
        <v>155.75</v>
      </c>
      <c r="AK17" s="25">
        <v>442</v>
      </c>
      <c r="AL17" s="25">
        <v>4.1900000000000004</v>
      </c>
      <c r="AM17" s="25">
        <v>201</v>
      </c>
      <c r="AN17" s="25">
        <v>2.08</v>
      </c>
      <c r="AO17" s="25">
        <v>529</v>
      </c>
      <c r="AP17" s="25">
        <v>5.22</v>
      </c>
      <c r="AQ17" s="25">
        <v>10</v>
      </c>
      <c r="AR17" s="25">
        <v>0.5</v>
      </c>
      <c r="AS17" s="25">
        <f t="shared" si="4"/>
        <v>44991</v>
      </c>
      <c r="AT17" s="25">
        <f t="shared" si="5"/>
        <v>953.5200000000001</v>
      </c>
      <c r="AU17" s="25">
        <v>8995</v>
      </c>
      <c r="AV17" s="25">
        <v>190.71</v>
      </c>
      <c r="AW17" s="25">
        <v>3150</v>
      </c>
      <c r="AX17" s="25">
        <v>66.73</v>
      </c>
      <c r="AY17" s="25">
        <v>0</v>
      </c>
      <c r="AZ17" s="25">
        <v>0</v>
      </c>
      <c r="BA17" s="25">
        <v>194</v>
      </c>
      <c r="BB17" s="25">
        <v>30.56</v>
      </c>
      <c r="BC17" s="25">
        <v>2851</v>
      </c>
      <c r="BD17" s="25">
        <v>2586.11</v>
      </c>
      <c r="BE17" s="25">
        <v>87</v>
      </c>
      <c r="BF17" s="25">
        <v>37.07</v>
      </c>
      <c r="BG17" s="25">
        <v>7723</v>
      </c>
      <c r="BH17" s="25">
        <v>1390.32</v>
      </c>
      <c r="BI17" s="25">
        <f t="shared" si="6"/>
        <v>10855</v>
      </c>
      <c r="BJ17" s="25">
        <f t="shared" si="7"/>
        <v>4044.0600000000004</v>
      </c>
      <c r="BK17" s="25">
        <f t="shared" si="8"/>
        <v>55846</v>
      </c>
      <c r="BL17" s="25">
        <f t="shared" si="9"/>
        <v>4997.5800000000008</v>
      </c>
    </row>
    <row r="18" spans="1:64" x14ac:dyDescent="0.25">
      <c r="A18" s="25">
        <v>11</v>
      </c>
      <c r="B18" s="23" t="s">
        <v>52</v>
      </c>
      <c r="C18" s="25">
        <v>133</v>
      </c>
      <c r="D18" s="25">
        <v>1.07</v>
      </c>
      <c r="E18" s="25">
        <v>911</v>
      </c>
      <c r="F18" s="25">
        <v>9.1199999999999992</v>
      </c>
      <c r="G18" s="25">
        <v>320</v>
      </c>
      <c r="H18" s="25">
        <v>3.2</v>
      </c>
      <c r="I18" s="25">
        <v>16</v>
      </c>
      <c r="J18" s="25">
        <v>0.87</v>
      </c>
      <c r="K18" s="25">
        <v>8</v>
      </c>
      <c r="L18" s="25">
        <v>1.34</v>
      </c>
      <c r="M18" s="25">
        <v>4</v>
      </c>
      <c r="N18" s="25">
        <v>0.2</v>
      </c>
      <c r="O18" s="25">
        <v>748</v>
      </c>
      <c r="P18" s="25">
        <v>8.68</v>
      </c>
      <c r="Q18" s="25">
        <f t="shared" si="0"/>
        <v>1068</v>
      </c>
      <c r="R18" s="25">
        <f t="shared" si="1"/>
        <v>12.399999999999999</v>
      </c>
      <c r="S18" s="25">
        <v>62</v>
      </c>
      <c r="T18" s="25">
        <v>2.73</v>
      </c>
      <c r="U18" s="25">
        <v>22</v>
      </c>
      <c r="V18" s="25">
        <v>6.38</v>
      </c>
      <c r="W18" s="25">
        <v>5</v>
      </c>
      <c r="X18" s="25">
        <v>4.0999999999999996</v>
      </c>
      <c r="Y18" s="25">
        <v>201</v>
      </c>
      <c r="Z18" s="25">
        <v>5.9</v>
      </c>
      <c r="AA18" s="25">
        <v>17</v>
      </c>
      <c r="AB18" s="25">
        <v>0.89</v>
      </c>
      <c r="AC18" s="25">
        <f t="shared" si="2"/>
        <v>290</v>
      </c>
      <c r="AD18" s="25">
        <f t="shared" si="3"/>
        <v>19.11</v>
      </c>
      <c r="AE18" s="25">
        <v>0</v>
      </c>
      <c r="AF18" s="25">
        <v>0</v>
      </c>
      <c r="AG18" s="25">
        <v>19</v>
      </c>
      <c r="AH18" s="25">
        <v>0.19</v>
      </c>
      <c r="AI18" s="25">
        <v>39</v>
      </c>
      <c r="AJ18" s="25">
        <v>5.87</v>
      </c>
      <c r="AK18" s="25">
        <v>138</v>
      </c>
      <c r="AL18" s="25">
        <v>1.38</v>
      </c>
      <c r="AM18" s="25">
        <v>73</v>
      </c>
      <c r="AN18" s="25">
        <v>0.73</v>
      </c>
      <c r="AO18" s="25">
        <v>182</v>
      </c>
      <c r="AP18" s="25">
        <v>1.81</v>
      </c>
      <c r="AQ18" s="25">
        <v>5</v>
      </c>
      <c r="AR18" s="25">
        <v>0.27</v>
      </c>
      <c r="AS18" s="25">
        <f t="shared" si="4"/>
        <v>1809</v>
      </c>
      <c r="AT18" s="25">
        <f t="shared" si="5"/>
        <v>41.49</v>
      </c>
      <c r="AU18" s="25">
        <v>362</v>
      </c>
      <c r="AV18" s="25">
        <v>8.3000000000000007</v>
      </c>
      <c r="AW18" s="25">
        <v>126</v>
      </c>
      <c r="AX18" s="25">
        <v>2.9</v>
      </c>
      <c r="AY18" s="25">
        <v>0</v>
      </c>
      <c r="AZ18" s="25">
        <v>0</v>
      </c>
      <c r="BA18" s="25">
        <v>0</v>
      </c>
      <c r="BB18" s="25">
        <v>0</v>
      </c>
      <c r="BC18" s="25">
        <v>39</v>
      </c>
      <c r="BD18" s="25">
        <v>32.119999999999997</v>
      </c>
      <c r="BE18" s="25">
        <v>5</v>
      </c>
      <c r="BF18" s="25">
        <v>0.26</v>
      </c>
      <c r="BG18" s="25">
        <v>10041</v>
      </c>
      <c r="BH18" s="25">
        <v>1818.71</v>
      </c>
      <c r="BI18" s="25">
        <f t="shared" si="6"/>
        <v>10085</v>
      </c>
      <c r="BJ18" s="25">
        <f t="shared" si="7"/>
        <v>1851.0900000000001</v>
      </c>
      <c r="BK18" s="25">
        <f t="shared" si="8"/>
        <v>11894</v>
      </c>
      <c r="BL18" s="25">
        <f t="shared" si="9"/>
        <v>1892.5800000000002</v>
      </c>
    </row>
    <row r="19" spans="1:64" x14ac:dyDescent="0.25">
      <c r="A19" s="25">
        <v>12</v>
      </c>
      <c r="B19" s="23" t="s">
        <v>53</v>
      </c>
      <c r="C19" s="25">
        <v>4797</v>
      </c>
      <c r="D19" s="25">
        <v>38.840000000000003</v>
      </c>
      <c r="E19" s="25">
        <v>3979</v>
      </c>
      <c r="F19" s="25">
        <v>39.44</v>
      </c>
      <c r="G19" s="25">
        <v>1489</v>
      </c>
      <c r="H19" s="25">
        <v>14.7</v>
      </c>
      <c r="I19" s="25">
        <v>56</v>
      </c>
      <c r="J19" s="25">
        <v>2.7</v>
      </c>
      <c r="K19" s="25">
        <v>154</v>
      </c>
      <c r="L19" s="25">
        <v>24.08</v>
      </c>
      <c r="M19" s="25">
        <v>70</v>
      </c>
      <c r="N19" s="25">
        <v>3.62</v>
      </c>
      <c r="O19" s="25">
        <v>6294</v>
      </c>
      <c r="P19" s="25">
        <v>73.52</v>
      </c>
      <c r="Q19" s="25">
        <f t="shared" si="0"/>
        <v>8986</v>
      </c>
      <c r="R19" s="25">
        <f t="shared" si="1"/>
        <v>105.06</v>
      </c>
      <c r="S19" s="25">
        <v>356</v>
      </c>
      <c r="T19" s="25">
        <v>15.54</v>
      </c>
      <c r="U19" s="25">
        <v>119</v>
      </c>
      <c r="V19" s="25">
        <v>34.159999999999997</v>
      </c>
      <c r="W19" s="25">
        <v>28</v>
      </c>
      <c r="X19" s="25">
        <v>23.28</v>
      </c>
      <c r="Y19" s="25">
        <v>1224</v>
      </c>
      <c r="Z19" s="25">
        <v>35.700000000000003</v>
      </c>
      <c r="AA19" s="25">
        <v>104</v>
      </c>
      <c r="AB19" s="25">
        <v>5.33</v>
      </c>
      <c r="AC19" s="25">
        <f t="shared" si="2"/>
        <v>1727</v>
      </c>
      <c r="AD19" s="25">
        <f t="shared" si="3"/>
        <v>108.67999999999999</v>
      </c>
      <c r="AE19" s="25">
        <v>0</v>
      </c>
      <c r="AF19" s="25">
        <v>0</v>
      </c>
      <c r="AG19" s="25">
        <v>304</v>
      </c>
      <c r="AH19" s="25">
        <v>3.07</v>
      </c>
      <c r="AI19" s="25">
        <v>74</v>
      </c>
      <c r="AJ19" s="25">
        <v>11.35</v>
      </c>
      <c r="AK19" s="25">
        <v>55</v>
      </c>
      <c r="AL19" s="25">
        <v>0.52</v>
      </c>
      <c r="AM19" s="25">
        <v>28</v>
      </c>
      <c r="AN19" s="25">
        <v>0.24</v>
      </c>
      <c r="AO19" s="25">
        <v>74</v>
      </c>
      <c r="AP19" s="25">
        <v>0.67</v>
      </c>
      <c r="AQ19" s="25">
        <v>1</v>
      </c>
      <c r="AR19" s="25">
        <v>0.05</v>
      </c>
      <c r="AS19" s="25">
        <f t="shared" si="4"/>
        <v>11248</v>
      </c>
      <c r="AT19" s="25">
        <f t="shared" si="5"/>
        <v>229.59</v>
      </c>
      <c r="AU19" s="25">
        <v>2250</v>
      </c>
      <c r="AV19" s="25">
        <v>45.91</v>
      </c>
      <c r="AW19" s="25">
        <v>785</v>
      </c>
      <c r="AX19" s="25">
        <v>16.04</v>
      </c>
      <c r="AY19" s="25">
        <v>0</v>
      </c>
      <c r="AZ19" s="25">
        <v>0</v>
      </c>
      <c r="BA19" s="25">
        <v>173</v>
      </c>
      <c r="BB19" s="25">
        <v>30.81</v>
      </c>
      <c r="BC19" s="25">
        <v>98</v>
      </c>
      <c r="BD19" s="25">
        <v>92.38</v>
      </c>
      <c r="BE19" s="25">
        <v>145</v>
      </c>
      <c r="BF19" s="25">
        <v>77.680000000000007</v>
      </c>
      <c r="BG19" s="25">
        <v>280</v>
      </c>
      <c r="BH19" s="25">
        <v>48.17</v>
      </c>
      <c r="BI19" s="25">
        <f t="shared" si="6"/>
        <v>696</v>
      </c>
      <c r="BJ19" s="25">
        <f t="shared" si="7"/>
        <v>249.04000000000002</v>
      </c>
      <c r="BK19" s="25">
        <f t="shared" si="8"/>
        <v>11944</v>
      </c>
      <c r="BL19" s="25">
        <f t="shared" si="9"/>
        <v>478.63</v>
      </c>
    </row>
    <row r="20" spans="1:64" x14ac:dyDescent="0.25">
      <c r="A20" s="25">
        <v>13</v>
      </c>
      <c r="B20" s="23" t="s">
        <v>54</v>
      </c>
      <c r="C20" s="25">
        <v>2720</v>
      </c>
      <c r="D20" s="25">
        <v>22.04</v>
      </c>
      <c r="E20" s="25">
        <v>2604</v>
      </c>
      <c r="F20" s="25">
        <v>26</v>
      </c>
      <c r="G20" s="25">
        <v>848</v>
      </c>
      <c r="H20" s="25">
        <v>8.5</v>
      </c>
      <c r="I20" s="25">
        <v>51</v>
      </c>
      <c r="J20" s="25">
        <v>2.41</v>
      </c>
      <c r="K20" s="25">
        <v>838</v>
      </c>
      <c r="L20" s="25">
        <v>125.06</v>
      </c>
      <c r="M20" s="25">
        <v>377</v>
      </c>
      <c r="N20" s="25">
        <v>18.77</v>
      </c>
      <c r="O20" s="25">
        <v>4350</v>
      </c>
      <c r="P20" s="25">
        <v>122.89</v>
      </c>
      <c r="Q20" s="25">
        <f t="shared" si="0"/>
        <v>6213</v>
      </c>
      <c r="R20" s="25">
        <f t="shared" si="1"/>
        <v>175.51</v>
      </c>
      <c r="S20" s="25">
        <v>1215</v>
      </c>
      <c r="T20" s="25">
        <v>52.78</v>
      </c>
      <c r="U20" s="25">
        <v>443</v>
      </c>
      <c r="V20" s="25">
        <v>126.71</v>
      </c>
      <c r="W20" s="25">
        <v>53</v>
      </c>
      <c r="X20" s="25">
        <v>79.180000000000007</v>
      </c>
      <c r="Y20" s="25">
        <v>3797</v>
      </c>
      <c r="Z20" s="25">
        <v>110.82</v>
      </c>
      <c r="AA20" s="25">
        <v>334</v>
      </c>
      <c r="AB20" s="25">
        <v>16.64</v>
      </c>
      <c r="AC20" s="25">
        <f t="shared" si="2"/>
        <v>5508</v>
      </c>
      <c r="AD20" s="25">
        <f t="shared" si="3"/>
        <v>369.49</v>
      </c>
      <c r="AE20" s="25">
        <v>0</v>
      </c>
      <c r="AF20" s="25">
        <v>0</v>
      </c>
      <c r="AG20" s="25">
        <v>247</v>
      </c>
      <c r="AH20" s="25">
        <v>2.46</v>
      </c>
      <c r="AI20" s="25">
        <v>528</v>
      </c>
      <c r="AJ20" s="25">
        <v>78.37</v>
      </c>
      <c r="AK20" s="25">
        <v>371</v>
      </c>
      <c r="AL20" s="25">
        <v>3.67</v>
      </c>
      <c r="AM20" s="25">
        <v>197</v>
      </c>
      <c r="AN20" s="25">
        <v>1.96</v>
      </c>
      <c r="AO20" s="25">
        <v>490</v>
      </c>
      <c r="AP20" s="25">
        <v>4.84</v>
      </c>
      <c r="AQ20" s="25">
        <v>11</v>
      </c>
      <c r="AR20" s="25">
        <v>0.53</v>
      </c>
      <c r="AS20" s="25">
        <f t="shared" si="4"/>
        <v>13554</v>
      </c>
      <c r="AT20" s="25">
        <f t="shared" si="5"/>
        <v>636.30000000000007</v>
      </c>
      <c r="AU20" s="25">
        <v>2708</v>
      </c>
      <c r="AV20" s="25">
        <v>127.26</v>
      </c>
      <c r="AW20" s="25">
        <v>950</v>
      </c>
      <c r="AX20" s="25">
        <v>44.53</v>
      </c>
      <c r="AY20" s="25">
        <v>0</v>
      </c>
      <c r="AZ20" s="25">
        <v>0</v>
      </c>
      <c r="BA20" s="25">
        <v>77</v>
      </c>
      <c r="BB20" s="25">
        <v>13.97</v>
      </c>
      <c r="BC20" s="25">
        <v>46</v>
      </c>
      <c r="BD20" s="25">
        <v>43.14</v>
      </c>
      <c r="BE20" s="25">
        <v>77</v>
      </c>
      <c r="BF20" s="25">
        <v>45.93</v>
      </c>
      <c r="BG20" s="25">
        <v>14399</v>
      </c>
      <c r="BH20" s="25">
        <v>2607.0300000000002</v>
      </c>
      <c r="BI20" s="25">
        <f t="shared" si="6"/>
        <v>14599</v>
      </c>
      <c r="BJ20" s="25">
        <f t="shared" si="7"/>
        <v>2710.07</v>
      </c>
      <c r="BK20" s="25">
        <f t="shared" si="8"/>
        <v>28153</v>
      </c>
      <c r="BL20" s="25">
        <f t="shared" si="9"/>
        <v>3346.3700000000003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110</v>
      </c>
      <c r="F21" s="25">
        <v>0.73</v>
      </c>
      <c r="G21" s="25">
        <v>40</v>
      </c>
      <c r="H21" s="25">
        <v>0.28000000000000003</v>
      </c>
      <c r="I21" s="25">
        <v>0</v>
      </c>
      <c r="J21" s="25">
        <v>0</v>
      </c>
      <c r="K21" s="25">
        <v>12</v>
      </c>
      <c r="L21" s="25">
        <v>1.1599999999999999</v>
      </c>
      <c r="M21" s="25">
        <v>1</v>
      </c>
      <c r="N21" s="25">
        <v>0.06</v>
      </c>
      <c r="O21" s="25">
        <v>84</v>
      </c>
      <c r="P21" s="25">
        <v>1.34</v>
      </c>
      <c r="Q21" s="25">
        <f t="shared" si="0"/>
        <v>122</v>
      </c>
      <c r="R21" s="25">
        <f t="shared" si="1"/>
        <v>1.89</v>
      </c>
      <c r="S21" s="25">
        <v>75</v>
      </c>
      <c r="T21" s="25">
        <v>3.27</v>
      </c>
      <c r="U21" s="25">
        <v>26</v>
      </c>
      <c r="V21" s="25">
        <v>7.61</v>
      </c>
      <c r="W21" s="25">
        <v>10</v>
      </c>
      <c r="X21" s="25">
        <v>4.93</v>
      </c>
      <c r="Y21" s="25">
        <v>254</v>
      </c>
      <c r="Z21" s="25">
        <v>7.22</v>
      </c>
      <c r="AA21" s="25">
        <v>21</v>
      </c>
      <c r="AB21" s="25">
        <v>1.0900000000000001</v>
      </c>
      <c r="AC21" s="25">
        <f t="shared" si="2"/>
        <v>365</v>
      </c>
      <c r="AD21" s="25">
        <f t="shared" si="3"/>
        <v>23.03</v>
      </c>
      <c r="AE21" s="25">
        <v>0</v>
      </c>
      <c r="AF21" s="25">
        <v>0</v>
      </c>
      <c r="AG21" s="25">
        <v>0</v>
      </c>
      <c r="AH21" s="25">
        <v>0</v>
      </c>
      <c r="AI21" s="25">
        <v>28</v>
      </c>
      <c r="AJ21" s="25">
        <v>4.47</v>
      </c>
      <c r="AK21" s="25">
        <v>68</v>
      </c>
      <c r="AL21" s="25">
        <v>0.68</v>
      </c>
      <c r="AM21" s="25">
        <v>36</v>
      </c>
      <c r="AN21" s="25">
        <v>0.36</v>
      </c>
      <c r="AO21" s="25">
        <v>92</v>
      </c>
      <c r="AP21" s="25">
        <v>0.9</v>
      </c>
      <c r="AQ21" s="25">
        <v>1</v>
      </c>
      <c r="AR21" s="25">
        <v>0.06</v>
      </c>
      <c r="AS21" s="25">
        <f t="shared" si="4"/>
        <v>711</v>
      </c>
      <c r="AT21" s="25">
        <f t="shared" si="5"/>
        <v>31.33</v>
      </c>
      <c r="AU21" s="25">
        <v>144</v>
      </c>
      <c r="AV21" s="25">
        <v>6.28</v>
      </c>
      <c r="AW21" s="25">
        <v>49</v>
      </c>
      <c r="AX21" s="25">
        <v>2.21</v>
      </c>
      <c r="AY21" s="25">
        <v>0</v>
      </c>
      <c r="AZ21" s="25">
        <v>0</v>
      </c>
      <c r="BA21" s="25">
        <v>0</v>
      </c>
      <c r="BB21" s="25">
        <v>0</v>
      </c>
      <c r="BC21" s="25">
        <v>69</v>
      </c>
      <c r="BD21" s="25">
        <v>61.71</v>
      </c>
      <c r="BE21" s="25">
        <v>21</v>
      </c>
      <c r="BF21" s="25">
        <v>12.73</v>
      </c>
      <c r="BG21" s="25">
        <v>771</v>
      </c>
      <c r="BH21" s="25">
        <v>139.29</v>
      </c>
      <c r="BI21" s="25">
        <f t="shared" si="6"/>
        <v>861</v>
      </c>
      <c r="BJ21" s="25">
        <f t="shared" si="7"/>
        <v>213.73</v>
      </c>
      <c r="BK21" s="25">
        <f t="shared" si="8"/>
        <v>1572</v>
      </c>
      <c r="BL21" s="25">
        <f t="shared" si="9"/>
        <v>245.06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0</v>
      </c>
      <c r="AT22" s="25">
        <f t="shared" si="5"/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0</v>
      </c>
      <c r="BL22" s="25">
        <f t="shared" si="9"/>
        <v>0</v>
      </c>
    </row>
    <row r="23" spans="1:64" x14ac:dyDescent="0.25">
      <c r="A23" s="25">
        <v>16</v>
      </c>
      <c r="B23" s="23" t="s">
        <v>57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f t="shared" si="0"/>
        <v>0</v>
      </c>
      <c r="R23" s="25">
        <f t="shared" si="1"/>
        <v>0</v>
      </c>
      <c r="S23" s="25">
        <v>184</v>
      </c>
      <c r="T23" s="25">
        <v>8.0299999999999994</v>
      </c>
      <c r="U23" s="25">
        <v>68</v>
      </c>
      <c r="V23" s="25">
        <v>20.079999999999998</v>
      </c>
      <c r="W23" s="25">
        <v>8</v>
      </c>
      <c r="X23" s="25">
        <v>12.05</v>
      </c>
      <c r="Y23" s="25">
        <v>550</v>
      </c>
      <c r="Z23" s="25">
        <v>16.07</v>
      </c>
      <c r="AA23" s="25">
        <v>48</v>
      </c>
      <c r="AB23" s="25">
        <v>2.41</v>
      </c>
      <c r="AC23" s="25">
        <f t="shared" si="2"/>
        <v>810</v>
      </c>
      <c r="AD23" s="25">
        <f t="shared" si="3"/>
        <v>56.23</v>
      </c>
      <c r="AE23" s="25">
        <v>0</v>
      </c>
      <c r="AF23" s="25">
        <v>0</v>
      </c>
      <c r="AG23" s="25">
        <v>436</v>
      </c>
      <c r="AH23" s="25">
        <v>4.37</v>
      </c>
      <c r="AI23" s="25">
        <v>266</v>
      </c>
      <c r="AJ23" s="25">
        <v>39.92</v>
      </c>
      <c r="AK23" s="25">
        <v>2474</v>
      </c>
      <c r="AL23" s="25">
        <v>24.74</v>
      </c>
      <c r="AM23" s="25">
        <v>1320</v>
      </c>
      <c r="AN23" s="25">
        <v>13.19</v>
      </c>
      <c r="AO23" s="25">
        <v>3298</v>
      </c>
      <c r="AP23" s="25">
        <v>32.979999999999997</v>
      </c>
      <c r="AQ23" s="25">
        <v>99</v>
      </c>
      <c r="AR23" s="25">
        <v>4.95</v>
      </c>
      <c r="AS23" s="25">
        <f t="shared" si="4"/>
        <v>8604</v>
      </c>
      <c r="AT23" s="25">
        <f t="shared" si="5"/>
        <v>171.42999999999998</v>
      </c>
      <c r="AU23" s="25">
        <v>1721</v>
      </c>
      <c r="AV23" s="25">
        <v>34.29</v>
      </c>
      <c r="AW23" s="25">
        <v>602</v>
      </c>
      <c r="AX23" s="25">
        <v>12</v>
      </c>
      <c r="AY23" s="25">
        <v>0</v>
      </c>
      <c r="AZ23" s="25">
        <v>0</v>
      </c>
      <c r="BA23" s="25">
        <v>0</v>
      </c>
      <c r="BB23" s="25">
        <v>0</v>
      </c>
      <c r="BC23" s="25">
        <v>10</v>
      </c>
      <c r="BD23" s="25">
        <v>8.3000000000000007</v>
      </c>
      <c r="BE23" s="25">
        <v>0</v>
      </c>
      <c r="BF23" s="25">
        <v>0</v>
      </c>
      <c r="BG23" s="25">
        <v>98</v>
      </c>
      <c r="BH23" s="25">
        <v>17.7</v>
      </c>
      <c r="BI23" s="25">
        <f t="shared" si="6"/>
        <v>108</v>
      </c>
      <c r="BJ23" s="25">
        <f t="shared" si="7"/>
        <v>26</v>
      </c>
      <c r="BK23" s="25">
        <f t="shared" si="8"/>
        <v>8712</v>
      </c>
      <c r="BL23" s="25">
        <f t="shared" si="9"/>
        <v>197.42999999999998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5230</v>
      </c>
      <c r="D25" s="25">
        <v>42.42</v>
      </c>
      <c r="E25" s="25">
        <v>793</v>
      </c>
      <c r="F25" s="25">
        <v>7.92</v>
      </c>
      <c r="G25" s="25">
        <v>244</v>
      </c>
      <c r="H25" s="25">
        <v>2.4300000000000002</v>
      </c>
      <c r="I25" s="25">
        <v>6</v>
      </c>
      <c r="J25" s="25">
        <v>0.24</v>
      </c>
      <c r="K25" s="25">
        <v>8</v>
      </c>
      <c r="L25" s="25">
        <v>1.1000000000000001</v>
      </c>
      <c r="M25" s="25">
        <v>3</v>
      </c>
      <c r="N25" s="25">
        <v>0.17</v>
      </c>
      <c r="O25" s="25">
        <v>4226</v>
      </c>
      <c r="P25" s="25">
        <v>36.17</v>
      </c>
      <c r="Q25" s="25">
        <f t="shared" si="0"/>
        <v>6037</v>
      </c>
      <c r="R25" s="25">
        <f t="shared" si="1"/>
        <v>51.680000000000007</v>
      </c>
      <c r="S25" s="25">
        <v>246</v>
      </c>
      <c r="T25" s="25">
        <v>10.77</v>
      </c>
      <c r="U25" s="25">
        <v>92</v>
      </c>
      <c r="V25" s="25">
        <v>26.93</v>
      </c>
      <c r="W25" s="25">
        <v>11</v>
      </c>
      <c r="X25" s="25">
        <v>16.16</v>
      </c>
      <c r="Y25" s="25">
        <v>739</v>
      </c>
      <c r="Z25" s="25">
        <v>21.55</v>
      </c>
      <c r="AA25" s="25">
        <v>65</v>
      </c>
      <c r="AB25" s="25">
        <v>3.23</v>
      </c>
      <c r="AC25" s="25">
        <f t="shared" si="2"/>
        <v>1088</v>
      </c>
      <c r="AD25" s="25">
        <f t="shared" si="3"/>
        <v>75.41</v>
      </c>
      <c r="AE25" s="25">
        <v>0</v>
      </c>
      <c r="AF25" s="25">
        <v>0</v>
      </c>
      <c r="AG25" s="25">
        <v>43</v>
      </c>
      <c r="AH25" s="25">
        <v>0.44</v>
      </c>
      <c r="AI25" s="25">
        <v>159</v>
      </c>
      <c r="AJ25" s="25">
        <v>23.76</v>
      </c>
      <c r="AK25" s="25">
        <v>216</v>
      </c>
      <c r="AL25" s="25">
        <v>2.16</v>
      </c>
      <c r="AM25" s="25">
        <v>116</v>
      </c>
      <c r="AN25" s="25">
        <v>1.1499999999999999</v>
      </c>
      <c r="AO25" s="25">
        <v>289</v>
      </c>
      <c r="AP25" s="25">
        <v>2.88</v>
      </c>
      <c r="AQ25" s="25">
        <v>9</v>
      </c>
      <c r="AR25" s="25">
        <v>0.43</v>
      </c>
      <c r="AS25" s="25">
        <f t="shared" si="4"/>
        <v>7948</v>
      </c>
      <c r="AT25" s="25">
        <f t="shared" si="5"/>
        <v>157.47999999999999</v>
      </c>
      <c r="AU25" s="25">
        <v>1590</v>
      </c>
      <c r="AV25" s="25">
        <v>31.5</v>
      </c>
      <c r="AW25" s="25">
        <v>557</v>
      </c>
      <c r="AX25" s="25">
        <v>11.02</v>
      </c>
      <c r="AY25" s="25">
        <v>0</v>
      </c>
      <c r="AZ25" s="25">
        <v>0</v>
      </c>
      <c r="BA25" s="25">
        <v>0</v>
      </c>
      <c r="BB25" s="25">
        <v>0</v>
      </c>
      <c r="BC25" s="25">
        <v>43</v>
      </c>
      <c r="BD25" s="25">
        <v>39.299999999999997</v>
      </c>
      <c r="BE25" s="25">
        <v>3</v>
      </c>
      <c r="BF25" s="25">
        <v>2.34</v>
      </c>
      <c r="BG25" s="25">
        <v>1593</v>
      </c>
      <c r="BH25" s="25">
        <v>288.33999999999997</v>
      </c>
      <c r="BI25" s="25">
        <f t="shared" si="6"/>
        <v>1639</v>
      </c>
      <c r="BJ25" s="25">
        <f t="shared" si="7"/>
        <v>329.97999999999996</v>
      </c>
      <c r="BK25" s="25">
        <f t="shared" si="8"/>
        <v>9587</v>
      </c>
      <c r="BL25" s="25">
        <f t="shared" si="9"/>
        <v>487.45999999999992</v>
      </c>
    </row>
    <row r="26" spans="1:64" x14ac:dyDescent="0.25">
      <c r="A26" s="25">
        <v>19</v>
      </c>
      <c r="B26" s="23" t="s">
        <v>60</v>
      </c>
      <c r="C26" s="25">
        <v>929</v>
      </c>
      <c r="D26" s="25">
        <v>7.5</v>
      </c>
      <c r="E26" s="25">
        <v>10792</v>
      </c>
      <c r="F26" s="25">
        <v>107.98</v>
      </c>
      <c r="G26" s="25">
        <v>4002</v>
      </c>
      <c r="H26" s="25">
        <v>39.950000000000003</v>
      </c>
      <c r="I26" s="25">
        <v>85</v>
      </c>
      <c r="J26" s="25">
        <v>4.33</v>
      </c>
      <c r="K26" s="25">
        <v>67</v>
      </c>
      <c r="L26" s="25">
        <v>10.32</v>
      </c>
      <c r="M26" s="25">
        <v>31</v>
      </c>
      <c r="N26" s="25">
        <v>1.55</v>
      </c>
      <c r="O26" s="25">
        <v>8313</v>
      </c>
      <c r="P26" s="25">
        <v>91.07</v>
      </c>
      <c r="Q26" s="25">
        <f t="shared" si="0"/>
        <v>11873</v>
      </c>
      <c r="R26" s="25">
        <f t="shared" si="1"/>
        <v>130.13</v>
      </c>
      <c r="S26" s="25">
        <v>2416</v>
      </c>
      <c r="T26" s="25">
        <v>105.53</v>
      </c>
      <c r="U26" s="25">
        <v>840</v>
      </c>
      <c r="V26" s="25">
        <v>243.25</v>
      </c>
      <c r="W26" s="25">
        <v>107</v>
      </c>
      <c r="X26" s="25">
        <v>158.33000000000001</v>
      </c>
      <c r="Y26" s="25">
        <v>7950</v>
      </c>
      <c r="Z26" s="25">
        <v>231.69</v>
      </c>
      <c r="AA26" s="25">
        <v>696</v>
      </c>
      <c r="AB26" s="25">
        <v>34.74</v>
      </c>
      <c r="AC26" s="25">
        <f t="shared" si="2"/>
        <v>11313</v>
      </c>
      <c r="AD26" s="25">
        <f t="shared" si="3"/>
        <v>738.8</v>
      </c>
      <c r="AE26" s="25">
        <v>0</v>
      </c>
      <c r="AF26" s="25">
        <v>0</v>
      </c>
      <c r="AG26" s="25">
        <v>158</v>
      </c>
      <c r="AH26" s="25">
        <v>1.63</v>
      </c>
      <c r="AI26" s="25">
        <v>1671</v>
      </c>
      <c r="AJ26" s="25">
        <v>250.15</v>
      </c>
      <c r="AK26" s="25">
        <v>273</v>
      </c>
      <c r="AL26" s="25">
        <v>2.71</v>
      </c>
      <c r="AM26" s="25">
        <v>144</v>
      </c>
      <c r="AN26" s="25">
        <v>1.42</v>
      </c>
      <c r="AO26" s="25">
        <v>353</v>
      </c>
      <c r="AP26" s="25">
        <v>3.52</v>
      </c>
      <c r="AQ26" s="25">
        <v>6</v>
      </c>
      <c r="AR26" s="25">
        <v>0.32</v>
      </c>
      <c r="AS26" s="25">
        <f t="shared" si="4"/>
        <v>25785</v>
      </c>
      <c r="AT26" s="25">
        <f t="shared" si="5"/>
        <v>1128.3600000000001</v>
      </c>
      <c r="AU26" s="25">
        <v>5156</v>
      </c>
      <c r="AV26" s="25">
        <v>225.68</v>
      </c>
      <c r="AW26" s="25">
        <v>1805</v>
      </c>
      <c r="AX26" s="25">
        <v>78.989999999999995</v>
      </c>
      <c r="AY26" s="25">
        <v>0</v>
      </c>
      <c r="AZ26" s="25">
        <v>0</v>
      </c>
      <c r="BA26" s="25">
        <v>0</v>
      </c>
      <c r="BB26" s="25">
        <v>0</v>
      </c>
      <c r="BC26" s="25">
        <v>1787</v>
      </c>
      <c r="BD26" s="25">
        <v>1621.03</v>
      </c>
      <c r="BE26" s="25">
        <v>1782</v>
      </c>
      <c r="BF26" s="25">
        <v>963.5</v>
      </c>
      <c r="BG26" s="25">
        <v>10626</v>
      </c>
      <c r="BH26" s="25">
        <v>1922.89</v>
      </c>
      <c r="BI26" s="25">
        <f t="shared" si="6"/>
        <v>14195</v>
      </c>
      <c r="BJ26" s="25">
        <f t="shared" si="7"/>
        <v>4507.42</v>
      </c>
      <c r="BK26" s="25">
        <f t="shared" si="8"/>
        <v>39980</v>
      </c>
      <c r="BL26" s="25">
        <f t="shared" si="9"/>
        <v>5635.7800000000007</v>
      </c>
    </row>
    <row r="27" spans="1:64" x14ac:dyDescent="0.25">
      <c r="A27" s="25">
        <v>20</v>
      </c>
      <c r="B27" s="23" t="s">
        <v>61</v>
      </c>
      <c r="C27" s="25">
        <v>2619</v>
      </c>
      <c r="D27" s="25">
        <v>21.24</v>
      </c>
      <c r="E27" s="25">
        <v>21449</v>
      </c>
      <c r="F27" s="25">
        <v>214.49</v>
      </c>
      <c r="G27" s="25">
        <v>8171</v>
      </c>
      <c r="H27" s="25">
        <v>81.739999999999995</v>
      </c>
      <c r="I27" s="25">
        <v>54</v>
      </c>
      <c r="J27" s="25">
        <v>2.7</v>
      </c>
      <c r="K27" s="25">
        <v>179</v>
      </c>
      <c r="L27" s="25">
        <v>26.8</v>
      </c>
      <c r="M27" s="25">
        <v>80</v>
      </c>
      <c r="N27" s="25">
        <v>4.0199999999999996</v>
      </c>
      <c r="O27" s="25">
        <v>17012</v>
      </c>
      <c r="P27" s="25">
        <v>185.66</v>
      </c>
      <c r="Q27" s="25">
        <f t="shared" si="0"/>
        <v>24301</v>
      </c>
      <c r="R27" s="25">
        <f t="shared" si="1"/>
        <v>265.23</v>
      </c>
      <c r="S27" s="25">
        <v>4859</v>
      </c>
      <c r="T27" s="25">
        <v>212.39</v>
      </c>
      <c r="U27" s="25">
        <v>1570</v>
      </c>
      <c r="V27" s="25">
        <v>457.19</v>
      </c>
      <c r="W27" s="25">
        <v>222</v>
      </c>
      <c r="X27" s="25">
        <v>318.57</v>
      </c>
      <c r="Y27" s="25">
        <v>17098</v>
      </c>
      <c r="Z27" s="25">
        <v>498.5</v>
      </c>
      <c r="AA27" s="25">
        <v>1496</v>
      </c>
      <c r="AB27" s="25">
        <v>74.790000000000006</v>
      </c>
      <c r="AC27" s="25">
        <f t="shared" si="2"/>
        <v>23749</v>
      </c>
      <c r="AD27" s="25">
        <f t="shared" si="3"/>
        <v>1486.6499999999999</v>
      </c>
      <c r="AE27" s="25">
        <v>0</v>
      </c>
      <c r="AF27" s="25">
        <v>0</v>
      </c>
      <c r="AG27" s="25">
        <v>294</v>
      </c>
      <c r="AH27" s="25">
        <v>2.95</v>
      </c>
      <c r="AI27" s="25">
        <v>118</v>
      </c>
      <c r="AJ27" s="25">
        <v>17.77</v>
      </c>
      <c r="AK27" s="25">
        <v>75</v>
      </c>
      <c r="AL27" s="25">
        <v>0.75</v>
      </c>
      <c r="AM27" s="25">
        <v>43</v>
      </c>
      <c r="AN27" s="25">
        <v>0.38</v>
      </c>
      <c r="AO27" s="25">
        <v>90</v>
      </c>
      <c r="AP27" s="25">
        <v>0.95</v>
      </c>
      <c r="AQ27" s="25">
        <v>1</v>
      </c>
      <c r="AR27" s="25">
        <v>0.06</v>
      </c>
      <c r="AS27" s="25">
        <f t="shared" si="4"/>
        <v>48670</v>
      </c>
      <c r="AT27" s="25">
        <f t="shared" si="5"/>
        <v>1774.68</v>
      </c>
      <c r="AU27" s="25">
        <v>9735</v>
      </c>
      <c r="AV27" s="25">
        <v>354.94</v>
      </c>
      <c r="AW27" s="25">
        <v>3407</v>
      </c>
      <c r="AX27" s="25">
        <v>124.22</v>
      </c>
      <c r="AY27" s="25">
        <v>0</v>
      </c>
      <c r="AZ27" s="25">
        <v>0</v>
      </c>
      <c r="BA27" s="25">
        <v>233</v>
      </c>
      <c r="BB27" s="25">
        <v>41.51</v>
      </c>
      <c r="BC27" s="25">
        <v>565</v>
      </c>
      <c r="BD27" s="25">
        <v>508.52</v>
      </c>
      <c r="BE27" s="25">
        <v>741</v>
      </c>
      <c r="BF27" s="25">
        <v>399.11</v>
      </c>
      <c r="BG27" s="25">
        <v>173512</v>
      </c>
      <c r="BH27" s="25">
        <v>31413.39</v>
      </c>
      <c r="BI27" s="25">
        <f t="shared" si="6"/>
        <v>175051</v>
      </c>
      <c r="BJ27" s="25">
        <f t="shared" si="7"/>
        <v>32362.53</v>
      </c>
      <c r="BK27" s="25">
        <f t="shared" si="8"/>
        <v>223721</v>
      </c>
      <c r="BL27" s="25">
        <f t="shared" si="9"/>
        <v>34137.21</v>
      </c>
    </row>
    <row r="28" spans="1:64" x14ac:dyDescent="0.25">
      <c r="A28" s="25">
        <v>21</v>
      </c>
      <c r="B28" s="23" t="s">
        <v>62</v>
      </c>
      <c r="C28" s="25">
        <v>7636</v>
      </c>
      <c r="D28" s="25">
        <v>61.82</v>
      </c>
      <c r="E28" s="25">
        <v>3748</v>
      </c>
      <c r="F28" s="25">
        <v>37.479999999999997</v>
      </c>
      <c r="G28" s="25">
        <v>1518</v>
      </c>
      <c r="H28" s="25">
        <v>15.16</v>
      </c>
      <c r="I28" s="25">
        <v>60</v>
      </c>
      <c r="J28" s="25">
        <v>1.1100000000000001</v>
      </c>
      <c r="K28" s="25">
        <v>40</v>
      </c>
      <c r="L28" s="25">
        <v>7.08</v>
      </c>
      <c r="M28" s="25">
        <v>17</v>
      </c>
      <c r="N28" s="25">
        <v>0.81</v>
      </c>
      <c r="O28" s="25">
        <v>8038</v>
      </c>
      <c r="P28" s="25">
        <v>75.16</v>
      </c>
      <c r="Q28" s="25">
        <f t="shared" si="0"/>
        <v>11484</v>
      </c>
      <c r="R28" s="25">
        <f t="shared" si="1"/>
        <v>107.49</v>
      </c>
      <c r="S28" s="25">
        <v>346</v>
      </c>
      <c r="T28" s="25">
        <v>14.93</v>
      </c>
      <c r="U28" s="25">
        <v>96</v>
      </c>
      <c r="V28" s="25">
        <v>27.65</v>
      </c>
      <c r="W28" s="25">
        <v>30</v>
      </c>
      <c r="X28" s="25">
        <v>22.4</v>
      </c>
      <c r="Y28" s="25">
        <v>1354</v>
      </c>
      <c r="Z28" s="25">
        <v>39.56</v>
      </c>
      <c r="AA28" s="25">
        <v>117</v>
      </c>
      <c r="AB28" s="25">
        <v>5.91</v>
      </c>
      <c r="AC28" s="25">
        <f t="shared" si="2"/>
        <v>1826</v>
      </c>
      <c r="AD28" s="25">
        <f t="shared" si="3"/>
        <v>104.53999999999999</v>
      </c>
      <c r="AE28" s="25">
        <v>0</v>
      </c>
      <c r="AF28" s="25">
        <v>0</v>
      </c>
      <c r="AG28" s="25">
        <v>62</v>
      </c>
      <c r="AH28" s="25">
        <v>0.65</v>
      </c>
      <c r="AI28" s="25">
        <v>62</v>
      </c>
      <c r="AJ28" s="25">
        <v>8.5500000000000007</v>
      </c>
      <c r="AK28" s="25">
        <v>0</v>
      </c>
      <c r="AL28" s="25">
        <v>0</v>
      </c>
      <c r="AM28" s="25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5">
        <f t="shared" si="4"/>
        <v>13434</v>
      </c>
      <c r="AT28" s="25">
        <f t="shared" si="5"/>
        <v>221.23</v>
      </c>
      <c r="AU28" s="25">
        <v>2687</v>
      </c>
      <c r="AV28" s="25">
        <v>44.21</v>
      </c>
      <c r="AW28" s="25">
        <v>943</v>
      </c>
      <c r="AX28" s="25">
        <v>15.49</v>
      </c>
      <c r="AY28" s="25">
        <v>0</v>
      </c>
      <c r="AZ28" s="25">
        <v>0</v>
      </c>
      <c r="BA28" s="25">
        <v>30</v>
      </c>
      <c r="BB28" s="25">
        <v>1.36</v>
      </c>
      <c r="BC28" s="25">
        <v>542</v>
      </c>
      <c r="BD28" s="25">
        <v>497.03</v>
      </c>
      <c r="BE28" s="25">
        <v>118</v>
      </c>
      <c r="BF28" s="25">
        <v>62.61</v>
      </c>
      <c r="BG28" s="25">
        <v>2430</v>
      </c>
      <c r="BH28" s="25">
        <v>441.27</v>
      </c>
      <c r="BI28" s="25">
        <f t="shared" si="6"/>
        <v>3120</v>
      </c>
      <c r="BJ28" s="25">
        <f t="shared" si="7"/>
        <v>1002.27</v>
      </c>
      <c r="BK28" s="25">
        <f t="shared" si="8"/>
        <v>16554</v>
      </c>
      <c r="BL28" s="25">
        <f t="shared" si="9"/>
        <v>1223.5</v>
      </c>
    </row>
    <row r="29" spans="1:64" x14ac:dyDescent="0.25">
      <c r="A29" s="25">
        <v>22</v>
      </c>
      <c r="B29" s="23" t="s">
        <v>63</v>
      </c>
      <c r="C29" s="25">
        <v>108</v>
      </c>
      <c r="D29" s="25">
        <v>0.85</v>
      </c>
      <c r="E29" s="25">
        <v>445</v>
      </c>
      <c r="F29" s="25">
        <v>4.45</v>
      </c>
      <c r="G29" s="25">
        <v>133</v>
      </c>
      <c r="H29" s="25">
        <v>1.31</v>
      </c>
      <c r="I29" s="25">
        <v>8</v>
      </c>
      <c r="J29" s="25">
        <v>0.12</v>
      </c>
      <c r="K29" s="25">
        <v>5</v>
      </c>
      <c r="L29" s="25">
        <v>0.61</v>
      </c>
      <c r="M29" s="25">
        <v>2</v>
      </c>
      <c r="N29" s="25">
        <v>0.09</v>
      </c>
      <c r="O29" s="25">
        <v>396</v>
      </c>
      <c r="P29" s="25">
        <v>4.22</v>
      </c>
      <c r="Q29" s="25">
        <f t="shared" si="0"/>
        <v>566</v>
      </c>
      <c r="R29" s="25">
        <f t="shared" si="1"/>
        <v>6.03</v>
      </c>
      <c r="S29" s="25">
        <v>225</v>
      </c>
      <c r="T29" s="25">
        <v>9.7899999999999991</v>
      </c>
      <c r="U29" s="25">
        <v>84</v>
      </c>
      <c r="V29" s="25">
        <v>24.47</v>
      </c>
      <c r="W29" s="25">
        <v>11</v>
      </c>
      <c r="X29" s="25">
        <v>14.68</v>
      </c>
      <c r="Y29" s="25">
        <v>673</v>
      </c>
      <c r="Z29" s="25">
        <v>19.57</v>
      </c>
      <c r="AA29" s="25">
        <v>59</v>
      </c>
      <c r="AB29" s="25">
        <v>2.94</v>
      </c>
      <c r="AC29" s="25">
        <f t="shared" si="2"/>
        <v>993</v>
      </c>
      <c r="AD29" s="25">
        <f t="shared" si="3"/>
        <v>68.509999999999991</v>
      </c>
      <c r="AE29" s="25">
        <v>0</v>
      </c>
      <c r="AF29" s="25">
        <v>0</v>
      </c>
      <c r="AG29" s="25">
        <v>11</v>
      </c>
      <c r="AH29" s="25">
        <v>0.1</v>
      </c>
      <c r="AI29" s="25">
        <v>41</v>
      </c>
      <c r="AJ29" s="25">
        <v>6.01</v>
      </c>
      <c r="AK29" s="25">
        <v>15</v>
      </c>
      <c r="AL29" s="25">
        <v>0.16</v>
      </c>
      <c r="AM29" s="25">
        <v>8</v>
      </c>
      <c r="AN29" s="25">
        <v>0.08</v>
      </c>
      <c r="AO29" s="25">
        <v>22</v>
      </c>
      <c r="AP29" s="25">
        <v>0.21</v>
      </c>
      <c r="AQ29" s="25">
        <v>0</v>
      </c>
      <c r="AR29" s="25">
        <v>0</v>
      </c>
      <c r="AS29" s="25">
        <f t="shared" si="4"/>
        <v>1656</v>
      </c>
      <c r="AT29" s="25">
        <f t="shared" si="5"/>
        <v>81.09999999999998</v>
      </c>
      <c r="AU29" s="25">
        <v>331</v>
      </c>
      <c r="AV29" s="25">
        <v>16.22</v>
      </c>
      <c r="AW29" s="25">
        <v>116</v>
      </c>
      <c r="AX29" s="25">
        <v>5.68</v>
      </c>
      <c r="AY29" s="25">
        <v>0</v>
      </c>
      <c r="AZ29" s="25">
        <v>0</v>
      </c>
      <c r="BA29" s="25">
        <v>0</v>
      </c>
      <c r="BB29" s="25">
        <v>0</v>
      </c>
      <c r="BC29" s="25">
        <v>234</v>
      </c>
      <c r="BD29" s="25">
        <v>210.54</v>
      </c>
      <c r="BE29" s="25">
        <v>17</v>
      </c>
      <c r="BF29" s="25">
        <v>7.31</v>
      </c>
      <c r="BG29" s="25">
        <v>92</v>
      </c>
      <c r="BH29" s="25">
        <v>16.63</v>
      </c>
      <c r="BI29" s="25">
        <f t="shared" si="6"/>
        <v>343</v>
      </c>
      <c r="BJ29" s="25">
        <f t="shared" si="7"/>
        <v>234.48</v>
      </c>
      <c r="BK29" s="25">
        <f t="shared" si="8"/>
        <v>1999</v>
      </c>
      <c r="BL29" s="25">
        <f t="shared" si="9"/>
        <v>315.58</v>
      </c>
    </row>
    <row r="30" spans="1:64" x14ac:dyDescent="0.25">
      <c r="A30" s="25">
        <v>23</v>
      </c>
      <c r="B30" s="23" t="s">
        <v>64</v>
      </c>
      <c r="C30" s="25">
        <v>0</v>
      </c>
      <c r="D30" s="25">
        <v>0</v>
      </c>
      <c r="E30" s="25">
        <v>2475</v>
      </c>
      <c r="F30" s="25">
        <v>24.65</v>
      </c>
      <c r="G30" s="25">
        <v>803</v>
      </c>
      <c r="H30" s="25">
        <v>7.97</v>
      </c>
      <c r="I30" s="25">
        <v>16</v>
      </c>
      <c r="J30" s="25">
        <v>0.67</v>
      </c>
      <c r="K30" s="25">
        <v>606</v>
      </c>
      <c r="L30" s="25">
        <v>90.95</v>
      </c>
      <c r="M30" s="25">
        <v>273</v>
      </c>
      <c r="N30" s="25">
        <v>13.64</v>
      </c>
      <c r="O30" s="25">
        <v>2169</v>
      </c>
      <c r="P30" s="25">
        <v>81.400000000000006</v>
      </c>
      <c r="Q30" s="25">
        <f t="shared" si="0"/>
        <v>3097</v>
      </c>
      <c r="R30" s="25">
        <f t="shared" si="1"/>
        <v>116.27000000000001</v>
      </c>
      <c r="S30" s="25">
        <v>242</v>
      </c>
      <c r="T30" s="25">
        <v>10.55</v>
      </c>
      <c r="U30" s="25">
        <v>90</v>
      </c>
      <c r="V30" s="25">
        <v>25.27</v>
      </c>
      <c r="W30" s="25">
        <v>11</v>
      </c>
      <c r="X30" s="25">
        <v>15.81</v>
      </c>
      <c r="Y30" s="25">
        <v>763</v>
      </c>
      <c r="Z30" s="25">
        <v>22.18</v>
      </c>
      <c r="AA30" s="25">
        <v>66</v>
      </c>
      <c r="AB30" s="25">
        <v>3.33</v>
      </c>
      <c r="AC30" s="25">
        <f t="shared" si="2"/>
        <v>1106</v>
      </c>
      <c r="AD30" s="25">
        <f t="shared" si="3"/>
        <v>73.81</v>
      </c>
      <c r="AE30" s="25">
        <v>0</v>
      </c>
      <c r="AF30" s="25">
        <v>0</v>
      </c>
      <c r="AG30" s="25">
        <v>0</v>
      </c>
      <c r="AH30" s="25">
        <v>0</v>
      </c>
      <c r="AI30" s="25">
        <v>7</v>
      </c>
      <c r="AJ30" s="25">
        <v>0.99</v>
      </c>
      <c r="AK30" s="25">
        <v>0</v>
      </c>
      <c r="AL30" s="25">
        <v>0</v>
      </c>
      <c r="AM30" s="25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5">
        <f t="shared" si="4"/>
        <v>4210</v>
      </c>
      <c r="AT30" s="25">
        <f t="shared" si="5"/>
        <v>191.07000000000002</v>
      </c>
      <c r="AU30" s="25">
        <v>842</v>
      </c>
      <c r="AV30" s="25">
        <v>38.22</v>
      </c>
      <c r="AW30" s="25">
        <v>295</v>
      </c>
      <c r="AX30" s="25">
        <v>13.37</v>
      </c>
      <c r="AY30" s="25">
        <v>0</v>
      </c>
      <c r="AZ30" s="25">
        <v>0</v>
      </c>
      <c r="BA30" s="25">
        <v>0</v>
      </c>
      <c r="BB30" s="25">
        <v>0</v>
      </c>
      <c r="BC30" s="25">
        <v>7</v>
      </c>
      <c r="BD30" s="25">
        <v>0.17</v>
      </c>
      <c r="BE30" s="25">
        <v>0</v>
      </c>
      <c r="BF30" s="25">
        <v>0</v>
      </c>
      <c r="BG30" s="25">
        <v>707</v>
      </c>
      <c r="BH30" s="25">
        <v>127.62</v>
      </c>
      <c r="BI30" s="25">
        <f t="shared" si="6"/>
        <v>714</v>
      </c>
      <c r="BJ30" s="25">
        <f t="shared" si="7"/>
        <v>127.79</v>
      </c>
      <c r="BK30" s="25">
        <f t="shared" si="8"/>
        <v>4924</v>
      </c>
      <c r="BL30" s="25">
        <f t="shared" si="9"/>
        <v>318.86</v>
      </c>
    </row>
    <row r="31" spans="1:64" x14ac:dyDescent="0.25">
      <c r="A31" s="25">
        <v>24</v>
      </c>
      <c r="B31" s="23" t="s">
        <v>65</v>
      </c>
      <c r="C31" s="25">
        <v>184</v>
      </c>
      <c r="D31" s="25">
        <v>1.48</v>
      </c>
      <c r="E31" s="25">
        <v>68</v>
      </c>
      <c r="F31" s="25">
        <v>0.57999999999999996</v>
      </c>
      <c r="G31" s="25">
        <v>16</v>
      </c>
      <c r="H31" s="25">
        <v>0.15</v>
      </c>
      <c r="I31" s="25">
        <v>8</v>
      </c>
      <c r="J31" s="25">
        <v>0.03</v>
      </c>
      <c r="K31" s="25">
        <v>4</v>
      </c>
      <c r="L31" s="25">
        <v>0.08</v>
      </c>
      <c r="M31" s="25">
        <v>0</v>
      </c>
      <c r="N31" s="25">
        <v>0</v>
      </c>
      <c r="O31" s="25">
        <v>185</v>
      </c>
      <c r="P31" s="25">
        <v>1.52</v>
      </c>
      <c r="Q31" s="25">
        <f t="shared" si="0"/>
        <v>264</v>
      </c>
      <c r="R31" s="25">
        <f t="shared" si="1"/>
        <v>2.17</v>
      </c>
      <c r="S31" s="25">
        <v>88</v>
      </c>
      <c r="T31" s="25">
        <v>3.9</v>
      </c>
      <c r="U31" s="25">
        <v>32</v>
      </c>
      <c r="V31" s="25">
        <v>9.74</v>
      </c>
      <c r="W31" s="25">
        <v>4</v>
      </c>
      <c r="X31" s="25">
        <v>5.85</v>
      </c>
      <c r="Y31" s="25">
        <v>268</v>
      </c>
      <c r="Z31" s="25">
        <v>7.79</v>
      </c>
      <c r="AA31" s="25">
        <v>23</v>
      </c>
      <c r="AB31" s="25">
        <v>1.17</v>
      </c>
      <c r="AC31" s="25">
        <f t="shared" si="2"/>
        <v>392</v>
      </c>
      <c r="AD31" s="25">
        <f t="shared" si="3"/>
        <v>27.28</v>
      </c>
      <c r="AE31" s="25">
        <v>0</v>
      </c>
      <c r="AF31" s="25">
        <v>0</v>
      </c>
      <c r="AG31" s="25">
        <v>0</v>
      </c>
      <c r="AH31" s="25">
        <v>0</v>
      </c>
      <c r="AI31" s="25">
        <v>40</v>
      </c>
      <c r="AJ31" s="25">
        <v>5.88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696</v>
      </c>
      <c r="AT31" s="25">
        <f t="shared" si="5"/>
        <v>35.330000000000005</v>
      </c>
      <c r="AU31" s="25">
        <v>139</v>
      </c>
      <c r="AV31" s="25">
        <v>7.07</v>
      </c>
      <c r="AW31" s="25">
        <v>49</v>
      </c>
      <c r="AX31" s="25">
        <v>2.4700000000000002</v>
      </c>
      <c r="AY31" s="25">
        <v>0</v>
      </c>
      <c r="AZ31" s="25">
        <v>0</v>
      </c>
      <c r="BA31" s="25">
        <v>4</v>
      </c>
      <c r="BB31" s="25">
        <v>0.28000000000000003</v>
      </c>
      <c r="BC31" s="25">
        <v>20</v>
      </c>
      <c r="BD31" s="25">
        <v>18.25</v>
      </c>
      <c r="BE31" s="25">
        <v>12</v>
      </c>
      <c r="BF31" s="25">
        <v>7.67</v>
      </c>
      <c r="BG31" s="25">
        <v>204</v>
      </c>
      <c r="BH31" s="25">
        <v>36.78</v>
      </c>
      <c r="BI31" s="25">
        <f t="shared" si="6"/>
        <v>240</v>
      </c>
      <c r="BJ31" s="25">
        <f t="shared" si="7"/>
        <v>62.980000000000004</v>
      </c>
      <c r="BK31" s="25">
        <f t="shared" si="8"/>
        <v>936</v>
      </c>
      <c r="BL31" s="25">
        <f t="shared" si="9"/>
        <v>98.31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0</v>
      </c>
      <c r="D33" s="25">
        <v>0</v>
      </c>
      <c r="E33" s="25">
        <v>884</v>
      </c>
      <c r="F33" s="25">
        <v>8.84</v>
      </c>
      <c r="G33" s="25">
        <v>376</v>
      </c>
      <c r="H33" s="25">
        <v>3.72</v>
      </c>
      <c r="I33" s="25">
        <v>20</v>
      </c>
      <c r="J33" s="25">
        <v>0.27</v>
      </c>
      <c r="K33" s="25">
        <v>19</v>
      </c>
      <c r="L33" s="25">
        <v>2.57</v>
      </c>
      <c r="M33" s="25">
        <v>7</v>
      </c>
      <c r="N33" s="25">
        <v>0.33</v>
      </c>
      <c r="O33" s="25">
        <v>647</v>
      </c>
      <c r="P33" s="25">
        <v>8.18</v>
      </c>
      <c r="Q33" s="25">
        <f t="shared" si="0"/>
        <v>923</v>
      </c>
      <c r="R33" s="25">
        <f t="shared" si="1"/>
        <v>11.68</v>
      </c>
      <c r="S33" s="25">
        <v>1032</v>
      </c>
      <c r="T33" s="25">
        <v>45.01</v>
      </c>
      <c r="U33" s="25">
        <v>228</v>
      </c>
      <c r="V33" s="25">
        <v>66.19</v>
      </c>
      <c r="W33" s="25">
        <v>50</v>
      </c>
      <c r="X33" s="25">
        <v>67.52</v>
      </c>
      <c r="Y33" s="25">
        <v>4680</v>
      </c>
      <c r="Z33" s="25">
        <v>136.35</v>
      </c>
      <c r="AA33" s="25">
        <v>409</v>
      </c>
      <c r="AB33" s="25">
        <v>20.46</v>
      </c>
      <c r="AC33" s="25">
        <f t="shared" si="2"/>
        <v>5990</v>
      </c>
      <c r="AD33" s="25">
        <f t="shared" si="3"/>
        <v>315.06999999999994</v>
      </c>
      <c r="AE33" s="25">
        <v>0</v>
      </c>
      <c r="AF33" s="25">
        <v>0</v>
      </c>
      <c r="AG33" s="25">
        <v>11</v>
      </c>
      <c r="AH33" s="25">
        <v>0.08</v>
      </c>
      <c r="AI33" s="25">
        <v>17</v>
      </c>
      <c r="AJ33" s="25">
        <v>2.4500000000000002</v>
      </c>
      <c r="AK33" s="25">
        <v>13</v>
      </c>
      <c r="AL33" s="25">
        <v>0.12</v>
      </c>
      <c r="AM33" s="25">
        <v>10</v>
      </c>
      <c r="AN33" s="25">
        <v>0.04</v>
      </c>
      <c r="AO33" s="25">
        <v>14</v>
      </c>
      <c r="AP33" s="25">
        <v>0.13</v>
      </c>
      <c r="AQ33" s="25">
        <v>0</v>
      </c>
      <c r="AR33" s="25">
        <v>0</v>
      </c>
      <c r="AS33" s="25">
        <f t="shared" si="4"/>
        <v>6978</v>
      </c>
      <c r="AT33" s="25">
        <f t="shared" si="5"/>
        <v>329.56999999999994</v>
      </c>
      <c r="AU33" s="25">
        <v>1396</v>
      </c>
      <c r="AV33" s="25">
        <v>65.92</v>
      </c>
      <c r="AW33" s="25">
        <v>489</v>
      </c>
      <c r="AX33" s="25">
        <v>23.07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1681</v>
      </c>
      <c r="BH33" s="25">
        <v>304.24</v>
      </c>
      <c r="BI33" s="25">
        <f t="shared" si="6"/>
        <v>1681</v>
      </c>
      <c r="BJ33" s="25">
        <f t="shared" si="7"/>
        <v>304.24</v>
      </c>
      <c r="BK33" s="25">
        <f t="shared" si="8"/>
        <v>8659</v>
      </c>
      <c r="BL33" s="25">
        <f t="shared" si="9"/>
        <v>633.80999999999995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445</v>
      </c>
      <c r="F34" s="25">
        <v>4.43</v>
      </c>
      <c r="G34" s="25">
        <v>148</v>
      </c>
      <c r="H34" s="25">
        <v>1.47</v>
      </c>
      <c r="I34" s="25">
        <v>4</v>
      </c>
      <c r="J34" s="25">
        <v>0.13</v>
      </c>
      <c r="K34" s="25">
        <v>4</v>
      </c>
      <c r="L34" s="25">
        <v>0.61</v>
      </c>
      <c r="M34" s="25">
        <v>2</v>
      </c>
      <c r="N34" s="25">
        <v>0.09</v>
      </c>
      <c r="O34" s="25">
        <v>317</v>
      </c>
      <c r="P34" s="25">
        <v>3.62</v>
      </c>
      <c r="Q34" s="25">
        <f t="shared" si="0"/>
        <v>453</v>
      </c>
      <c r="R34" s="25">
        <f t="shared" si="1"/>
        <v>5.17</v>
      </c>
      <c r="S34" s="25">
        <v>601</v>
      </c>
      <c r="T34" s="25">
        <v>26.27</v>
      </c>
      <c r="U34" s="25">
        <v>226</v>
      </c>
      <c r="V34" s="25">
        <v>65.680000000000007</v>
      </c>
      <c r="W34" s="25">
        <v>28</v>
      </c>
      <c r="X34" s="25">
        <v>39.409999999999997</v>
      </c>
      <c r="Y34" s="25">
        <v>1803</v>
      </c>
      <c r="Z34" s="25">
        <v>52.54</v>
      </c>
      <c r="AA34" s="25">
        <v>158</v>
      </c>
      <c r="AB34" s="25">
        <v>7.88</v>
      </c>
      <c r="AC34" s="25">
        <f t="shared" si="2"/>
        <v>2658</v>
      </c>
      <c r="AD34" s="25">
        <f t="shared" si="3"/>
        <v>183.9</v>
      </c>
      <c r="AE34" s="25">
        <v>0</v>
      </c>
      <c r="AF34" s="25">
        <v>0</v>
      </c>
      <c r="AG34" s="25">
        <v>44</v>
      </c>
      <c r="AH34" s="25">
        <v>0.44</v>
      </c>
      <c r="AI34" s="25">
        <v>127</v>
      </c>
      <c r="AJ34" s="25">
        <v>19.03</v>
      </c>
      <c r="AK34" s="25">
        <v>197</v>
      </c>
      <c r="AL34" s="25">
        <v>1.96</v>
      </c>
      <c r="AM34" s="25">
        <v>105</v>
      </c>
      <c r="AN34" s="25">
        <v>1.05</v>
      </c>
      <c r="AO34" s="25">
        <v>262</v>
      </c>
      <c r="AP34" s="25">
        <v>2.62</v>
      </c>
      <c r="AQ34" s="25">
        <v>8</v>
      </c>
      <c r="AR34" s="25">
        <v>0.39</v>
      </c>
      <c r="AS34" s="25">
        <f t="shared" si="4"/>
        <v>3846</v>
      </c>
      <c r="AT34" s="25">
        <f t="shared" si="5"/>
        <v>214.17000000000002</v>
      </c>
      <c r="AU34" s="25">
        <v>769</v>
      </c>
      <c r="AV34" s="25">
        <v>42.83</v>
      </c>
      <c r="AW34" s="25">
        <v>269</v>
      </c>
      <c r="AX34" s="25">
        <v>14.99</v>
      </c>
      <c r="AY34" s="25">
        <v>0</v>
      </c>
      <c r="AZ34" s="25">
        <v>0</v>
      </c>
      <c r="BA34" s="25">
        <v>0</v>
      </c>
      <c r="BB34" s="25">
        <v>0</v>
      </c>
      <c r="BC34" s="25">
        <v>2</v>
      </c>
      <c r="BD34" s="25">
        <v>1.1200000000000001</v>
      </c>
      <c r="BE34" s="25">
        <v>2</v>
      </c>
      <c r="BF34" s="25">
        <v>0.64</v>
      </c>
      <c r="BG34" s="25">
        <v>484</v>
      </c>
      <c r="BH34" s="25">
        <v>87.65</v>
      </c>
      <c r="BI34" s="25">
        <f t="shared" si="6"/>
        <v>488</v>
      </c>
      <c r="BJ34" s="25">
        <f t="shared" si="7"/>
        <v>89.410000000000011</v>
      </c>
      <c r="BK34" s="25">
        <f t="shared" si="8"/>
        <v>4334</v>
      </c>
      <c r="BL34" s="25">
        <f t="shared" si="9"/>
        <v>303.58000000000004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1007</v>
      </c>
      <c r="F36" s="25">
        <v>10.06</v>
      </c>
      <c r="G36" s="25">
        <v>393</v>
      </c>
      <c r="H36" s="25">
        <v>3.94</v>
      </c>
      <c r="I36" s="25">
        <v>12</v>
      </c>
      <c r="J36" s="25">
        <v>0.6</v>
      </c>
      <c r="K36" s="25">
        <v>14</v>
      </c>
      <c r="L36" s="25">
        <v>1.92</v>
      </c>
      <c r="M36" s="25">
        <v>5</v>
      </c>
      <c r="N36" s="25">
        <v>0.28999999999999998</v>
      </c>
      <c r="O36" s="25">
        <v>724</v>
      </c>
      <c r="P36" s="25">
        <v>8.81</v>
      </c>
      <c r="Q36" s="25">
        <f t="shared" si="0"/>
        <v>1033</v>
      </c>
      <c r="R36" s="25">
        <f t="shared" si="1"/>
        <v>12.58</v>
      </c>
      <c r="S36" s="25">
        <v>301</v>
      </c>
      <c r="T36" s="25">
        <v>13.16</v>
      </c>
      <c r="U36" s="25">
        <v>97</v>
      </c>
      <c r="V36" s="25">
        <v>28.43</v>
      </c>
      <c r="W36" s="25">
        <v>15</v>
      </c>
      <c r="X36" s="25">
        <v>19.87</v>
      </c>
      <c r="Y36" s="25">
        <v>1055</v>
      </c>
      <c r="Z36" s="25">
        <v>30.72</v>
      </c>
      <c r="AA36" s="25">
        <v>92</v>
      </c>
      <c r="AB36" s="25">
        <v>4.62</v>
      </c>
      <c r="AC36" s="25">
        <f t="shared" si="2"/>
        <v>1468</v>
      </c>
      <c r="AD36" s="25">
        <f t="shared" si="3"/>
        <v>92.18</v>
      </c>
      <c r="AE36" s="25">
        <v>0</v>
      </c>
      <c r="AF36" s="25">
        <v>0</v>
      </c>
      <c r="AG36" s="25">
        <v>102</v>
      </c>
      <c r="AH36" s="25">
        <v>1.02</v>
      </c>
      <c r="AI36" s="25">
        <v>107</v>
      </c>
      <c r="AJ36" s="25">
        <v>16.100000000000001</v>
      </c>
      <c r="AK36" s="25">
        <v>161</v>
      </c>
      <c r="AL36" s="25">
        <v>1.61</v>
      </c>
      <c r="AM36" s="25">
        <v>83</v>
      </c>
      <c r="AN36" s="25">
        <v>0.82</v>
      </c>
      <c r="AO36" s="25">
        <v>205</v>
      </c>
      <c r="AP36" s="25">
        <v>2.0499999999999998</v>
      </c>
      <c r="AQ36" s="25">
        <v>6</v>
      </c>
      <c r="AR36" s="25">
        <v>0.31</v>
      </c>
      <c r="AS36" s="25">
        <f t="shared" si="4"/>
        <v>3159</v>
      </c>
      <c r="AT36" s="25">
        <f t="shared" si="5"/>
        <v>126.35999999999999</v>
      </c>
      <c r="AU36" s="25">
        <v>633</v>
      </c>
      <c r="AV36" s="25">
        <v>25.26</v>
      </c>
      <c r="AW36" s="25">
        <v>222</v>
      </c>
      <c r="AX36" s="25">
        <v>8.84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415</v>
      </c>
      <c r="BH36" s="25">
        <v>74.989999999999995</v>
      </c>
      <c r="BI36" s="25">
        <f t="shared" si="6"/>
        <v>415</v>
      </c>
      <c r="BJ36" s="25">
        <f t="shared" si="7"/>
        <v>74.989999999999995</v>
      </c>
      <c r="BK36" s="25">
        <f t="shared" si="8"/>
        <v>3574</v>
      </c>
      <c r="BL36" s="25">
        <f t="shared" si="9"/>
        <v>201.34999999999997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f t="shared" si="0"/>
        <v>0</v>
      </c>
      <c r="R37" s="25">
        <f t="shared" si="1"/>
        <v>0</v>
      </c>
      <c r="S37" s="25">
        <v>256</v>
      </c>
      <c r="T37" s="25">
        <v>11.23</v>
      </c>
      <c r="U37" s="25">
        <v>96</v>
      </c>
      <c r="V37" s="25">
        <v>28.08</v>
      </c>
      <c r="W37" s="25">
        <v>11</v>
      </c>
      <c r="X37" s="25">
        <v>16.850000000000001</v>
      </c>
      <c r="Y37" s="25">
        <v>770</v>
      </c>
      <c r="Z37" s="25">
        <v>22.46</v>
      </c>
      <c r="AA37" s="25">
        <v>67</v>
      </c>
      <c r="AB37" s="25">
        <v>3.37</v>
      </c>
      <c r="AC37" s="25">
        <f t="shared" si="2"/>
        <v>1133</v>
      </c>
      <c r="AD37" s="25">
        <f t="shared" si="3"/>
        <v>78.62</v>
      </c>
      <c r="AE37" s="25">
        <v>0</v>
      </c>
      <c r="AF37" s="25">
        <v>0</v>
      </c>
      <c r="AG37" s="25">
        <v>0</v>
      </c>
      <c r="AH37" s="25">
        <v>0</v>
      </c>
      <c r="AI37" s="25">
        <v>5</v>
      </c>
      <c r="AJ37" s="25">
        <v>0.26</v>
      </c>
      <c r="AK37" s="25">
        <v>173</v>
      </c>
      <c r="AL37" s="25">
        <v>1.74</v>
      </c>
      <c r="AM37" s="25">
        <v>92</v>
      </c>
      <c r="AN37" s="25">
        <v>0.93</v>
      </c>
      <c r="AO37" s="25">
        <v>232</v>
      </c>
      <c r="AP37" s="25">
        <v>2.3199999999999998</v>
      </c>
      <c r="AQ37" s="25">
        <v>7</v>
      </c>
      <c r="AR37" s="25">
        <v>0.35</v>
      </c>
      <c r="AS37" s="25">
        <f t="shared" si="4"/>
        <v>1635</v>
      </c>
      <c r="AT37" s="25">
        <f t="shared" si="5"/>
        <v>83.87</v>
      </c>
      <c r="AU37" s="25">
        <v>327</v>
      </c>
      <c r="AV37" s="25">
        <v>16.77</v>
      </c>
      <c r="AW37" s="25">
        <v>114</v>
      </c>
      <c r="AX37" s="25">
        <v>5.87</v>
      </c>
      <c r="AY37" s="25">
        <v>0</v>
      </c>
      <c r="AZ37" s="25">
        <v>0</v>
      </c>
      <c r="BA37" s="25">
        <v>0</v>
      </c>
      <c r="BB37" s="25">
        <v>0</v>
      </c>
      <c r="BC37" s="25">
        <v>0</v>
      </c>
      <c r="BD37" s="25">
        <v>0</v>
      </c>
      <c r="BE37" s="25">
        <v>0</v>
      </c>
      <c r="BF37" s="25">
        <v>0</v>
      </c>
      <c r="BG37" s="25">
        <v>305</v>
      </c>
      <c r="BH37" s="25">
        <v>54.74</v>
      </c>
      <c r="BI37" s="25">
        <f t="shared" si="6"/>
        <v>305</v>
      </c>
      <c r="BJ37" s="25">
        <f t="shared" si="7"/>
        <v>54.74</v>
      </c>
      <c r="BK37" s="25">
        <f t="shared" si="8"/>
        <v>1940</v>
      </c>
      <c r="BL37" s="25">
        <f t="shared" si="9"/>
        <v>138.61000000000001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f t="shared" si="0"/>
        <v>0</v>
      </c>
      <c r="R38" s="25">
        <f t="shared" si="1"/>
        <v>0</v>
      </c>
      <c r="S38" s="25">
        <v>18</v>
      </c>
      <c r="T38" s="25">
        <v>0.75</v>
      </c>
      <c r="U38" s="25">
        <v>6</v>
      </c>
      <c r="V38" s="25">
        <v>1.87</v>
      </c>
      <c r="W38" s="25">
        <v>1</v>
      </c>
      <c r="X38" s="25">
        <v>1.1200000000000001</v>
      </c>
      <c r="Y38" s="25">
        <v>51</v>
      </c>
      <c r="Z38" s="25">
        <v>1.49</v>
      </c>
      <c r="AA38" s="25">
        <v>4</v>
      </c>
      <c r="AB38" s="25">
        <v>0.22</v>
      </c>
      <c r="AC38" s="25">
        <f t="shared" si="2"/>
        <v>76</v>
      </c>
      <c r="AD38" s="25">
        <f t="shared" si="3"/>
        <v>5.23</v>
      </c>
      <c r="AE38" s="25">
        <v>0</v>
      </c>
      <c r="AF38" s="25">
        <v>0</v>
      </c>
      <c r="AG38" s="25">
        <v>0</v>
      </c>
      <c r="AH38" s="25">
        <v>0</v>
      </c>
      <c r="AI38" s="25">
        <v>0</v>
      </c>
      <c r="AJ38" s="25">
        <v>0</v>
      </c>
      <c r="AK38" s="25">
        <v>104</v>
      </c>
      <c r="AL38" s="25">
        <v>1.04</v>
      </c>
      <c r="AM38" s="25">
        <v>56</v>
      </c>
      <c r="AN38" s="25">
        <v>0.56000000000000005</v>
      </c>
      <c r="AO38" s="25">
        <v>139</v>
      </c>
      <c r="AP38" s="25">
        <v>1.39</v>
      </c>
      <c r="AQ38" s="25">
        <v>4</v>
      </c>
      <c r="AR38" s="25">
        <v>0.21</v>
      </c>
      <c r="AS38" s="25">
        <f t="shared" si="4"/>
        <v>375</v>
      </c>
      <c r="AT38" s="25">
        <f t="shared" si="5"/>
        <v>8.2200000000000006</v>
      </c>
      <c r="AU38" s="25">
        <v>75</v>
      </c>
      <c r="AV38" s="25">
        <v>1.64</v>
      </c>
      <c r="AW38" s="25">
        <v>26</v>
      </c>
      <c r="AX38" s="25">
        <v>0.57999999999999996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>
        <v>0</v>
      </c>
      <c r="BF38" s="25">
        <v>0</v>
      </c>
      <c r="BG38" s="25">
        <v>22</v>
      </c>
      <c r="BH38" s="25">
        <v>3.89</v>
      </c>
      <c r="BI38" s="25">
        <f t="shared" si="6"/>
        <v>22</v>
      </c>
      <c r="BJ38" s="25">
        <f t="shared" si="7"/>
        <v>3.89</v>
      </c>
      <c r="BK38" s="25">
        <f t="shared" si="8"/>
        <v>397</v>
      </c>
      <c r="BL38" s="25">
        <f t="shared" si="9"/>
        <v>12.110000000000001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f t="shared" si="0"/>
        <v>0</v>
      </c>
      <c r="R39" s="25">
        <f t="shared" si="1"/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0</v>
      </c>
      <c r="AD39" s="25">
        <f t="shared" si="3"/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0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5">
        <f t="shared" si="4"/>
        <v>0</v>
      </c>
      <c r="AT39" s="25">
        <f t="shared" si="5"/>
        <v>0</v>
      </c>
      <c r="AU39" s="25">
        <v>0</v>
      </c>
      <c r="AV39" s="25">
        <v>0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f t="shared" si="6"/>
        <v>0</v>
      </c>
      <c r="BJ39" s="25">
        <f t="shared" si="7"/>
        <v>0</v>
      </c>
      <c r="BK39" s="25">
        <f t="shared" si="8"/>
        <v>0</v>
      </c>
      <c r="BL39" s="25">
        <f t="shared" si="9"/>
        <v>0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0</v>
      </c>
      <c r="R40" s="25">
        <f t="shared" si="1"/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0</v>
      </c>
      <c r="AD40" s="25">
        <f t="shared" si="3"/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f t="shared" si="4"/>
        <v>0</v>
      </c>
      <c r="AT40" s="25">
        <f t="shared" si="5"/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f t="shared" si="6"/>
        <v>0</v>
      </c>
      <c r="BJ40" s="25">
        <f t="shared" si="7"/>
        <v>0</v>
      </c>
      <c r="BK40" s="25">
        <f t="shared" si="8"/>
        <v>0</v>
      </c>
      <c r="BL40" s="25">
        <f t="shared" si="9"/>
        <v>0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6</v>
      </c>
      <c r="L41" s="25">
        <v>0.83</v>
      </c>
      <c r="M41" s="25">
        <v>2</v>
      </c>
      <c r="N41" s="25">
        <v>0.08</v>
      </c>
      <c r="O41" s="25">
        <v>4</v>
      </c>
      <c r="P41" s="25">
        <v>0.57999999999999996</v>
      </c>
      <c r="Q41" s="25">
        <f t="shared" si="0"/>
        <v>6</v>
      </c>
      <c r="R41" s="25">
        <f t="shared" si="1"/>
        <v>0.83</v>
      </c>
      <c r="S41" s="25">
        <v>20</v>
      </c>
      <c r="T41" s="25">
        <v>0.87</v>
      </c>
      <c r="U41" s="25">
        <v>7</v>
      </c>
      <c r="V41" s="25">
        <v>1.93</v>
      </c>
      <c r="W41" s="25">
        <v>6</v>
      </c>
      <c r="X41" s="25">
        <v>1.31</v>
      </c>
      <c r="Y41" s="25">
        <v>67</v>
      </c>
      <c r="Z41" s="25">
        <v>1.97</v>
      </c>
      <c r="AA41" s="25">
        <v>6</v>
      </c>
      <c r="AB41" s="25">
        <v>0.3</v>
      </c>
      <c r="AC41" s="25">
        <f t="shared" si="2"/>
        <v>100</v>
      </c>
      <c r="AD41" s="25">
        <f t="shared" si="3"/>
        <v>6.0799999999999992</v>
      </c>
      <c r="AE41" s="25">
        <v>0</v>
      </c>
      <c r="AF41" s="25">
        <v>0</v>
      </c>
      <c r="AG41" s="25">
        <v>0</v>
      </c>
      <c r="AH41" s="25">
        <v>0</v>
      </c>
      <c r="AI41" s="25">
        <v>101</v>
      </c>
      <c r="AJ41" s="25">
        <v>15.21</v>
      </c>
      <c r="AK41" s="25">
        <v>458</v>
      </c>
      <c r="AL41" s="25">
        <v>4.57</v>
      </c>
      <c r="AM41" s="25">
        <v>235</v>
      </c>
      <c r="AN41" s="25">
        <v>2.34</v>
      </c>
      <c r="AO41" s="25">
        <v>585</v>
      </c>
      <c r="AP41" s="25">
        <v>5.85</v>
      </c>
      <c r="AQ41" s="25">
        <v>18</v>
      </c>
      <c r="AR41" s="25">
        <v>0.88</v>
      </c>
      <c r="AS41" s="25">
        <f t="shared" si="4"/>
        <v>1485</v>
      </c>
      <c r="AT41" s="25">
        <f t="shared" si="5"/>
        <v>34.880000000000003</v>
      </c>
      <c r="AU41" s="25">
        <v>297</v>
      </c>
      <c r="AV41" s="25">
        <v>6.98</v>
      </c>
      <c r="AW41" s="25">
        <v>104</v>
      </c>
      <c r="AX41" s="25">
        <v>2.44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6</v>
      </c>
      <c r="BF41" s="25">
        <v>0.13</v>
      </c>
      <c r="BG41" s="25">
        <v>12</v>
      </c>
      <c r="BH41" s="25">
        <v>2.6</v>
      </c>
      <c r="BI41" s="25">
        <f t="shared" si="6"/>
        <v>18</v>
      </c>
      <c r="BJ41" s="25">
        <f t="shared" si="7"/>
        <v>2.73</v>
      </c>
      <c r="BK41" s="25">
        <f t="shared" si="8"/>
        <v>1503</v>
      </c>
      <c r="BL41" s="25">
        <f t="shared" si="9"/>
        <v>37.61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0</v>
      </c>
      <c r="R42" s="25">
        <f t="shared" si="1"/>
        <v>0</v>
      </c>
      <c r="S42" s="25">
        <v>20</v>
      </c>
      <c r="T42" s="25">
        <v>0.9</v>
      </c>
      <c r="U42" s="25">
        <v>8</v>
      </c>
      <c r="V42" s="25">
        <v>2.2599999999999998</v>
      </c>
      <c r="W42" s="25">
        <v>1</v>
      </c>
      <c r="X42" s="25">
        <v>1.36</v>
      </c>
      <c r="Y42" s="25">
        <v>62</v>
      </c>
      <c r="Z42" s="25">
        <v>1.81</v>
      </c>
      <c r="AA42" s="25">
        <v>5</v>
      </c>
      <c r="AB42" s="25">
        <v>0.27</v>
      </c>
      <c r="AC42" s="25">
        <f t="shared" si="2"/>
        <v>91</v>
      </c>
      <c r="AD42" s="25">
        <f t="shared" si="3"/>
        <v>6.33</v>
      </c>
      <c r="AE42" s="25">
        <v>0</v>
      </c>
      <c r="AF42" s="25">
        <v>0</v>
      </c>
      <c r="AG42" s="25">
        <v>0</v>
      </c>
      <c r="AH42" s="25">
        <v>0</v>
      </c>
      <c r="AI42" s="25">
        <v>138</v>
      </c>
      <c r="AJ42" s="25">
        <v>20.64</v>
      </c>
      <c r="AK42" s="25">
        <v>171</v>
      </c>
      <c r="AL42" s="25">
        <v>1.71</v>
      </c>
      <c r="AM42" s="25">
        <v>91</v>
      </c>
      <c r="AN42" s="25">
        <v>0.91</v>
      </c>
      <c r="AO42" s="25">
        <v>228</v>
      </c>
      <c r="AP42" s="25">
        <v>2.2799999999999998</v>
      </c>
      <c r="AQ42" s="25">
        <v>7</v>
      </c>
      <c r="AR42" s="25">
        <v>0.34</v>
      </c>
      <c r="AS42" s="25">
        <f t="shared" si="4"/>
        <v>719</v>
      </c>
      <c r="AT42" s="25">
        <f t="shared" si="5"/>
        <v>31.87</v>
      </c>
      <c r="AU42" s="25">
        <v>144</v>
      </c>
      <c r="AV42" s="25">
        <v>6.37</v>
      </c>
      <c r="AW42" s="25">
        <v>50</v>
      </c>
      <c r="AX42" s="25">
        <v>2.23</v>
      </c>
      <c r="AY42" s="25">
        <v>0</v>
      </c>
      <c r="AZ42" s="25">
        <v>0</v>
      </c>
      <c r="BA42" s="25">
        <v>0</v>
      </c>
      <c r="BB42" s="25">
        <v>0</v>
      </c>
      <c r="BC42" s="25">
        <v>2</v>
      </c>
      <c r="BD42" s="25">
        <v>1.92</v>
      </c>
      <c r="BE42" s="25">
        <v>0</v>
      </c>
      <c r="BF42" s="25">
        <v>0</v>
      </c>
      <c r="BG42" s="25">
        <v>3</v>
      </c>
      <c r="BH42" s="25">
        <v>0.63</v>
      </c>
      <c r="BI42" s="25">
        <f t="shared" si="6"/>
        <v>5</v>
      </c>
      <c r="BJ42" s="25">
        <f t="shared" si="7"/>
        <v>2.5499999999999998</v>
      </c>
      <c r="BK42" s="25">
        <f t="shared" si="8"/>
        <v>724</v>
      </c>
      <c r="BL42" s="25">
        <f t="shared" si="9"/>
        <v>34.42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366</v>
      </c>
      <c r="D48" s="25">
        <v>2.97</v>
      </c>
      <c r="E48" s="25">
        <v>327</v>
      </c>
      <c r="F48" s="25">
        <v>3.21</v>
      </c>
      <c r="G48" s="25">
        <v>150</v>
      </c>
      <c r="H48" s="25">
        <v>1.5</v>
      </c>
      <c r="I48" s="25">
        <v>6</v>
      </c>
      <c r="J48" s="25">
        <v>0.03</v>
      </c>
      <c r="K48" s="25">
        <v>9</v>
      </c>
      <c r="L48" s="25">
        <v>0.21</v>
      </c>
      <c r="M48" s="25">
        <v>0</v>
      </c>
      <c r="N48" s="25">
        <v>0</v>
      </c>
      <c r="O48" s="25">
        <v>495</v>
      </c>
      <c r="P48" s="25">
        <v>4.5</v>
      </c>
      <c r="Q48" s="25">
        <f t="shared" si="0"/>
        <v>708</v>
      </c>
      <c r="R48" s="25">
        <f t="shared" si="1"/>
        <v>6.42</v>
      </c>
      <c r="S48" s="25">
        <v>6</v>
      </c>
      <c r="T48" s="25">
        <v>0.24</v>
      </c>
      <c r="U48" s="25">
        <v>0</v>
      </c>
      <c r="V48" s="25">
        <v>0</v>
      </c>
      <c r="W48" s="25">
        <v>3</v>
      </c>
      <c r="X48" s="25">
        <v>0.36</v>
      </c>
      <c r="Y48" s="25">
        <v>39</v>
      </c>
      <c r="Z48" s="25">
        <v>1.1100000000000001</v>
      </c>
      <c r="AA48" s="25">
        <v>3</v>
      </c>
      <c r="AB48" s="25">
        <v>0.18</v>
      </c>
      <c r="AC48" s="25">
        <f t="shared" si="2"/>
        <v>48</v>
      </c>
      <c r="AD48" s="25">
        <f t="shared" si="3"/>
        <v>1.71</v>
      </c>
      <c r="AE48" s="25">
        <v>0</v>
      </c>
      <c r="AF48" s="25">
        <v>0</v>
      </c>
      <c r="AG48" s="25">
        <v>3</v>
      </c>
      <c r="AH48" s="25">
        <v>0.03</v>
      </c>
      <c r="AI48" s="25">
        <v>9</v>
      </c>
      <c r="AJ48" s="25">
        <v>1.29</v>
      </c>
      <c r="AK48" s="25">
        <v>30</v>
      </c>
      <c r="AL48" s="25">
        <v>0.3</v>
      </c>
      <c r="AM48" s="25">
        <v>12</v>
      </c>
      <c r="AN48" s="25">
        <v>0.12</v>
      </c>
      <c r="AO48" s="25">
        <v>30</v>
      </c>
      <c r="AP48" s="25">
        <v>0.3</v>
      </c>
      <c r="AQ48" s="25">
        <v>0</v>
      </c>
      <c r="AR48" s="25">
        <v>0</v>
      </c>
      <c r="AS48" s="25">
        <f t="shared" si="4"/>
        <v>840</v>
      </c>
      <c r="AT48" s="25">
        <f t="shared" si="5"/>
        <v>10.17</v>
      </c>
      <c r="AU48" s="25">
        <v>168</v>
      </c>
      <c r="AV48" s="25">
        <v>2.04</v>
      </c>
      <c r="AW48" s="25">
        <v>60</v>
      </c>
      <c r="AX48" s="25">
        <v>0.72</v>
      </c>
      <c r="AY48" s="25">
        <v>0</v>
      </c>
      <c r="AZ48" s="25">
        <v>0</v>
      </c>
      <c r="BA48" s="25">
        <v>0</v>
      </c>
      <c r="BB48" s="25">
        <v>0</v>
      </c>
      <c r="BC48" s="25">
        <v>3</v>
      </c>
      <c r="BD48" s="25">
        <v>0.51</v>
      </c>
      <c r="BE48" s="25">
        <v>3</v>
      </c>
      <c r="BF48" s="25">
        <v>0.27</v>
      </c>
      <c r="BG48" s="25">
        <v>21</v>
      </c>
      <c r="BH48" s="25">
        <v>3.09</v>
      </c>
      <c r="BI48" s="25">
        <f t="shared" si="6"/>
        <v>27</v>
      </c>
      <c r="BJ48" s="25">
        <f t="shared" si="7"/>
        <v>3.87</v>
      </c>
      <c r="BK48" s="25">
        <f t="shared" si="8"/>
        <v>867</v>
      </c>
      <c r="BL48" s="25">
        <f t="shared" si="9"/>
        <v>14.04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11124</v>
      </c>
      <c r="D50" s="25">
        <v>90.1</v>
      </c>
      <c r="E50" s="25">
        <v>5343</v>
      </c>
      <c r="F50" s="25">
        <v>53.53</v>
      </c>
      <c r="G50" s="25">
        <v>2348</v>
      </c>
      <c r="H50" s="25">
        <v>23.48</v>
      </c>
      <c r="I50" s="25">
        <v>118</v>
      </c>
      <c r="J50" s="25">
        <v>2.2599999999999998</v>
      </c>
      <c r="K50" s="25">
        <v>59</v>
      </c>
      <c r="L50" s="25">
        <v>7.38</v>
      </c>
      <c r="M50" s="25">
        <v>18</v>
      </c>
      <c r="N50" s="25">
        <v>0.94</v>
      </c>
      <c r="O50" s="25">
        <v>11653</v>
      </c>
      <c r="P50" s="25">
        <v>107.25</v>
      </c>
      <c r="Q50" s="25">
        <f t="shared" si="0"/>
        <v>16644</v>
      </c>
      <c r="R50" s="25">
        <f t="shared" si="1"/>
        <v>153.26999999999998</v>
      </c>
      <c r="S50" s="25">
        <v>150</v>
      </c>
      <c r="T50" s="25">
        <v>6.29</v>
      </c>
      <c r="U50" s="25">
        <v>32</v>
      </c>
      <c r="V50" s="25">
        <v>8.02</v>
      </c>
      <c r="W50" s="25">
        <v>59</v>
      </c>
      <c r="X50" s="25">
        <v>9.4499999999999993</v>
      </c>
      <c r="Y50" s="25">
        <v>697</v>
      </c>
      <c r="Z50" s="25">
        <v>20.3</v>
      </c>
      <c r="AA50" s="25">
        <v>58</v>
      </c>
      <c r="AB50" s="25">
        <v>2.95</v>
      </c>
      <c r="AC50" s="25">
        <f t="shared" si="2"/>
        <v>938</v>
      </c>
      <c r="AD50" s="25">
        <f t="shared" si="3"/>
        <v>44.06</v>
      </c>
      <c r="AE50" s="25">
        <v>0</v>
      </c>
      <c r="AF50" s="25">
        <v>0</v>
      </c>
      <c r="AG50" s="25">
        <v>1681</v>
      </c>
      <c r="AH50" s="25">
        <v>16.87</v>
      </c>
      <c r="AI50" s="25">
        <v>3619</v>
      </c>
      <c r="AJ50" s="25">
        <v>546.47</v>
      </c>
      <c r="AK50" s="25">
        <v>22589</v>
      </c>
      <c r="AL50" s="25">
        <v>225.66</v>
      </c>
      <c r="AM50" s="25">
        <v>10354</v>
      </c>
      <c r="AN50" s="25">
        <v>103.46</v>
      </c>
      <c r="AO50" s="25">
        <v>25885</v>
      </c>
      <c r="AP50" s="25">
        <v>258.64999999999998</v>
      </c>
      <c r="AQ50" s="25">
        <v>777</v>
      </c>
      <c r="AR50" s="25">
        <v>38.770000000000003</v>
      </c>
      <c r="AS50" s="25">
        <f t="shared" si="4"/>
        <v>81710</v>
      </c>
      <c r="AT50" s="25">
        <f t="shared" si="5"/>
        <v>1348.44</v>
      </c>
      <c r="AU50" s="25">
        <v>16339</v>
      </c>
      <c r="AV50" s="25">
        <v>269.67</v>
      </c>
      <c r="AW50" s="25">
        <v>5718</v>
      </c>
      <c r="AX50" s="25">
        <v>94.38</v>
      </c>
      <c r="AY50" s="25">
        <v>0</v>
      </c>
      <c r="AZ50" s="25">
        <v>0</v>
      </c>
      <c r="BA50" s="25">
        <v>0</v>
      </c>
      <c r="BB50" s="25">
        <v>0</v>
      </c>
      <c r="BC50" s="25">
        <v>59</v>
      </c>
      <c r="BD50" s="25">
        <v>1.43</v>
      </c>
      <c r="BE50" s="25">
        <v>91</v>
      </c>
      <c r="BF50" s="25">
        <v>67.28</v>
      </c>
      <c r="BG50" s="25">
        <v>3107</v>
      </c>
      <c r="BH50" s="25">
        <v>564.02</v>
      </c>
      <c r="BI50" s="25">
        <f t="shared" si="6"/>
        <v>3257</v>
      </c>
      <c r="BJ50" s="25">
        <f t="shared" si="7"/>
        <v>632.73</v>
      </c>
      <c r="BK50" s="25">
        <f t="shared" si="8"/>
        <v>84967</v>
      </c>
      <c r="BL50" s="25">
        <f t="shared" si="9"/>
        <v>1981.17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77201</v>
      </c>
      <c r="D51" s="35">
        <f t="shared" si="10"/>
        <v>624.97000000000014</v>
      </c>
      <c r="E51" s="35">
        <f t="shared" si="10"/>
        <v>102462</v>
      </c>
      <c r="F51" s="35">
        <f t="shared" si="10"/>
        <v>1024.8700000000001</v>
      </c>
      <c r="G51" s="35">
        <f t="shared" si="10"/>
        <v>39772</v>
      </c>
      <c r="H51" s="35">
        <f t="shared" si="10"/>
        <v>397.67000000000013</v>
      </c>
      <c r="I51" s="35">
        <f t="shared" si="10"/>
        <v>1662</v>
      </c>
      <c r="J51" s="35">
        <f t="shared" si="10"/>
        <v>64.920000000000016</v>
      </c>
      <c r="K51" s="35">
        <f t="shared" si="10"/>
        <v>3453</v>
      </c>
      <c r="L51" s="35">
        <f t="shared" si="10"/>
        <v>510.05</v>
      </c>
      <c r="M51" s="35">
        <f t="shared" si="10"/>
        <v>1504</v>
      </c>
      <c r="N51" s="35">
        <f t="shared" si="10"/>
        <v>75.330000000000013</v>
      </c>
      <c r="O51" s="35">
        <f t="shared" si="10"/>
        <v>129357</v>
      </c>
      <c r="P51" s="35">
        <f t="shared" si="10"/>
        <v>1557.38</v>
      </c>
      <c r="Q51" s="35">
        <f t="shared" si="10"/>
        <v>184778</v>
      </c>
      <c r="R51" s="35">
        <f t="shared" si="10"/>
        <v>2224.81</v>
      </c>
      <c r="S51" s="35">
        <f t="shared" si="10"/>
        <v>18686</v>
      </c>
      <c r="T51" s="35">
        <f t="shared" si="10"/>
        <v>814.26999999999975</v>
      </c>
      <c r="U51" s="35">
        <f t="shared" si="10"/>
        <v>5961</v>
      </c>
      <c r="V51" s="35">
        <f t="shared" si="10"/>
        <v>1715.8500000000001</v>
      </c>
      <c r="W51" s="35">
        <f t="shared" si="10"/>
        <v>1025</v>
      </c>
      <c r="X51" s="35">
        <f t="shared" si="10"/>
        <v>1221.5399999999995</v>
      </c>
      <c r="Y51" s="35">
        <f t="shared" si="10"/>
        <v>66849</v>
      </c>
      <c r="Z51" s="35">
        <f t="shared" si="10"/>
        <v>1948.2899999999997</v>
      </c>
      <c r="AA51" s="35">
        <f t="shared" si="10"/>
        <v>5835</v>
      </c>
      <c r="AB51" s="35">
        <f t="shared" si="10"/>
        <v>292.14000000000004</v>
      </c>
      <c r="AC51" s="35">
        <f t="shared" si="10"/>
        <v>92521</v>
      </c>
      <c r="AD51" s="35">
        <f t="shared" si="10"/>
        <v>5699.95</v>
      </c>
      <c r="AE51" s="35">
        <f t="shared" si="10"/>
        <v>0</v>
      </c>
      <c r="AF51" s="35">
        <f t="shared" si="10"/>
        <v>0</v>
      </c>
      <c r="AG51" s="35">
        <f t="shared" si="10"/>
        <v>5472</v>
      </c>
      <c r="AH51" s="35">
        <f t="shared" si="10"/>
        <v>54.900000000000006</v>
      </c>
      <c r="AI51" s="35">
        <f t="shared" ref="AI51:BL51" si="11">SUM(AI8:AI50)</f>
        <v>9131</v>
      </c>
      <c r="AJ51" s="35">
        <f t="shared" si="11"/>
        <v>1375.0300000000002</v>
      </c>
      <c r="AK51" s="35">
        <f t="shared" si="11"/>
        <v>29115</v>
      </c>
      <c r="AL51" s="35">
        <f t="shared" si="11"/>
        <v>290.49</v>
      </c>
      <c r="AM51" s="35">
        <f t="shared" si="11"/>
        <v>13746</v>
      </c>
      <c r="AN51" s="35">
        <f t="shared" si="11"/>
        <v>137.04999999999998</v>
      </c>
      <c r="AO51" s="35">
        <f t="shared" si="11"/>
        <v>34330</v>
      </c>
      <c r="AP51" s="35">
        <f t="shared" si="11"/>
        <v>342.73999999999995</v>
      </c>
      <c r="AQ51" s="35">
        <f t="shared" si="11"/>
        <v>995</v>
      </c>
      <c r="AR51" s="35">
        <f t="shared" si="11"/>
        <v>49.720000000000006</v>
      </c>
      <c r="AS51" s="35">
        <f t="shared" si="11"/>
        <v>369093</v>
      </c>
      <c r="AT51" s="35">
        <f t="shared" si="11"/>
        <v>10124.970000000001</v>
      </c>
      <c r="AU51" s="35">
        <f t="shared" si="11"/>
        <v>73816</v>
      </c>
      <c r="AV51" s="35">
        <f t="shared" si="11"/>
        <v>2025.02</v>
      </c>
      <c r="AW51" s="35">
        <f t="shared" si="11"/>
        <v>25841</v>
      </c>
      <c r="AX51" s="35">
        <f t="shared" si="11"/>
        <v>708.72000000000014</v>
      </c>
      <c r="AY51" s="35">
        <f t="shared" si="11"/>
        <v>0</v>
      </c>
      <c r="AZ51" s="35">
        <f t="shared" si="11"/>
        <v>0</v>
      </c>
      <c r="BA51" s="35">
        <f t="shared" si="11"/>
        <v>953</v>
      </c>
      <c r="BB51" s="35">
        <f t="shared" si="11"/>
        <v>159.86000000000001</v>
      </c>
      <c r="BC51" s="35">
        <f t="shared" si="11"/>
        <v>7087</v>
      </c>
      <c r="BD51" s="35">
        <f t="shared" si="11"/>
        <v>6407.62</v>
      </c>
      <c r="BE51" s="35">
        <f t="shared" si="11"/>
        <v>3971</v>
      </c>
      <c r="BF51" s="35">
        <f t="shared" si="11"/>
        <v>2132.3100000000004</v>
      </c>
      <c r="BG51" s="35">
        <f t="shared" si="11"/>
        <v>233783</v>
      </c>
      <c r="BH51" s="35">
        <f t="shared" si="11"/>
        <v>42300.359999999979</v>
      </c>
      <c r="BI51" s="35">
        <f t="shared" si="11"/>
        <v>245794</v>
      </c>
      <c r="BJ51" s="35">
        <f t="shared" si="11"/>
        <v>51000.150000000009</v>
      </c>
      <c r="BK51" s="35">
        <f t="shared" si="11"/>
        <v>614887</v>
      </c>
      <c r="BL51" s="35">
        <f t="shared" si="11"/>
        <v>61125.119999999995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605</v>
      </c>
      <c r="D8" s="25">
        <v>9</v>
      </c>
      <c r="E8" s="25">
        <v>2200</v>
      </c>
      <c r="F8" s="25">
        <v>55.46</v>
      </c>
      <c r="G8" s="25">
        <v>242</v>
      </c>
      <c r="H8" s="25">
        <v>2.25</v>
      </c>
      <c r="I8" s="25">
        <v>5</v>
      </c>
      <c r="J8" s="25">
        <v>0.81</v>
      </c>
      <c r="K8" s="25">
        <v>37</v>
      </c>
      <c r="L8" s="25">
        <v>4.51</v>
      </c>
      <c r="M8" s="25">
        <v>4</v>
      </c>
      <c r="N8" s="25">
        <v>0.24</v>
      </c>
      <c r="O8" s="25">
        <v>1707</v>
      </c>
      <c r="P8" s="25">
        <v>9.76</v>
      </c>
      <c r="Q8" s="25">
        <f t="shared" ref="Q8:Q50" si="0">(C8+E8+I8+K8)</f>
        <v>2847</v>
      </c>
      <c r="R8" s="25">
        <f t="shared" ref="R8:R50" si="1">(D8+F8+J8+L8)</f>
        <v>69.780000000000015</v>
      </c>
      <c r="S8" s="25">
        <v>696</v>
      </c>
      <c r="T8" s="25">
        <v>34.340000000000003</v>
      </c>
      <c r="U8" s="25">
        <v>192</v>
      </c>
      <c r="V8" s="25">
        <v>10.55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f t="shared" ref="AC8:AC50" si="2">(S8+U8+W8+Y8)</f>
        <v>888</v>
      </c>
      <c r="AD8" s="25">
        <f t="shared" ref="AD8:AD50" si="3">(T8+V8+X8+Z8)</f>
        <v>44.89</v>
      </c>
      <c r="AE8" s="25">
        <v>0</v>
      </c>
      <c r="AF8" s="25">
        <v>0</v>
      </c>
      <c r="AG8" s="25">
        <v>66</v>
      </c>
      <c r="AH8" s="25">
        <v>1.6</v>
      </c>
      <c r="AI8" s="25">
        <v>99</v>
      </c>
      <c r="AJ8" s="25">
        <v>12.55</v>
      </c>
      <c r="AK8" s="25">
        <v>0</v>
      </c>
      <c r="AL8" s="25">
        <v>0</v>
      </c>
      <c r="AM8" s="25">
        <v>0</v>
      </c>
      <c r="AN8" s="25">
        <v>0</v>
      </c>
      <c r="AO8" s="25">
        <v>0</v>
      </c>
      <c r="AP8" s="25">
        <v>0</v>
      </c>
      <c r="AQ8" s="25">
        <v>0</v>
      </c>
      <c r="AR8" s="25">
        <v>0</v>
      </c>
      <c r="AS8" s="25">
        <f t="shared" ref="AS8:AS50" si="4">(Q8+AC8+AE8+AG8+AI8+AK8+AM8+AO8)</f>
        <v>3900</v>
      </c>
      <c r="AT8" s="25">
        <f t="shared" ref="AT8:AT50" si="5">(R8+AD8+AF8+AH8+AJ8+AL8+AN8+AP8)</f>
        <v>128.82000000000002</v>
      </c>
      <c r="AU8" s="25">
        <v>467</v>
      </c>
      <c r="AV8" s="25">
        <v>19.34</v>
      </c>
      <c r="AW8" s="25">
        <v>0</v>
      </c>
      <c r="AX8" s="25">
        <v>0</v>
      </c>
      <c r="AY8" s="25">
        <v>0</v>
      </c>
      <c r="AZ8" s="25">
        <v>0</v>
      </c>
      <c r="BA8" s="25">
        <v>0</v>
      </c>
      <c r="BB8" s="25">
        <v>0</v>
      </c>
      <c r="BC8" s="25">
        <v>0</v>
      </c>
      <c r="BD8" s="25">
        <v>0</v>
      </c>
      <c r="BE8" s="25">
        <v>0</v>
      </c>
      <c r="BF8" s="25">
        <v>0</v>
      </c>
      <c r="BG8" s="25">
        <v>1100</v>
      </c>
      <c r="BH8" s="25">
        <v>75.56</v>
      </c>
      <c r="BI8" s="25">
        <f t="shared" ref="BI8:BI50" si="6">(AY8+BA8+BC8+BE8+BG8)</f>
        <v>1100</v>
      </c>
      <c r="BJ8" s="25">
        <f t="shared" ref="BJ8:BJ50" si="7">(AZ8+BB8+BD8+BF8+BH8)</f>
        <v>75.56</v>
      </c>
      <c r="BK8" s="25">
        <f t="shared" ref="BK8:BK50" si="8">(AS8+BI8)</f>
        <v>5000</v>
      </c>
      <c r="BL8" s="25">
        <f t="shared" ref="BL8:BL50" si="9">(AT8+BJ8)</f>
        <v>204.38000000000002</v>
      </c>
    </row>
    <row r="9" spans="1:64" x14ac:dyDescent="0.25">
      <c r="A9" s="25">
        <v>2</v>
      </c>
      <c r="B9" s="23" t="s">
        <v>43</v>
      </c>
      <c r="C9" s="25">
        <v>23100</v>
      </c>
      <c r="D9" s="25">
        <v>180</v>
      </c>
      <c r="E9" s="25">
        <v>17160</v>
      </c>
      <c r="F9" s="25">
        <v>202.2</v>
      </c>
      <c r="G9" s="25">
        <v>2640</v>
      </c>
      <c r="H9" s="25">
        <v>24</v>
      </c>
      <c r="I9" s="25">
        <v>33</v>
      </c>
      <c r="J9" s="25">
        <v>8.1300000000000008</v>
      </c>
      <c r="K9" s="25">
        <v>2530</v>
      </c>
      <c r="L9" s="25">
        <v>157.61000000000001</v>
      </c>
      <c r="M9" s="25">
        <v>128</v>
      </c>
      <c r="N9" s="25">
        <v>7.87</v>
      </c>
      <c r="O9" s="25">
        <v>25692</v>
      </c>
      <c r="P9" s="25">
        <v>72.430000000000007</v>
      </c>
      <c r="Q9" s="25">
        <f t="shared" si="0"/>
        <v>42823</v>
      </c>
      <c r="R9" s="25">
        <f t="shared" si="1"/>
        <v>547.94000000000005</v>
      </c>
      <c r="S9" s="25">
        <v>17099</v>
      </c>
      <c r="T9" s="25">
        <v>420</v>
      </c>
      <c r="U9" s="25">
        <v>4296</v>
      </c>
      <c r="V9" s="25">
        <v>95.3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f t="shared" si="2"/>
        <v>21395</v>
      </c>
      <c r="AD9" s="25">
        <f t="shared" si="3"/>
        <v>515.29999999999995</v>
      </c>
      <c r="AE9" s="25">
        <v>0</v>
      </c>
      <c r="AF9" s="25">
        <v>0</v>
      </c>
      <c r="AG9" s="25">
        <v>1320</v>
      </c>
      <c r="AH9" s="25">
        <v>9.6999999999999993</v>
      </c>
      <c r="AI9" s="25">
        <v>2316</v>
      </c>
      <c r="AJ9" s="25">
        <v>60.7</v>
      </c>
      <c r="AK9" s="25">
        <v>0</v>
      </c>
      <c r="AL9" s="25">
        <v>0</v>
      </c>
      <c r="AM9" s="25">
        <v>0</v>
      </c>
      <c r="AN9" s="25">
        <v>0</v>
      </c>
      <c r="AO9" s="25">
        <v>10</v>
      </c>
      <c r="AP9" s="25">
        <v>0.13</v>
      </c>
      <c r="AQ9" s="25">
        <v>0</v>
      </c>
      <c r="AR9" s="25">
        <v>0</v>
      </c>
      <c r="AS9" s="25">
        <f t="shared" si="4"/>
        <v>67864</v>
      </c>
      <c r="AT9" s="25">
        <f t="shared" si="5"/>
        <v>1133.7700000000002</v>
      </c>
      <c r="AU9" s="25">
        <v>8145</v>
      </c>
      <c r="AV9" s="25">
        <v>165.47</v>
      </c>
      <c r="AW9" s="25">
        <v>0</v>
      </c>
      <c r="AX9" s="25">
        <v>0</v>
      </c>
      <c r="AY9" s="25">
        <v>0</v>
      </c>
      <c r="AZ9" s="25">
        <v>0</v>
      </c>
      <c r="BA9" s="25">
        <v>0</v>
      </c>
      <c r="BB9" s="25">
        <v>0</v>
      </c>
      <c r="BC9" s="25">
        <v>0</v>
      </c>
      <c r="BD9" s="25">
        <v>0</v>
      </c>
      <c r="BE9" s="25">
        <v>0</v>
      </c>
      <c r="BF9" s="25">
        <v>0</v>
      </c>
      <c r="BG9" s="25">
        <v>4500</v>
      </c>
      <c r="BH9" s="25">
        <v>375</v>
      </c>
      <c r="BI9" s="25">
        <f t="shared" si="6"/>
        <v>4500</v>
      </c>
      <c r="BJ9" s="25">
        <f t="shared" si="7"/>
        <v>375</v>
      </c>
      <c r="BK9" s="25">
        <f t="shared" si="8"/>
        <v>72364</v>
      </c>
      <c r="BL9" s="25">
        <f t="shared" si="9"/>
        <v>1508.7700000000002</v>
      </c>
    </row>
    <row r="10" spans="1:64" x14ac:dyDescent="0.25">
      <c r="A10" s="25">
        <v>3</v>
      </c>
      <c r="B10" s="23" t="s">
        <v>44</v>
      </c>
      <c r="C10" s="25">
        <v>22000</v>
      </c>
      <c r="D10" s="25">
        <v>124</v>
      </c>
      <c r="E10" s="25">
        <v>13200</v>
      </c>
      <c r="F10" s="25">
        <v>185.74</v>
      </c>
      <c r="G10" s="25">
        <v>1650</v>
      </c>
      <c r="H10" s="25">
        <v>14.7</v>
      </c>
      <c r="I10" s="25">
        <v>11</v>
      </c>
      <c r="J10" s="25">
        <v>4.08</v>
      </c>
      <c r="K10" s="25">
        <v>2200</v>
      </c>
      <c r="L10" s="25">
        <v>140</v>
      </c>
      <c r="M10" s="25">
        <v>110</v>
      </c>
      <c r="N10" s="25">
        <v>7</v>
      </c>
      <c r="O10" s="25">
        <v>22444</v>
      </c>
      <c r="P10" s="25">
        <v>63.54</v>
      </c>
      <c r="Q10" s="25">
        <f t="shared" si="0"/>
        <v>37411</v>
      </c>
      <c r="R10" s="25">
        <f t="shared" si="1"/>
        <v>453.82</v>
      </c>
      <c r="S10" s="25">
        <v>5568</v>
      </c>
      <c r="T10" s="25">
        <v>291.42</v>
      </c>
      <c r="U10" s="25">
        <v>1404</v>
      </c>
      <c r="V10" s="25">
        <v>58.96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f t="shared" si="2"/>
        <v>6972</v>
      </c>
      <c r="AD10" s="25">
        <f t="shared" si="3"/>
        <v>350.38</v>
      </c>
      <c r="AE10" s="25">
        <v>0</v>
      </c>
      <c r="AF10" s="25">
        <v>0</v>
      </c>
      <c r="AG10" s="25">
        <v>571</v>
      </c>
      <c r="AH10" s="25">
        <v>5.43</v>
      </c>
      <c r="AI10" s="25">
        <v>808</v>
      </c>
      <c r="AJ10" s="25">
        <v>30</v>
      </c>
      <c r="AK10" s="25">
        <v>0</v>
      </c>
      <c r="AL10" s="25">
        <v>0</v>
      </c>
      <c r="AM10" s="25">
        <v>0</v>
      </c>
      <c r="AN10" s="25">
        <v>0</v>
      </c>
      <c r="AO10" s="25">
        <v>1200</v>
      </c>
      <c r="AP10" s="25">
        <v>25</v>
      </c>
      <c r="AQ10" s="25">
        <v>0</v>
      </c>
      <c r="AR10" s="25">
        <v>0</v>
      </c>
      <c r="AS10" s="25">
        <f t="shared" si="4"/>
        <v>46962</v>
      </c>
      <c r="AT10" s="25">
        <f t="shared" si="5"/>
        <v>864.63</v>
      </c>
      <c r="AU10" s="25">
        <v>5634</v>
      </c>
      <c r="AV10" s="25">
        <v>129.69999999999999</v>
      </c>
      <c r="AW10" s="25">
        <v>0</v>
      </c>
      <c r="AX10" s="25">
        <v>0</v>
      </c>
      <c r="AY10" s="25">
        <v>0</v>
      </c>
      <c r="AZ10" s="25">
        <v>0</v>
      </c>
      <c r="BA10" s="25">
        <v>0</v>
      </c>
      <c r="BB10" s="25">
        <v>0</v>
      </c>
      <c r="BC10" s="25">
        <v>0</v>
      </c>
      <c r="BD10" s="25">
        <v>0</v>
      </c>
      <c r="BE10" s="25">
        <v>0</v>
      </c>
      <c r="BF10" s="25">
        <v>0</v>
      </c>
      <c r="BG10" s="25">
        <v>3740</v>
      </c>
      <c r="BH10" s="25">
        <v>250.74</v>
      </c>
      <c r="BI10" s="25">
        <f t="shared" si="6"/>
        <v>3740</v>
      </c>
      <c r="BJ10" s="25">
        <f t="shared" si="7"/>
        <v>250.74</v>
      </c>
      <c r="BK10" s="25">
        <f t="shared" si="8"/>
        <v>50702</v>
      </c>
      <c r="BL10" s="25">
        <f t="shared" si="9"/>
        <v>1115.3699999999999</v>
      </c>
    </row>
    <row r="11" spans="1:64" x14ac:dyDescent="0.25">
      <c r="A11" s="25">
        <v>4</v>
      </c>
      <c r="B11" s="23" t="s">
        <v>45</v>
      </c>
      <c r="C11" s="25">
        <v>495</v>
      </c>
      <c r="D11" s="25">
        <v>14.02</v>
      </c>
      <c r="E11" s="25">
        <v>2871</v>
      </c>
      <c r="F11" s="25">
        <v>49.07</v>
      </c>
      <c r="G11" s="25">
        <v>231</v>
      </c>
      <c r="H11" s="25">
        <v>1.98</v>
      </c>
      <c r="I11" s="25">
        <v>6</v>
      </c>
      <c r="J11" s="25">
        <v>1.01</v>
      </c>
      <c r="K11" s="25">
        <v>50</v>
      </c>
      <c r="L11" s="25">
        <v>1.28</v>
      </c>
      <c r="M11" s="25">
        <v>5</v>
      </c>
      <c r="N11" s="25">
        <v>7.0000000000000007E-2</v>
      </c>
      <c r="O11" s="25">
        <v>2050</v>
      </c>
      <c r="P11" s="25">
        <v>9.16</v>
      </c>
      <c r="Q11" s="25">
        <f t="shared" si="0"/>
        <v>3422</v>
      </c>
      <c r="R11" s="25">
        <f t="shared" si="1"/>
        <v>65.38000000000001</v>
      </c>
      <c r="S11" s="25">
        <v>2886</v>
      </c>
      <c r="T11" s="25">
        <v>64.17</v>
      </c>
      <c r="U11" s="25">
        <v>737</v>
      </c>
      <c r="V11" s="25">
        <v>25.92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f t="shared" si="2"/>
        <v>3623</v>
      </c>
      <c r="AD11" s="25">
        <f t="shared" si="3"/>
        <v>90.09</v>
      </c>
      <c r="AE11" s="25">
        <v>0</v>
      </c>
      <c r="AF11" s="25">
        <v>0</v>
      </c>
      <c r="AG11" s="25">
        <v>41</v>
      </c>
      <c r="AH11" s="25">
        <v>1.91</v>
      </c>
      <c r="AI11" s="25">
        <v>99</v>
      </c>
      <c r="AJ11" s="25">
        <v>9.99</v>
      </c>
      <c r="AK11" s="25">
        <v>0</v>
      </c>
      <c r="AL11" s="25">
        <v>0</v>
      </c>
      <c r="AM11" s="25">
        <v>0</v>
      </c>
      <c r="AN11" s="25">
        <v>0</v>
      </c>
      <c r="AO11" s="25">
        <v>10</v>
      </c>
      <c r="AP11" s="25">
        <v>0.09</v>
      </c>
      <c r="AQ11" s="25">
        <v>0</v>
      </c>
      <c r="AR11" s="25">
        <v>0</v>
      </c>
      <c r="AS11" s="25">
        <f t="shared" si="4"/>
        <v>7195</v>
      </c>
      <c r="AT11" s="25">
        <f t="shared" si="5"/>
        <v>167.46000000000004</v>
      </c>
      <c r="AU11" s="25">
        <v>863</v>
      </c>
      <c r="AV11" s="25">
        <v>25.12</v>
      </c>
      <c r="AW11" s="25">
        <v>0</v>
      </c>
      <c r="AX11" s="25">
        <v>0</v>
      </c>
      <c r="AY11" s="25">
        <v>0</v>
      </c>
      <c r="AZ11" s="25">
        <v>0</v>
      </c>
      <c r="BA11" s="25">
        <v>0</v>
      </c>
      <c r="BB11" s="25">
        <v>0</v>
      </c>
      <c r="BC11" s="25">
        <v>0</v>
      </c>
      <c r="BD11" s="25">
        <v>0</v>
      </c>
      <c r="BE11" s="25">
        <v>0</v>
      </c>
      <c r="BF11" s="25">
        <v>0</v>
      </c>
      <c r="BG11" s="25">
        <v>495</v>
      </c>
      <c r="BH11" s="25">
        <v>30.89</v>
      </c>
      <c r="BI11" s="25">
        <f t="shared" si="6"/>
        <v>495</v>
      </c>
      <c r="BJ11" s="25">
        <f t="shared" si="7"/>
        <v>30.89</v>
      </c>
      <c r="BK11" s="25">
        <f t="shared" si="8"/>
        <v>7690</v>
      </c>
      <c r="BL11" s="25">
        <f t="shared" si="9"/>
        <v>198.35000000000002</v>
      </c>
    </row>
    <row r="12" spans="1:64" x14ac:dyDescent="0.25">
      <c r="A12" s="25">
        <v>5</v>
      </c>
      <c r="B12" s="23" t="s">
        <v>46</v>
      </c>
      <c r="C12" s="25">
        <v>2090</v>
      </c>
      <c r="D12" s="25">
        <v>35.01</v>
      </c>
      <c r="E12" s="25">
        <v>968</v>
      </c>
      <c r="F12" s="25">
        <v>48.06</v>
      </c>
      <c r="G12" s="25">
        <v>385</v>
      </c>
      <c r="H12" s="25">
        <v>3.78</v>
      </c>
      <c r="I12" s="25">
        <v>6</v>
      </c>
      <c r="J12" s="25">
        <v>1.02</v>
      </c>
      <c r="K12" s="25">
        <v>17</v>
      </c>
      <c r="L12" s="25">
        <v>19.62</v>
      </c>
      <c r="M12" s="25">
        <v>4</v>
      </c>
      <c r="N12" s="25">
        <v>0.99</v>
      </c>
      <c r="O12" s="25">
        <v>1846</v>
      </c>
      <c r="P12" s="25">
        <v>14.51</v>
      </c>
      <c r="Q12" s="25">
        <f t="shared" si="0"/>
        <v>3081</v>
      </c>
      <c r="R12" s="25">
        <f t="shared" si="1"/>
        <v>103.71</v>
      </c>
      <c r="S12" s="25">
        <v>1512</v>
      </c>
      <c r="T12" s="25">
        <v>26.8</v>
      </c>
      <c r="U12" s="25">
        <v>394</v>
      </c>
      <c r="V12" s="25">
        <v>10.78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f t="shared" si="2"/>
        <v>1906</v>
      </c>
      <c r="AD12" s="25">
        <f t="shared" si="3"/>
        <v>37.58</v>
      </c>
      <c r="AE12" s="25">
        <v>0</v>
      </c>
      <c r="AF12" s="25">
        <v>0</v>
      </c>
      <c r="AG12" s="25">
        <v>90</v>
      </c>
      <c r="AH12" s="25">
        <v>1.24</v>
      </c>
      <c r="AI12" s="25">
        <v>362</v>
      </c>
      <c r="AJ12" s="25">
        <v>16.829999999999998</v>
      </c>
      <c r="AK12" s="25">
        <v>0</v>
      </c>
      <c r="AL12" s="25">
        <v>0</v>
      </c>
      <c r="AM12" s="25">
        <v>0</v>
      </c>
      <c r="AN12" s="25">
        <v>0</v>
      </c>
      <c r="AO12" s="25">
        <v>10</v>
      </c>
      <c r="AP12" s="25">
        <v>0.09</v>
      </c>
      <c r="AQ12" s="25">
        <v>0</v>
      </c>
      <c r="AR12" s="25">
        <v>0</v>
      </c>
      <c r="AS12" s="25">
        <f t="shared" si="4"/>
        <v>5449</v>
      </c>
      <c r="AT12" s="25">
        <f t="shared" si="5"/>
        <v>159.45000000000002</v>
      </c>
      <c r="AU12" s="25">
        <v>654</v>
      </c>
      <c r="AV12" s="25">
        <v>23.92</v>
      </c>
      <c r="AW12" s="25">
        <v>0</v>
      </c>
      <c r="AX12" s="25">
        <v>0</v>
      </c>
      <c r="AY12" s="25">
        <v>0</v>
      </c>
      <c r="AZ12" s="25">
        <v>0</v>
      </c>
      <c r="BA12" s="25">
        <v>0</v>
      </c>
      <c r="BB12" s="25">
        <v>0</v>
      </c>
      <c r="BC12" s="25">
        <v>0</v>
      </c>
      <c r="BD12" s="25">
        <v>0</v>
      </c>
      <c r="BE12" s="25">
        <v>0</v>
      </c>
      <c r="BF12" s="25">
        <v>0</v>
      </c>
      <c r="BG12" s="25">
        <v>559</v>
      </c>
      <c r="BH12" s="25">
        <v>30.75</v>
      </c>
      <c r="BI12" s="25">
        <f t="shared" si="6"/>
        <v>559</v>
      </c>
      <c r="BJ12" s="25">
        <f t="shared" si="7"/>
        <v>30.75</v>
      </c>
      <c r="BK12" s="25">
        <f t="shared" si="8"/>
        <v>6008</v>
      </c>
      <c r="BL12" s="25">
        <f t="shared" si="9"/>
        <v>190.20000000000002</v>
      </c>
    </row>
    <row r="13" spans="1:64" x14ac:dyDescent="0.25">
      <c r="A13" s="25">
        <v>6</v>
      </c>
      <c r="B13" s="23" t="s">
        <v>47</v>
      </c>
      <c r="C13" s="25">
        <v>55</v>
      </c>
      <c r="D13" s="25">
        <v>1</v>
      </c>
      <c r="E13" s="25">
        <v>11</v>
      </c>
      <c r="F13" s="25">
        <v>2.04</v>
      </c>
      <c r="G13" s="25">
        <v>35</v>
      </c>
      <c r="H13" s="25">
        <v>0.32</v>
      </c>
      <c r="I13" s="25">
        <v>2</v>
      </c>
      <c r="J13" s="25">
        <v>0.2</v>
      </c>
      <c r="K13" s="25">
        <v>0</v>
      </c>
      <c r="L13" s="25">
        <v>0</v>
      </c>
      <c r="M13" s="25">
        <v>0</v>
      </c>
      <c r="N13" s="25">
        <v>0</v>
      </c>
      <c r="O13" s="25">
        <v>39</v>
      </c>
      <c r="P13" s="25">
        <v>0.46</v>
      </c>
      <c r="Q13" s="25">
        <f t="shared" si="0"/>
        <v>68</v>
      </c>
      <c r="R13" s="25">
        <f t="shared" si="1"/>
        <v>3.24</v>
      </c>
      <c r="S13" s="25">
        <v>312</v>
      </c>
      <c r="T13" s="25">
        <v>23</v>
      </c>
      <c r="U13" s="25">
        <v>96</v>
      </c>
      <c r="V13" s="25">
        <v>5.7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f t="shared" si="2"/>
        <v>408</v>
      </c>
      <c r="AD13" s="25">
        <f t="shared" si="3"/>
        <v>28.7</v>
      </c>
      <c r="AE13" s="25">
        <v>0</v>
      </c>
      <c r="AF13" s="25">
        <v>0</v>
      </c>
      <c r="AG13" s="25">
        <v>30</v>
      </c>
      <c r="AH13" s="25">
        <v>0.4</v>
      </c>
      <c r="AI13" s="25">
        <v>7</v>
      </c>
      <c r="AJ13" s="25">
        <v>0.56000000000000005</v>
      </c>
      <c r="AK13" s="25">
        <v>0</v>
      </c>
      <c r="AL13" s="25">
        <v>0</v>
      </c>
      <c r="AM13" s="25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5">
        <f t="shared" si="4"/>
        <v>513</v>
      </c>
      <c r="AT13" s="25">
        <f t="shared" si="5"/>
        <v>32.9</v>
      </c>
      <c r="AU13" s="25">
        <v>62</v>
      </c>
      <c r="AV13" s="25">
        <v>4.9400000000000004</v>
      </c>
      <c r="AW13" s="25">
        <v>0</v>
      </c>
      <c r="AX13" s="25">
        <v>0</v>
      </c>
      <c r="AY13" s="25">
        <v>0</v>
      </c>
      <c r="AZ13" s="25">
        <v>0</v>
      </c>
      <c r="BA13" s="25">
        <v>0</v>
      </c>
      <c r="BB13" s="25">
        <v>0</v>
      </c>
      <c r="BC13" s="25">
        <v>0</v>
      </c>
      <c r="BD13" s="25">
        <v>0</v>
      </c>
      <c r="BE13" s="25">
        <v>0</v>
      </c>
      <c r="BF13" s="25">
        <v>0</v>
      </c>
      <c r="BG13" s="25">
        <v>220</v>
      </c>
      <c r="BH13" s="25">
        <v>7.72</v>
      </c>
      <c r="BI13" s="25">
        <f t="shared" si="6"/>
        <v>220</v>
      </c>
      <c r="BJ13" s="25">
        <f t="shared" si="7"/>
        <v>7.72</v>
      </c>
      <c r="BK13" s="25">
        <f t="shared" si="8"/>
        <v>733</v>
      </c>
      <c r="BL13" s="25">
        <f t="shared" si="9"/>
        <v>40.619999999999997</v>
      </c>
    </row>
    <row r="14" spans="1:64" x14ac:dyDescent="0.25">
      <c r="A14" s="25">
        <v>7</v>
      </c>
      <c r="B14" s="23" t="s">
        <v>48</v>
      </c>
      <c r="C14" s="25">
        <v>55</v>
      </c>
      <c r="D14" s="25">
        <v>0.5</v>
      </c>
      <c r="E14" s="25">
        <v>11</v>
      </c>
      <c r="F14" s="25">
        <v>2.0299999999999998</v>
      </c>
      <c r="G14" s="25">
        <v>31</v>
      </c>
      <c r="H14" s="25">
        <v>0.11</v>
      </c>
      <c r="I14" s="25">
        <v>2</v>
      </c>
      <c r="J14" s="25">
        <v>0.21</v>
      </c>
      <c r="K14" s="25">
        <v>2</v>
      </c>
      <c r="L14" s="25">
        <v>0.21</v>
      </c>
      <c r="M14" s="25">
        <v>1</v>
      </c>
      <c r="N14" s="25">
        <v>0.01</v>
      </c>
      <c r="O14" s="25">
        <v>41</v>
      </c>
      <c r="P14" s="25">
        <v>0.41</v>
      </c>
      <c r="Q14" s="25">
        <f t="shared" si="0"/>
        <v>70</v>
      </c>
      <c r="R14" s="25">
        <f t="shared" si="1"/>
        <v>2.9499999999999997</v>
      </c>
      <c r="S14" s="25">
        <v>293</v>
      </c>
      <c r="T14" s="25">
        <v>6.41</v>
      </c>
      <c r="U14" s="25">
        <v>84</v>
      </c>
      <c r="V14" s="25">
        <v>1.58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f t="shared" si="2"/>
        <v>377</v>
      </c>
      <c r="AD14" s="25">
        <f t="shared" si="3"/>
        <v>7.99</v>
      </c>
      <c r="AE14" s="25">
        <v>0</v>
      </c>
      <c r="AF14" s="25">
        <v>0</v>
      </c>
      <c r="AG14" s="25">
        <v>12</v>
      </c>
      <c r="AH14" s="25">
        <v>0.18</v>
      </c>
      <c r="AI14" s="25">
        <v>27</v>
      </c>
      <c r="AJ14" s="25">
        <v>4.5</v>
      </c>
      <c r="AK14" s="25">
        <v>0</v>
      </c>
      <c r="AL14" s="25">
        <v>0</v>
      </c>
      <c r="AM14" s="25">
        <v>0</v>
      </c>
      <c r="AN14" s="25">
        <v>0</v>
      </c>
      <c r="AO14" s="25">
        <v>10</v>
      </c>
      <c r="AP14" s="25">
        <v>0.1</v>
      </c>
      <c r="AQ14" s="25">
        <v>0</v>
      </c>
      <c r="AR14" s="25">
        <v>0</v>
      </c>
      <c r="AS14" s="25">
        <f t="shared" si="4"/>
        <v>496</v>
      </c>
      <c r="AT14" s="25">
        <f t="shared" si="5"/>
        <v>15.719999999999999</v>
      </c>
      <c r="AU14" s="25">
        <v>60</v>
      </c>
      <c r="AV14" s="25">
        <v>2.36</v>
      </c>
      <c r="AW14" s="25">
        <v>0</v>
      </c>
      <c r="AX14" s="25">
        <v>0</v>
      </c>
      <c r="AY14" s="25">
        <v>0</v>
      </c>
      <c r="AZ14" s="25">
        <v>0</v>
      </c>
      <c r="BA14" s="25">
        <v>0</v>
      </c>
      <c r="BB14" s="25">
        <v>0</v>
      </c>
      <c r="BC14" s="25">
        <v>0</v>
      </c>
      <c r="BD14" s="25">
        <v>0</v>
      </c>
      <c r="BE14" s="25">
        <v>0</v>
      </c>
      <c r="BF14" s="25">
        <v>0</v>
      </c>
      <c r="BG14" s="25">
        <v>143</v>
      </c>
      <c r="BH14" s="25">
        <v>2.35</v>
      </c>
      <c r="BI14" s="25">
        <f t="shared" si="6"/>
        <v>143</v>
      </c>
      <c r="BJ14" s="25">
        <f t="shared" si="7"/>
        <v>2.35</v>
      </c>
      <c r="BK14" s="25">
        <f t="shared" si="8"/>
        <v>639</v>
      </c>
      <c r="BL14" s="25">
        <f t="shared" si="9"/>
        <v>18.07</v>
      </c>
    </row>
    <row r="15" spans="1:64" x14ac:dyDescent="0.25">
      <c r="A15" s="25">
        <v>8</v>
      </c>
      <c r="B15" s="23" t="s">
        <v>49</v>
      </c>
      <c r="C15" s="25">
        <v>44</v>
      </c>
      <c r="D15" s="25">
        <v>0.5</v>
      </c>
      <c r="E15" s="25">
        <v>17</v>
      </c>
      <c r="F15" s="25">
        <v>2.0299999999999998</v>
      </c>
      <c r="G15" s="25">
        <v>24</v>
      </c>
      <c r="H15" s="25">
        <v>0.1</v>
      </c>
      <c r="I15" s="25">
        <v>2</v>
      </c>
      <c r="J15" s="25">
        <v>0.21</v>
      </c>
      <c r="K15" s="25">
        <v>0</v>
      </c>
      <c r="L15" s="25">
        <v>0</v>
      </c>
      <c r="M15" s="25">
        <v>0</v>
      </c>
      <c r="N15" s="25">
        <v>0</v>
      </c>
      <c r="O15" s="25">
        <v>37</v>
      </c>
      <c r="P15" s="25">
        <v>0.38</v>
      </c>
      <c r="Q15" s="25">
        <f t="shared" si="0"/>
        <v>63</v>
      </c>
      <c r="R15" s="25">
        <f t="shared" si="1"/>
        <v>2.7399999999999998</v>
      </c>
      <c r="S15" s="25">
        <v>233</v>
      </c>
      <c r="T15" s="25">
        <v>5.67</v>
      </c>
      <c r="U15" s="25">
        <v>70</v>
      </c>
      <c r="V15" s="25">
        <v>1.4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303</v>
      </c>
      <c r="AD15" s="25">
        <f t="shared" si="3"/>
        <v>7.07</v>
      </c>
      <c r="AE15" s="25">
        <v>0</v>
      </c>
      <c r="AF15" s="25">
        <v>0</v>
      </c>
      <c r="AG15" s="25">
        <v>8</v>
      </c>
      <c r="AH15" s="25">
        <v>0.09</v>
      </c>
      <c r="AI15" s="25">
        <v>2</v>
      </c>
      <c r="AJ15" s="25">
        <v>0.14000000000000001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376</v>
      </c>
      <c r="AT15" s="25">
        <f t="shared" si="5"/>
        <v>10.040000000000001</v>
      </c>
      <c r="AU15" s="25">
        <v>45</v>
      </c>
      <c r="AV15" s="25">
        <v>1.5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44</v>
      </c>
      <c r="BH15" s="25">
        <v>3.43</v>
      </c>
      <c r="BI15" s="25">
        <f t="shared" si="6"/>
        <v>44</v>
      </c>
      <c r="BJ15" s="25">
        <f t="shared" si="7"/>
        <v>3.43</v>
      </c>
      <c r="BK15" s="25">
        <f t="shared" si="8"/>
        <v>420</v>
      </c>
      <c r="BL15" s="25">
        <f t="shared" si="9"/>
        <v>13.47</v>
      </c>
    </row>
    <row r="16" spans="1:64" x14ac:dyDescent="0.25">
      <c r="A16" s="25">
        <v>9</v>
      </c>
      <c r="B16" s="23" t="s">
        <v>50</v>
      </c>
      <c r="C16" s="25">
        <v>451</v>
      </c>
      <c r="D16" s="25">
        <v>6.5</v>
      </c>
      <c r="E16" s="25">
        <v>17</v>
      </c>
      <c r="F16" s="25">
        <v>2.0299999999999998</v>
      </c>
      <c r="G16" s="25">
        <v>142</v>
      </c>
      <c r="H16" s="25">
        <v>0.78</v>
      </c>
      <c r="I16" s="25">
        <v>2</v>
      </c>
      <c r="J16" s="25">
        <v>0.21</v>
      </c>
      <c r="K16" s="25">
        <v>0</v>
      </c>
      <c r="L16" s="25">
        <v>0</v>
      </c>
      <c r="M16" s="25">
        <v>0</v>
      </c>
      <c r="N16" s="25">
        <v>0</v>
      </c>
      <c r="O16" s="25">
        <v>281</v>
      </c>
      <c r="P16" s="25">
        <v>1.93</v>
      </c>
      <c r="Q16" s="25">
        <f t="shared" si="0"/>
        <v>470</v>
      </c>
      <c r="R16" s="25">
        <f t="shared" si="1"/>
        <v>8.74</v>
      </c>
      <c r="S16" s="25">
        <v>1289</v>
      </c>
      <c r="T16" s="25">
        <v>29.54</v>
      </c>
      <c r="U16" s="25">
        <v>336</v>
      </c>
      <c r="V16" s="25">
        <v>8.7799999999999994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f t="shared" si="2"/>
        <v>1625</v>
      </c>
      <c r="AD16" s="25">
        <f t="shared" si="3"/>
        <v>38.32</v>
      </c>
      <c r="AE16" s="25">
        <v>0</v>
      </c>
      <c r="AF16" s="25">
        <v>0</v>
      </c>
      <c r="AG16" s="25">
        <v>41</v>
      </c>
      <c r="AH16" s="25">
        <v>0.69</v>
      </c>
      <c r="AI16" s="25">
        <v>10</v>
      </c>
      <c r="AJ16" s="25">
        <v>2.16</v>
      </c>
      <c r="AK16" s="25">
        <v>0</v>
      </c>
      <c r="AL16" s="25">
        <v>0</v>
      </c>
      <c r="AM16" s="25">
        <v>0</v>
      </c>
      <c r="AN16" s="25">
        <v>0</v>
      </c>
      <c r="AO16" s="25">
        <v>10</v>
      </c>
      <c r="AP16" s="25">
        <v>0.1</v>
      </c>
      <c r="AQ16" s="25">
        <v>0</v>
      </c>
      <c r="AR16" s="25">
        <v>0</v>
      </c>
      <c r="AS16" s="25">
        <f t="shared" si="4"/>
        <v>2156</v>
      </c>
      <c r="AT16" s="25">
        <f t="shared" si="5"/>
        <v>50.01</v>
      </c>
      <c r="AU16" s="25">
        <v>258</v>
      </c>
      <c r="AV16" s="25">
        <v>11.37</v>
      </c>
      <c r="AW16" s="25">
        <v>0</v>
      </c>
      <c r="AX16" s="25">
        <v>0</v>
      </c>
      <c r="AY16" s="25">
        <v>0</v>
      </c>
      <c r="AZ16" s="25">
        <v>0</v>
      </c>
      <c r="BA16" s="25">
        <v>0</v>
      </c>
      <c r="BB16" s="25">
        <v>0</v>
      </c>
      <c r="BC16" s="25">
        <v>0</v>
      </c>
      <c r="BD16" s="25">
        <v>0</v>
      </c>
      <c r="BE16" s="25">
        <v>0</v>
      </c>
      <c r="BF16" s="25">
        <v>0</v>
      </c>
      <c r="BG16" s="25">
        <v>132</v>
      </c>
      <c r="BH16" s="25">
        <v>17.170000000000002</v>
      </c>
      <c r="BI16" s="25">
        <f t="shared" si="6"/>
        <v>132</v>
      </c>
      <c r="BJ16" s="25">
        <f t="shared" si="7"/>
        <v>17.170000000000002</v>
      </c>
      <c r="BK16" s="25">
        <f t="shared" si="8"/>
        <v>2288</v>
      </c>
      <c r="BL16" s="25">
        <f t="shared" si="9"/>
        <v>67.180000000000007</v>
      </c>
    </row>
    <row r="17" spans="1:64" x14ac:dyDescent="0.25">
      <c r="A17" s="25">
        <v>10</v>
      </c>
      <c r="B17" s="23" t="s">
        <v>51</v>
      </c>
      <c r="C17" s="25">
        <v>2200</v>
      </c>
      <c r="D17" s="25">
        <v>63.01</v>
      </c>
      <c r="E17" s="25">
        <v>242</v>
      </c>
      <c r="F17" s="25">
        <v>39.79</v>
      </c>
      <c r="G17" s="25">
        <v>1718</v>
      </c>
      <c r="H17" s="25">
        <v>15.19</v>
      </c>
      <c r="I17" s="25">
        <v>9</v>
      </c>
      <c r="J17" s="25">
        <v>1.21</v>
      </c>
      <c r="K17" s="25">
        <v>165</v>
      </c>
      <c r="L17" s="25">
        <v>35.79</v>
      </c>
      <c r="M17" s="25">
        <v>29</v>
      </c>
      <c r="N17" s="25">
        <v>1.8</v>
      </c>
      <c r="O17" s="25">
        <v>1568</v>
      </c>
      <c r="P17" s="25">
        <v>19.559999999999999</v>
      </c>
      <c r="Q17" s="25">
        <f t="shared" si="0"/>
        <v>2616</v>
      </c>
      <c r="R17" s="25">
        <f t="shared" si="1"/>
        <v>139.79999999999998</v>
      </c>
      <c r="S17" s="25">
        <v>3672</v>
      </c>
      <c r="T17" s="25">
        <v>44.56</v>
      </c>
      <c r="U17" s="25">
        <v>948</v>
      </c>
      <c r="V17" s="25">
        <v>15.4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f t="shared" si="2"/>
        <v>4620</v>
      </c>
      <c r="AD17" s="25">
        <f t="shared" si="3"/>
        <v>59.96</v>
      </c>
      <c r="AE17" s="25">
        <v>0</v>
      </c>
      <c r="AF17" s="25">
        <v>0</v>
      </c>
      <c r="AG17" s="25">
        <v>941</v>
      </c>
      <c r="AH17" s="25">
        <v>12.65</v>
      </c>
      <c r="AI17" s="25">
        <v>444</v>
      </c>
      <c r="AJ17" s="25">
        <v>53.81</v>
      </c>
      <c r="AK17" s="25">
        <v>0</v>
      </c>
      <c r="AL17" s="25">
        <v>0</v>
      </c>
      <c r="AM17" s="25">
        <v>0</v>
      </c>
      <c r="AN17" s="25">
        <v>0</v>
      </c>
      <c r="AO17" s="25">
        <v>10</v>
      </c>
      <c r="AP17" s="25">
        <v>0.09</v>
      </c>
      <c r="AQ17" s="25">
        <v>0</v>
      </c>
      <c r="AR17" s="25">
        <v>0</v>
      </c>
      <c r="AS17" s="25">
        <f t="shared" si="4"/>
        <v>8631</v>
      </c>
      <c r="AT17" s="25">
        <f t="shared" si="5"/>
        <v>266.31</v>
      </c>
      <c r="AU17" s="25">
        <v>1035</v>
      </c>
      <c r="AV17" s="25">
        <v>39.96</v>
      </c>
      <c r="AW17" s="25">
        <v>0</v>
      </c>
      <c r="AX17" s="25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5">
        <v>0</v>
      </c>
      <c r="BE17" s="25">
        <v>0</v>
      </c>
      <c r="BF17" s="25">
        <v>0</v>
      </c>
      <c r="BG17" s="25">
        <v>6325</v>
      </c>
      <c r="BH17" s="25">
        <v>510.08</v>
      </c>
      <c r="BI17" s="25">
        <f t="shared" si="6"/>
        <v>6325</v>
      </c>
      <c r="BJ17" s="25">
        <f t="shared" si="7"/>
        <v>510.08</v>
      </c>
      <c r="BK17" s="25">
        <f t="shared" si="8"/>
        <v>14956</v>
      </c>
      <c r="BL17" s="25">
        <f t="shared" si="9"/>
        <v>776.39</v>
      </c>
    </row>
    <row r="18" spans="1:64" x14ac:dyDescent="0.25">
      <c r="A18" s="25">
        <v>11</v>
      </c>
      <c r="B18" s="23" t="s">
        <v>52</v>
      </c>
      <c r="C18" s="25">
        <v>110</v>
      </c>
      <c r="D18" s="25">
        <v>1.5</v>
      </c>
      <c r="E18" s="25">
        <v>88</v>
      </c>
      <c r="F18" s="25">
        <v>1.04</v>
      </c>
      <c r="G18" s="25">
        <v>42</v>
      </c>
      <c r="H18" s="25">
        <v>0.36</v>
      </c>
      <c r="I18" s="25">
        <v>2</v>
      </c>
      <c r="J18" s="25">
        <v>0.2</v>
      </c>
      <c r="K18" s="25">
        <v>0</v>
      </c>
      <c r="L18" s="25">
        <v>0</v>
      </c>
      <c r="M18" s="25">
        <v>0</v>
      </c>
      <c r="N18" s="25">
        <v>0</v>
      </c>
      <c r="O18" s="25">
        <v>120</v>
      </c>
      <c r="P18" s="25">
        <v>0.38</v>
      </c>
      <c r="Q18" s="25">
        <f t="shared" si="0"/>
        <v>200</v>
      </c>
      <c r="R18" s="25">
        <f t="shared" si="1"/>
        <v>2.74</v>
      </c>
      <c r="S18" s="25">
        <v>283</v>
      </c>
      <c r="T18" s="25">
        <v>6.3</v>
      </c>
      <c r="U18" s="25">
        <v>82</v>
      </c>
      <c r="V18" s="25">
        <v>1.54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f t="shared" si="2"/>
        <v>365</v>
      </c>
      <c r="AD18" s="25">
        <f t="shared" si="3"/>
        <v>7.84</v>
      </c>
      <c r="AE18" s="25">
        <v>0</v>
      </c>
      <c r="AF18" s="25">
        <v>0</v>
      </c>
      <c r="AG18" s="25">
        <v>39</v>
      </c>
      <c r="AH18" s="25">
        <v>0.4</v>
      </c>
      <c r="AI18" s="25">
        <v>75</v>
      </c>
      <c r="AJ18" s="25">
        <v>1.42</v>
      </c>
      <c r="AK18" s="25">
        <v>0</v>
      </c>
      <c r="AL18" s="25">
        <v>0</v>
      </c>
      <c r="AM18" s="25">
        <v>0</v>
      </c>
      <c r="AN18" s="25">
        <v>0</v>
      </c>
      <c r="AO18" s="25">
        <v>500</v>
      </c>
      <c r="AP18" s="25">
        <v>14</v>
      </c>
      <c r="AQ18" s="25">
        <v>0</v>
      </c>
      <c r="AR18" s="25">
        <v>0</v>
      </c>
      <c r="AS18" s="25">
        <f t="shared" si="4"/>
        <v>1179</v>
      </c>
      <c r="AT18" s="25">
        <f t="shared" si="5"/>
        <v>26.4</v>
      </c>
      <c r="AU18" s="25">
        <v>142</v>
      </c>
      <c r="AV18" s="25">
        <v>3.96</v>
      </c>
      <c r="AW18" s="25">
        <v>0</v>
      </c>
      <c r="AX18" s="25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5">
        <v>0</v>
      </c>
      <c r="BE18" s="25">
        <v>0</v>
      </c>
      <c r="BF18" s="25">
        <v>0</v>
      </c>
      <c r="BG18" s="25">
        <v>561</v>
      </c>
      <c r="BH18" s="25">
        <v>15.62</v>
      </c>
      <c r="BI18" s="25">
        <f t="shared" si="6"/>
        <v>561</v>
      </c>
      <c r="BJ18" s="25">
        <f t="shared" si="7"/>
        <v>15.62</v>
      </c>
      <c r="BK18" s="25">
        <f t="shared" si="8"/>
        <v>1740</v>
      </c>
      <c r="BL18" s="25">
        <f t="shared" si="9"/>
        <v>42.019999999999996</v>
      </c>
    </row>
    <row r="19" spans="1:64" x14ac:dyDescent="0.25">
      <c r="A19" s="25">
        <v>12</v>
      </c>
      <c r="B19" s="23" t="s">
        <v>53</v>
      </c>
      <c r="C19" s="25">
        <v>2420</v>
      </c>
      <c r="D19" s="25">
        <v>59</v>
      </c>
      <c r="E19" s="25">
        <v>1760</v>
      </c>
      <c r="F19" s="25">
        <v>42.9</v>
      </c>
      <c r="G19" s="25">
        <v>885</v>
      </c>
      <c r="H19" s="25">
        <v>8.19</v>
      </c>
      <c r="I19" s="25">
        <v>7</v>
      </c>
      <c r="J19" s="25">
        <v>1.23</v>
      </c>
      <c r="K19" s="25">
        <v>902</v>
      </c>
      <c r="L19" s="25">
        <v>35.71</v>
      </c>
      <c r="M19" s="25">
        <v>150</v>
      </c>
      <c r="N19" s="25">
        <v>1.8</v>
      </c>
      <c r="O19" s="25">
        <v>3052</v>
      </c>
      <c r="P19" s="25">
        <v>19.440000000000001</v>
      </c>
      <c r="Q19" s="25">
        <f t="shared" si="0"/>
        <v>5089</v>
      </c>
      <c r="R19" s="25">
        <f t="shared" si="1"/>
        <v>138.84</v>
      </c>
      <c r="S19" s="25">
        <v>3725</v>
      </c>
      <c r="T19" s="25">
        <v>66.989999999999995</v>
      </c>
      <c r="U19" s="25">
        <v>960</v>
      </c>
      <c r="V19" s="25">
        <v>15.84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f t="shared" si="2"/>
        <v>4685</v>
      </c>
      <c r="AD19" s="25">
        <f t="shared" si="3"/>
        <v>82.83</v>
      </c>
      <c r="AE19" s="25">
        <v>0</v>
      </c>
      <c r="AF19" s="25">
        <v>0</v>
      </c>
      <c r="AG19" s="25">
        <v>396</v>
      </c>
      <c r="AH19" s="25">
        <v>3.9</v>
      </c>
      <c r="AI19" s="25">
        <v>858</v>
      </c>
      <c r="AJ19" s="25">
        <v>6.76</v>
      </c>
      <c r="AK19" s="25">
        <v>0</v>
      </c>
      <c r="AL19" s="25">
        <v>0</v>
      </c>
      <c r="AM19" s="25">
        <v>0</v>
      </c>
      <c r="AN19" s="25">
        <v>0</v>
      </c>
      <c r="AO19" s="25">
        <v>10</v>
      </c>
      <c r="AP19" s="25">
        <v>0.1</v>
      </c>
      <c r="AQ19" s="25">
        <v>0</v>
      </c>
      <c r="AR19" s="25">
        <v>0</v>
      </c>
      <c r="AS19" s="25">
        <f t="shared" si="4"/>
        <v>11038</v>
      </c>
      <c r="AT19" s="25">
        <f t="shared" si="5"/>
        <v>232.43</v>
      </c>
      <c r="AU19" s="25">
        <v>1324</v>
      </c>
      <c r="AV19" s="25">
        <v>34.86</v>
      </c>
      <c r="AW19" s="25">
        <v>0</v>
      </c>
      <c r="AX19" s="25">
        <v>0</v>
      </c>
      <c r="AY19" s="25">
        <v>0</v>
      </c>
      <c r="AZ19" s="25">
        <v>0</v>
      </c>
      <c r="BA19" s="25">
        <v>0</v>
      </c>
      <c r="BB19" s="25">
        <v>0</v>
      </c>
      <c r="BC19" s="25">
        <v>0</v>
      </c>
      <c r="BD19" s="25">
        <v>0</v>
      </c>
      <c r="BE19" s="25">
        <v>0</v>
      </c>
      <c r="BF19" s="25">
        <v>0</v>
      </c>
      <c r="BG19" s="25">
        <v>737</v>
      </c>
      <c r="BH19" s="25">
        <v>92.91</v>
      </c>
      <c r="BI19" s="25">
        <f t="shared" si="6"/>
        <v>737</v>
      </c>
      <c r="BJ19" s="25">
        <f t="shared" si="7"/>
        <v>92.91</v>
      </c>
      <c r="BK19" s="25">
        <f t="shared" si="8"/>
        <v>11775</v>
      </c>
      <c r="BL19" s="25">
        <f t="shared" si="9"/>
        <v>325.34000000000003</v>
      </c>
    </row>
    <row r="20" spans="1:64" x14ac:dyDescent="0.25">
      <c r="A20" s="25">
        <v>13</v>
      </c>
      <c r="B20" s="23" t="s">
        <v>54</v>
      </c>
      <c r="C20" s="25">
        <v>165</v>
      </c>
      <c r="D20" s="25">
        <v>5.5</v>
      </c>
      <c r="E20" s="25">
        <v>495</v>
      </c>
      <c r="F20" s="25">
        <v>21.34</v>
      </c>
      <c r="G20" s="25">
        <v>308</v>
      </c>
      <c r="H20" s="25">
        <v>2.8</v>
      </c>
      <c r="I20" s="25">
        <v>2</v>
      </c>
      <c r="J20" s="25">
        <v>0.2</v>
      </c>
      <c r="K20" s="25">
        <v>11</v>
      </c>
      <c r="L20" s="25">
        <v>2.7</v>
      </c>
      <c r="M20" s="25">
        <v>2</v>
      </c>
      <c r="N20" s="25">
        <v>0.14000000000000001</v>
      </c>
      <c r="O20" s="25">
        <v>403</v>
      </c>
      <c r="P20" s="25">
        <v>4.16</v>
      </c>
      <c r="Q20" s="25">
        <f t="shared" si="0"/>
        <v>673</v>
      </c>
      <c r="R20" s="25">
        <f t="shared" si="1"/>
        <v>29.74</v>
      </c>
      <c r="S20" s="25">
        <v>274</v>
      </c>
      <c r="T20" s="25">
        <v>8</v>
      </c>
      <c r="U20" s="25">
        <v>77</v>
      </c>
      <c r="V20" s="25">
        <v>1.96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f t="shared" si="2"/>
        <v>351</v>
      </c>
      <c r="AD20" s="25">
        <f t="shared" si="3"/>
        <v>9.9600000000000009</v>
      </c>
      <c r="AE20" s="25">
        <v>0</v>
      </c>
      <c r="AF20" s="25">
        <v>0</v>
      </c>
      <c r="AG20" s="25">
        <v>21</v>
      </c>
      <c r="AH20" s="25">
        <v>0.26</v>
      </c>
      <c r="AI20" s="25">
        <v>51</v>
      </c>
      <c r="AJ20" s="25">
        <v>7.38</v>
      </c>
      <c r="AK20" s="25">
        <v>0</v>
      </c>
      <c r="AL20" s="25">
        <v>0</v>
      </c>
      <c r="AM20" s="25">
        <v>0</v>
      </c>
      <c r="AN20" s="25">
        <v>0</v>
      </c>
      <c r="AO20" s="25">
        <v>500</v>
      </c>
      <c r="AP20" s="25">
        <v>2.5</v>
      </c>
      <c r="AQ20" s="25">
        <v>0</v>
      </c>
      <c r="AR20" s="25">
        <v>0</v>
      </c>
      <c r="AS20" s="25">
        <f t="shared" si="4"/>
        <v>1596</v>
      </c>
      <c r="AT20" s="25">
        <f t="shared" si="5"/>
        <v>49.84</v>
      </c>
      <c r="AU20" s="25">
        <v>191</v>
      </c>
      <c r="AV20" s="25">
        <v>7.48</v>
      </c>
      <c r="AW20" s="25">
        <v>0</v>
      </c>
      <c r="AX20" s="25">
        <v>0</v>
      </c>
      <c r="AY20" s="25">
        <v>0</v>
      </c>
      <c r="AZ20" s="25">
        <v>0</v>
      </c>
      <c r="BA20" s="25">
        <v>0</v>
      </c>
      <c r="BB20" s="25">
        <v>0</v>
      </c>
      <c r="BC20" s="25">
        <v>0</v>
      </c>
      <c r="BD20" s="25">
        <v>0</v>
      </c>
      <c r="BE20" s="25">
        <v>0</v>
      </c>
      <c r="BF20" s="25">
        <v>0</v>
      </c>
      <c r="BG20" s="25">
        <v>1122</v>
      </c>
      <c r="BH20" s="25">
        <v>94.46</v>
      </c>
      <c r="BI20" s="25">
        <f t="shared" si="6"/>
        <v>1122</v>
      </c>
      <c r="BJ20" s="25">
        <f t="shared" si="7"/>
        <v>94.46</v>
      </c>
      <c r="BK20" s="25">
        <f t="shared" si="8"/>
        <v>2718</v>
      </c>
      <c r="BL20" s="25">
        <f t="shared" si="9"/>
        <v>144.30000000000001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f t="shared" si="0"/>
        <v>0</v>
      </c>
      <c r="R21" s="25">
        <f t="shared" si="1"/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f t="shared" si="2"/>
        <v>0</v>
      </c>
      <c r="AD21" s="25">
        <f t="shared" si="3"/>
        <v>0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  <c r="AK21" s="25">
        <v>0</v>
      </c>
      <c r="AL21" s="25">
        <v>0</v>
      </c>
      <c r="AM21" s="25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5">
        <f t="shared" si="4"/>
        <v>0</v>
      </c>
      <c r="AT21" s="25">
        <f t="shared" si="5"/>
        <v>0</v>
      </c>
      <c r="AU21" s="25">
        <v>0</v>
      </c>
      <c r="AV21" s="25">
        <v>0</v>
      </c>
      <c r="AW21" s="25">
        <v>0</v>
      </c>
      <c r="AX21" s="25">
        <v>0</v>
      </c>
      <c r="AY21" s="25">
        <v>0</v>
      </c>
      <c r="AZ21" s="25">
        <v>0</v>
      </c>
      <c r="BA21" s="25">
        <v>0</v>
      </c>
      <c r="BB21" s="25">
        <v>0</v>
      </c>
      <c r="BC21" s="25">
        <v>0</v>
      </c>
      <c r="BD21" s="25">
        <v>0</v>
      </c>
      <c r="BE21" s="25">
        <v>0</v>
      </c>
      <c r="BF21" s="25">
        <v>0</v>
      </c>
      <c r="BG21" s="25">
        <v>0</v>
      </c>
      <c r="BH21" s="25">
        <v>0</v>
      </c>
      <c r="BI21" s="25">
        <f t="shared" si="6"/>
        <v>0</v>
      </c>
      <c r="BJ21" s="25">
        <f t="shared" si="7"/>
        <v>0</v>
      </c>
      <c r="BK21" s="25">
        <f t="shared" si="8"/>
        <v>0</v>
      </c>
      <c r="BL21" s="25">
        <f t="shared" si="9"/>
        <v>0</v>
      </c>
    </row>
    <row r="22" spans="1:64" x14ac:dyDescent="0.25">
      <c r="A22" s="25">
        <v>15</v>
      </c>
      <c r="B22" s="23" t="s">
        <v>56</v>
      </c>
      <c r="C22" s="25">
        <v>110</v>
      </c>
      <c r="D22" s="25">
        <v>1.71</v>
      </c>
      <c r="E22" s="25">
        <v>1683</v>
      </c>
      <c r="F22" s="25">
        <v>32.61</v>
      </c>
      <c r="G22" s="25">
        <v>36</v>
      </c>
      <c r="H22" s="25">
        <v>0.33</v>
      </c>
      <c r="I22" s="25">
        <v>3</v>
      </c>
      <c r="J22" s="25">
        <v>0.21</v>
      </c>
      <c r="K22" s="25">
        <v>3</v>
      </c>
      <c r="L22" s="25">
        <v>0.03</v>
      </c>
      <c r="M22" s="25">
        <v>1</v>
      </c>
      <c r="N22" s="25">
        <v>0</v>
      </c>
      <c r="O22" s="25">
        <v>1078</v>
      </c>
      <c r="P22" s="25">
        <v>4.83</v>
      </c>
      <c r="Q22" s="25">
        <f t="shared" si="0"/>
        <v>1799</v>
      </c>
      <c r="R22" s="25">
        <f t="shared" si="1"/>
        <v>34.56</v>
      </c>
      <c r="S22" s="25">
        <v>154</v>
      </c>
      <c r="T22" s="25">
        <v>3.6</v>
      </c>
      <c r="U22" s="25">
        <v>98</v>
      </c>
      <c r="V22" s="25">
        <v>1.65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252</v>
      </c>
      <c r="AD22" s="25">
        <f t="shared" si="3"/>
        <v>5.25</v>
      </c>
      <c r="AE22" s="25">
        <v>0</v>
      </c>
      <c r="AF22" s="25">
        <v>0</v>
      </c>
      <c r="AG22" s="25">
        <v>39</v>
      </c>
      <c r="AH22" s="25">
        <v>0.33</v>
      </c>
      <c r="AI22" s="25">
        <v>17</v>
      </c>
      <c r="AJ22" s="25">
        <v>0.3</v>
      </c>
      <c r="AK22" s="25">
        <v>0</v>
      </c>
      <c r="AL22" s="25">
        <v>0</v>
      </c>
      <c r="AM22" s="25">
        <v>0</v>
      </c>
      <c r="AN22" s="25">
        <v>0</v>
      </c>
      <c r="AO22" s="25">
        <v>10</v>
      </c>
      <c r="AP22" s="25">
        <v>1.5</v>
      </c>
      <c r="AQ22" s="25">
        <v>0</v>
      </c>
      <c r="AR22" s="25">
        <v>0</v>
      </c>
      <c r="AS22" s="25">
        <f t="shared" si="4"/>
        <v>2117</v>
      </c>
      <c r="AT22" s="25">
        <f t="shared" si="5"/>
        <v>41.94</v>
      </c>
      <c r="AU22" s="25">
        <v>254</v>
      </c>
      <c r="AV22" s="25">
        <v>6.27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154</v>
      </c>
      <c r="BH22" s="25">
        <v>2.91</v>
      </c>
      <c r="BI22" s="25">
        <f t="shared" si="6"/>
        <v>154</v>
      </c>
      <c r="BJ22" s="25">
        <f t="shared" si="7"/>
        <v>2.91</v>
      </c>
      <c r="BK22" s="25">
        <f t="shared" si="8"/>
        <v>2271</v>
      </c>
      <c r="BL22" s="25">
        <f t="shared" si="9"/>
        <v>44.849999999999994</v>
      </c>
    </row>
    <row r="23" spans="1:64" x14ac:dyDescent="0.25">
      <c r="A23" s="25">
        <v>16</v>
      </c>
      <c r="B23" s="23" t="s">
        <v>57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f t="shared" si="0"/>
        <v>0</v>
      </c>
      <c r="R23" s="25">
        <f t="shared" si="1"/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f t="shared" si="2"/>
        <v>0</v>
      </c>
      <c r="AD23" s="25">
        <f t="shared" si="3"/>
        <v>0</v>
      </c>
      <c r="AE23" s="25">
        <v>0</v>
      </c>
      <c r="AF23" s="25">
        <v>0</v>
      </c>
      <c r="AG23" s="25">
        <v>0</v>
      </c>
      <c r="AH23" s="25">
        <v>0</v>
      </c>
      <c r="AI23" s="25">
        <v>0</v>
      </c>
      <c r="AJ23" s="25">
        <v>0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5">
        <f t="shared" si="4"/>
        <v>0</v>
      </c>
      <c r="AT23" s="25">
        <f t="shared" si="5"/>
        <v>0</v>
      </c>
      <c r="AU23" s="25">
        <v>0</v>
      </c>
      <c r="AV23" s="25">
        <v>0</v>
      </c>
      <c r="AW23" s="25">
        <v>0</v>
      </c>
      <c r="AX23" s="25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0</v>
      </c>
      <c r="BD23" s="25">
        <v>0</v>
      </c>
      <c r="BE23" s="25">
        <v>0</v>
      </c>
      <c r="BF23" s="25">
        <v>0</v>
      </c>
      <c r="BG23" s="25">
        <v>0</v>
      </c>
      <c r="BH23" s="25">
        <v>0</v>
      </c>
      <c r="BI23" s="25">
        <f t="shared" si="6"/>
        <v>0</v>
      </c>
      <c r="BJ23" s="25">
        <f t="shared" si="7"/>
        <v>0</v>
      </c>
      <c r="BK23" s="25">
        <f t="shared" si="8"/>
        <v>0</v>
      </c>
      <c r="BL23" s="25">
        <f t="shared" si="9"/>
        <v>0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4840</v>
      </c>
      <c r="D25" s="25">
        <v>117.69</v>
      </c>
      <c r="E25" s="25">
        <v>550</v>
      </c>
      <c r="F25" s="25">
        <v>36.42</v>
      </c>
      <c r="G25" s="25">
        <v>1210</v>
      </c>
      <c r="H25" s="25">
        <v>10.5</v>
      </c>
      <c r="I25" s="25">
        <v>3</v>
      </c>
      <c r="J25" s="25">
        <v>0.21</v>
      </c>
      <c r="K25" s="25">
        <v>165</v>
      </c>
      <c r="L25" s="25">
        <v>25.56</v>
      </c>
      <c r="M25" s="25">
        <v>27</v>
      </c>
      <c r="N25" s="25">
        <v>1.29</v>
      </c>
      <c r="O25" s="25">
        <v>3334</v>
      </c>
      <c r="P25" s="25">
        <v>25.17</v>
      </c>
      <c r="Q25" s="25">
        <f t="shared" si="0"/>
        <v>5558</v>
      </c>
      <c r="R25" s="25">
        <f t="shared" si="1"/>
        <v>179.88000000000002</v>
      </c>
      <c r="S25" s="25">
        <v>1344</v>
      </c>
      <c r="T25" s="25">
        <v>36.36</v>
      </c>
      <c r="U25" s="25">
        <v>346</v>
      </c>
      <c r="V25" s="25">
        <v>10.47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2"/>
        <v>1690</v>
      </c>
      <c r="AD25" s="25">
        <f t="shared" si="3"/>
        <v>46.83</v>
      </c>
      <c r="AE25" s="25">
        <v>0</v>
      </c>
      <c r="AF25" s="25">
        <v>0</v>
      </c>
      <c r="AG25" s="25">
        <v>29</v>
      </c>
      <c r="AH25" s="25">
        <v>0.75</v>
      </c>
      <c r="AI25" s="25">
        <v>10</v>
      </c>
      <c r="AJ25" s="25">
        <v>1.02</v>
      </c>
      <c r="AK25" s="25">
        <v>0</v>
      </c>
      <c r="AL25" s="25">
        <v>0</v>
      </c>
      <c r="AM25" s="25">
        <v>0</v>
      </c>
      <c r="AN25" s="25">
        <v>0</v>
      </c>
      <c r="AO25" s="25">
        <v>10</v>
      </c>
      <c r="AP25" s="25">
        <v>1.5</v>
      </c>
      <c r="AQ25" s="25">
        <v>0</v>
      </c>
      <c r="AR25" s="25">
        <v>0</v>
      </c>
      <c r="AS25" s="25">
        <f t="shared" si="4"/>
        <v>7297</v>
      </c>
      <c r="AT25" s="25">
        <f t="shared" si="5"/>
        <v>229.98000000000005</v>
      </c>
      <c r="AU25" s="25">
        <v>876</v>
      </c>
      <c r="AV25" s="25">
        <v>34.5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594</v>
      </c>
      <c r="BH25" s="25">
        <v>58.38</v>
      </c>
      <c r="BI25" s="25">
        <f t="shared" si="6"/>
        <v>594</v>
      </c>
      <c r="BJ25" s="25">
        <f t="shared" si="7"/>
        <v>58.38</v>
      </c>
      <c r="BK25" s="25">
        <f t="shared" si="8"/>
        <v>7891</v>
      </c>
      <c r="BL25" s="25">
        <f t="shared" si="9"/>
        <v>288.36000000000007</v>
      </c>
    </row>
    <row r="26" spans="1:64" x14ac:dyDescent="0.25">
      <c r="A26" s="25">
        <v>19</v>
      </c>
      <c r="B26" s="23" t="s">
        <v>60</v>
      </c>
      <c r="C26" s="25">
        <v>165</v>
      </c>
      <c r="D26" s="25">
        <v>7.91</v>
      </c>
      <c r="E26" s="25">
        <v>3080</v>
      </c>
      <c r="F26" s="25">
        <v>78.89</v>
      </c>
      <c r="G26" s="25">
        <v>578</v>
      </c>
      <c r="H26" s="25">
        <v>4.5</v>
      </c>
      <c r="I26" s="25">
        <v>2</v>
      </c>
      <c r="J26" s="25">
        <v>0.2</v>
      </c>
      <c r="K26" s="25">
        <v>198</v>
      </c>
      <c r="L26" s="25">
        <v>123.31</v>
      </c>
      <c r="M26" s="25">
        <v>25</v>
      </c>
      <c r="N26" s="25">
        <v>6.16</v>
      </c>
      <c r="O26" s="25">
        <v>2061</v>
      </c>
      <c r="P26" s="25">
        <v>29.42</v>
      </c>
      <c r="Q26" s="25">
        <f t="shared" si="0"/>
        <v>3445</v>
      </c>
      <c r="R26" s="25">
        <f t="shared" si="1"/>
        <v>210.31</v>
      </c>
      <c r="S26" s="25">
        <v>1087</v>
      </c>
      <c r="T26" s="25">
        <v>38.39</v>
      </c>
      <c r="U26" s="25">
        <v>283</v>
      </c>
      <c r="V26" s="25">
        <v>10.56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f t="shared" si="2"/>
        <v>1370</v>
      </c>
      <c r="AD26" s="25">
        <f t="shared" si="3"/>
        <v>48.95</v>
      </c>
      <c r="AE26" s="25">
        <v>0</v>
      </c>
      <c r="AF26" s="25">
        <v>0</v>
      </c>
      <c r="AG26" s="25">
        <v>107</v>
      </c>
      <c r="AH26" s="25">
        <v>2.4300000000000002</v>
      </c>
      <c r="AI26" s="25">
        <v>82</v>
      </c>
      <c r="AJ26" s="25">
        <v>65.209999999999994</v>
      </c>
      <c r="AK26" s="25">
        <v>0</v>
      </c>
      <c r="AL26" s="25">
        <v>0</v>
      </c>
      <c r="AM26" s="25">
        <v>0</v>
      </c>
      <c r="AN26" s="25">
        <v>0</v>
      </c>
      <c r="AO26" s="25">
        <v>500</v>
      </c>
      <c r="AP26" s="25">
        <v>2.52</v>
      </c>
      <c r="AQ26" s="25">
        <v>0</v>
      </c>
      <c r="AR26" s="25">
        <v>0</v>
      </c>
      <c r="AS26" s="25">
        <f t="shared" si="4"/>
        <v>5504</v>
      </c>
      <c r="AT26" s="25">
        <f t="shared" si="5"/>
        <v>329.41999999999996</v>
      </c>
      <c r="AU26" s="25">
        <v>661</v>
      </c>
      <c r="AV26" s="25">
        <v>49.41</v>
      </c>
      <c r="AW26" s="25">
        <v>0</v>
      </c>
      <c r="AX26" s="25">
        <v>0</v>
      </c>
      <c r="AY26" s="25">
        <v>0</v>
      </c>
      <c r="AZ26" s="25">
        <v>0</v>
      </c>
      <c r="BA26" s="25">
        <v>0</v>
      </c>
      <c r="BB26" s="25">
        <v>0</v>
      </c>
      <c r="BC26" s="25">
        <v>0</v>
      </c>
      <c r="BD26" s="25">
        <v>0</v>
      </c>
      <c r="BE26" s="25">
        <v>0</v>
      </c>
      <c r="BF26" s="25">
        <v>0</v>
      </c>
      <c r="BG26" s="25">
        <v>11440</v>
      </c>
      <c r="BH26" s="25">
        <v>291.95</v>
      </c>
      <c r="BI26" s="25">
        <f t="shared" si="6"/>
        <v>11440</v>
      </c>
      <c r="BJ26" s="25">
        <f t="shared" si="7"/>
        <v>291.95</v>
      </c>
      <c r="BK26" s="25">
        <f t="shared" si="8"/>
        <v>16944</v>
      </c>
      <c r="BL26" s="25">
        <f t="shared" si="9"/>
        <v>621.36999999999989</v>
      </c>
    </row>
    <row r="27" spans="1:64" x14ac:dyDescent="0.25">
      <c r="A27" s="25">
        <v>20</v>
      </c>
      <c r="B27" s="23" t="s">
        <v>61</v>
      </c>
      <c r="C27" s="25">
        <v>3740</v>
      </c>
      <c r="D27" s="25">
        <v>75.010000000000005</v>
      </c>
      <c r="E27" s="25">
        <v>2970</v>
      </c>
      <c r="F27" s="25">
        <v>45.95</v>
      </c>
      <c r="G27" s="25">
        <v>1430</v>
      </c>
      <c r="H27" s="25">
        <v>12.09</v>
      </c>
      <c r="I27" s="25">
        <v>2</v>
      </c>
      <c r="J27" s="25">
        <v>0.2</v>
      </c>
      <c r="K27" s="25">
        <v>6</v>
      </c>
      <c r="L27" s="25">
        <v>0.11</v>
      </c>
      <c r="M27" s="25">
        <v>5</v>
      </c>
      <c r="N27" s="25">
        <v>0</v>
      </c>
      <c r="O27" s="25">
        <v>4030</v>
      </c>
      <c r="P27" s="25">
        <v>16.98</v>
      </c>
      <c r="Q27" s="25">
        <f t="shared" si="0"/>
        <v>6718</v>
      </c>
      <c r="R27" s="25">
        <f t="shared" si="1"/>
        <v>121.27000000000001</v>
      </c>
      <c r="S27" s="25">
        <v>1128</v>
      </c>
      <c r="T27" s="25">
        <v>39.479999999999997</v>
      </c>
      <c r="U27" s="25">
        <v>305</v>
      </c>
      <c r="V27" s="25">
        <v>8.9499999999999993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f t="shared" si="2"/>
        <v>1433</v>
      </c>
      <c r="AD27" s="25">
        <f t="shared" si="3"/>
        <v>48.429999999999993</v>
      </c>
      <c r="AE27" s="25">
        <v>0</v>
      </c>
      <c r="AF27" s="25">
        <v>0</v>
      </c>
      <c r="AG27" s="25">
        <v>268</v>
      </c>
      <c r="AH27" s="25">
        <v>3.07</v>
      </c>
      <c r="AI27" s="25">
        <v>51</v>
      </c>
      <c r="AJ27" s="25">
        <v>7.98</v>
      </c>
      <c r="AK27" s="25">
        <v>0</v>
      </c>
      <c r="AL27" s="25">
        <v>0</v>
      </c>
      <c r="AM27" s="25">
        <v>0</v>
      </c>
      <c r="AN27" s="25">
        <v>0</v>
      </c>
      <c r="AO27" s="25">
        <v>10</v>
      </c>
      <c r="AP27" s="25">
        <v>1.51</v>
      </c>
      <c r="AQ27" s="25">
        <v>0</v>
      </c>
      <c r="AR27" s="25">
        <v>0</v>
      </c>
      <c r="AS27" s="25">
        <f t="shared" si="4"/>
        <v>8480</v>
      </c>
      <c r="AT27" s="25">
        <f t="shared" si="5"/>
        <v>182.25999999999996</v>
      </c>
      <c r="AU27" s="25">
        <v>1018</v>
      </c>
      <c r="AV27" s="25">
        <v>27.34</v>
      </c>
      <c r="AW27" s="25">
        <v>0</v>
      </c>
      <c r="AX27" s="25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0</v>
      </c>
      <c r="BD27" s="25">
        <v>0</v>
      </c>
      <c r="BE27" s="25">
        <v>0</v>
      </c>
      <c r="BF27" s="25">
        <v>0</v>
      </c>
      <c r="BG27" s="25">
        <v>8140</v>
      </c>
      <c r="BH27" s="25">
        <v>206.08</v>
      </c>
      <c r="BI27" s="25">
        <f t="shared" si="6"/>
        <v>8140</v>
      </c>
      <c r="BJ27" s="25">
        <f t="shared" si="7"/>
        <v>206.08</v>
      </c>
      <c r="BK27" s="25">
        <f t="shared" si="8"/>
        <v>16620</v>
      </c>
      <c r="BL27" s="25">
        <f t="shared" si="9"/>
        <v>388.34</v>
      </c>
    </row>
    <row r="28" spans="1:64" x14ac:dyDescent="0.25">
      <c r="A28" s="25">
        <v>21</v>
      </c>
      <c r="B28" s="23" t="s">
        <v>62</v>
      </c>
      <c r="C28" s="25">
        <v>8140</v>
      </c>
      <c r="D28" s="25">
        <v>26.82</v>
      </c>
      <c r="E28" s="25">
        <v>143</v>
      </c>
      <c r="F28" s="25">
        <v>3.06</v>
      </c>
      <c r="G28" s="25">
        <v>242</v>
      </c>
      <c r="H28" s="25">
        <v>2.25</v>
      </c>
      <c r="I28" s="25">
        <v>2</v>
      </c>
      <c r="J28" s="25">
        <v>0.2</v>
      </c>
      <c r="K28" s="25">
        <v>154</v>
      </c>
      <c r="L28" s="25">
        <v>3.87</v>
      </c>
      <c r="M28" s="25">
        <v>18</v>
      </c>
      <c r="N28" s="25">
        <v>0.18</v>
      </c>
      <c r="O28" s="25">
        <v>5060</v>
      </c>
      <c r="P28" s="25">
        <v>4.72</v>
      </c>
      <c r="Q28" s="25">
        <f t="shared" si="0"/>
        <v>8439</v>
      </c>
      <c r="R28" s="25">
        <f t="shared" si="1"/>
        <v>33.949999999999996</v>
      </c>
      <c r="S28" s="25">
        <v>2030</v>
      </c>
      <c r="T28" s="25">
        <v>49.05</v>
      </c>
      <c r="U28" s="25">
        <v>463</v>
      </c>
      <c r="V28" s="25">
        <v>12.43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f t="shared" si="2"/>
        <v>2493</v>
      </c>
      <c r="AD28" s="25">
        <f t="shared" si="3"/>
        <v>61.48</v>
      </c>
      <c r="AE28" s="25">
        <v>0</v>
      </c>
      <c r="AF28" s="25">
        <v>0</v>
      </c>
      <c r="AG28" s="25">
        <v>240</v>
      </c>
      <c r="AH28" s="25">
        <v>3.7</v>
      </c>
      <c r="AI28" s="25">
        <v>20</v>
      </c>
      <c r="AJ28" s="25">
        <v>3.33</v>
      </c>
      <c r="AK28" s="25">
        <v>0</v>
      </c>
      <c r="AL28" s="25">
        <v>0</v>
      </c>
      <c r="AM28" s="25">
        <v>0</v>
      </c>
      <c r="AN28" s="25">
        <v>0</v>
      </c>
      <c r="AO28" s="25">
        <v>20</v>
      </c>
      <c r="AP28" s="25">
        <v>0.99</v>
      </c>
      <c r="AQ28" s="25">
        <v>0</v>
      </c>
      <c r="AR28" s="25">
        <v>0</v>
      </c>
      <c r="AS28" s="25">
        <f t="shared" si="4"/>
        <v>11212</v>
      </c>
      <c r="AT28" s="25">
        <f t="shared" si="5"/>
        <v>103.44999999999999</v>
      </c>
      <c r="AU28" s="25">
        <v>1345</v>
      </c>
      <c r="AV28" s="25">
        <v>15.52</v>
      </c>
      <c r="AW28" s="25">
        <v>0</v>
      </c>
      <c r="AX28" s="25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0</v>
      </c>
      <c r="BD28" s="25">
        <v>0</v>
      </c>
      <c r="BE28" s="25">
        <v>0</v>
      </c>
      <c r="BF28" s="25">
        <v>0</v>
      </c>
      <c r="BG28" s="25">
        <v>473</v>
      </c>
      <c r="BH28" s="25">
        <v>326.33</v>
      </c>
      <c r="BI28" s="25">
        <f t="shared" si="6"/>
        <v>473</v>
      </c>
      <c r="BJ28" s="25">
        <f t="shared" si="7"/>
        <v>326.33</v>
      </c>
      <c r="BK28" s="25">
        <f t="shared" si="8"/>
        <v>11685</v>
      </c>
      <c r="BL28" s="25">
        <f t="shared" si="9"/>
        <v>429.78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f t="shared" si="0"/>
        <v>0</v>
      </c>
      <c r="R29" s="25">
        <f t="shared" si="1"/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f t="shared" si="2"/>
        <v>0</v>
      </c>
      <c r="AD29" s="25">
        <f t="shared" si="3"/>
        <v>0</v>
      </c>
      <c r="AE29" s="25">
        <v>0</v>
      </c>
      <c r="AF29" s="25">
        <v>0</v>
      </c>
      <c r="AG29" s="25">
        <v>0</v>
      </c>
      <c r="AH29" s="25">
        <v>0</v>
      </c>
      <c r="AI29" s="25">
        <v>0</v>
      </c>
      <c r="AJ29" s="25">
        <v>0</v>
      </c>
      <c r="AK29" s="25">
        <v>0</v>
      </c>
      <c r="AL29" s="25">
        <v>0</v>
      </c>
      <c r="AM29" s="25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5">
        <f t="shared" si="4"/>
        <v>0</v>
      </c>
      <c r="AT29" s="25">
        <f t="shared" si="5"/>
        <v>0</v>
      </c>
      <c r="AU29" s="25">
        <v>0</v>
      </c>
      <c r="AV29" s="25">
        <v>0</v>
      </c>
      <c r="AW29" s="25">
        <v>0</v>
      </c>
      <c r="AX29" s="25">
        <v>0</v>
      </c>
      <c r="AY29" s="25">
        <v>0</v>
      </c>
      <c r="AZ29" s="25">
        <v>0</v>
      </c>
      <c r="BA29" s="25">
        <v>0</v>
      </c>
      <c r="BB29" s="25">
        <v>0</v>
      </c>
      <c r="BC29" s="25">
        <v>0</v>
      </c>
      <c r="BD29" s="25">
        <v>0</v>
      </c>
      <c r="BE29" s="25">
        <v>0</v>
      </c>
      <c r="BF29" s="25">
        <v>0</v>
      </c>
      <c r="BG29" s="25">
        <v>0</v>
      </c>
      <c r="BH29" s="25">
        <v>0</v>
      </c>
      <c r="BI29" s="25">
        <f t="shared" si="6"/>
        <v>0</v>
      </c>
      <c r="BJ29" s="25">
        <f t="shared" si="7"/>
        <v>0</v>
      </c>
      <c r="BK29" s="25">
        <f t="shared" si="8"/>
        <v>0</v>
      </c>
      <c r="BL29" s="25">
        <f t="shared" si="9"/>
        <v>0</v>
      </c>
    </row>
    <row r="30" spans="1:64" x14ac:dyDescent="0.25">
      <c r="A30" s="25">
        <v>23</v>
      </c>
      <c r="B30" s="23" t="s">
        <v>64</v>
      </c>
      <c r="C30" s="25">
        <v>11</v>
      </c>
      <c r="D30" s="25">
        <v>0.6</v>
      </c>
      <c r="E30" s="25">
        <v>11</v>
      </c>
      <c r="F30" s="25">
        <v>2.04</v>
      </c>
      <c r="G30" s="25">
        <v>23</v>
      </c>
      <c r="H30" s="25">
        <v>0.2</v>
      </c>
      <c r="I30" s="25">
        <v>2</v>
      </c>
      <c r="J30" s="25">
        <v>0.21</v>
      </c>
      <c r="K30" s="25">
        <v>0</v>
      </c>
      <c r="L30" s="25">
        <v>0</v>
      </c>
      <c r="M30" s="25">
        <v>0</v>
      </c>
      <c r="N30" s="25">
        <v>0</v>
      </c>
      <c r="O30" s="25">
        <v>13</v>
      </c>
      <c r="P30" s="25">
        <v>0.39</v>
      </c>
      <c r="Q30" s="25">
        <f t="shared" si="0"/>
        <v>24</v>
      </c>
      <c r="R30" s="25">
        <f t="shared" si="1"/>
        <v>2.85</v>
      </c>
      <c r="S30" s="25">
        <v>235</v>
      </c>
      <c r="T30" s="25">
        <v>5</v>
      </c>
      <c r="U30" s="25">
        <v>67</v>
      </c>
      <c r="V30" s="25">
        <v>1.2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f t="shared" si="2"/>
        <v>302</v>
      </c>
      <c r="AD30" s="25">
        <f t="shared" si="3"/>
        <v>6.2</v>
      </c>
      <c r="AE30" s="25">
        <v>0</v>
      </c>
      <c r="AF30" s="25">
        <v>0</v>
      </c>
      <c r="AG30" s="25">
        <v>12</v>
      </c>
      <c r="AH30" s="25">
        <v>0.15</v>
      </c>
      <c r="AI30" s="25">
        <v>63</v>
      </c>
      <c r="AJ30" s="25">
        <v>1.3</v>
      </c>
      <c r="AK30" s="25">
        <v>0</v>
      </c>
      <c r="AL30" s="25">
        <v>0</v>
      </c>
      <c r="AM30" s="25">
        <v>0</v>
      </c>
      <c r="AN30" s="25">
        <v>0</v>
      </c>
      <c r="AO30" s="25">
        <v>10</v>
      </c>
      <c r="AP30" s="25">
        <v>1.5</v>
      </c>
      <c r="AQ30" s="25">
        <v>0</v>
      </c>
      <c r="AR30" s="25">
        <v>0</v>
      </c>
      <c r="AS30" s="25">
        <f t="shared" si="4"/>
        <v>411</v>
      </c>
      <c r="AT30" s="25">
        <f t="shared" si="5"/>
        <v>12.000000000000002</v>
      </c>
      <c r="AU30" s="25">
        <v>50</v>
      </c>
      <c r="AV30" s="25">
        <v>1.79</v>
      </c>
      <c r="AW30" s="25">
        <v>0</v>
      </c>
      <c r="AX30" s="25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5">
        <v>0</v>
      </c>
      <c r="BE30" s="25">
        <v>0</v>
      </c>
      <c r="BF30" s="25">
        <v>0</v>
      </c>
      <c r="BG30" s="25">
        <v>1870</v>
      </c>
      <c r="BH30" s="25">
        <v>26.61</v>
      </c>
      <c r="BI30" s="25">
        <f t="shared" si="6"/>
        <v>1870</v>
      </c>
      <c r="BJ30" s="25">
        <f t="shared" si="7"/>
        <v>26.61</v>
      </c>
      <c r="BK30" s="25">
        <f t="shared" si="8"/>
        <v>2281</v>
      </c>
      <c r="BL30" s="25">
        <f t="shared" si="9"/>
        <v>38.61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16</v>
      </c>
      <c r="D33" s="25">
        <v>7.3</v>
      </c>
      <c r="E33" s="25">
        <v>16</v>
      </c>
      <c r="F33" s="25">
        <v>2.04</v>
      </c>
      <c r="G33" s="25">
        <v>85</v>
      </c>
      <c r="H33" s="25">
        <v>0.71</v>
      </c>
      <c r="I33" s="25">
        <v>2</v>
      </c>
      <c r="J33" s="25">
        <v>0.21</v>
      </c>
      <c r="K33" s="25">
        <v>19</v>
      </c>
      <c r="L33" s="25">
        <v>0.51</v>
      </c>
      <c r="M33" s="25">
        <v>3</v>
      </c>
      <c r="N33" s="25">
        <v>0.04</v>
      </c>
      <c r="O33" s="25">
        <v>30</v>
      </c>
      <c r="P33" s="25">
        <v>1.42</v>
      </c>
      <c r="Q33" s="25">
        <f t="shared" si="0"/>
        <v>53</v>
      </c>
      <c r="R33" s="25">
        <f t="shared" si="1"/>
        <v>10.06</v>
      </c>
      <c r="S33" s="25">
        <v>769</v>
      </c>
      <c r="T33" s="25">
        <v>20.51</v>
      </c>
      <c r="U33" s="25">
        <v>206</v>
      </c>
      <c r="V33" s="25">
        <v>5.0599999999999996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f t="shared" si="2"/>
        <v>975</v>
      </c>
      <c r="AD33" s="25">
        <f t="shared" si="3"/>
        <v>25.57</v>
      </c>
      <c r="AE33" s="25">
        <v>0</v>
      </c>
      <c r="AF33" s="25">
        <v>0</v>
      </c>
      <c r="AG33" s="25">
        <v>50</v>
      </c>
      <c r="AH33" s="25">
        <v>0.45</v>
      </c>
      <c r="AI33" s="25">
        <v>401</v>
      </c>
      <c r="AJ33" s="25">
        <v>4.6500000000000004</v>
      </c>
      <c r="AK33" s="25">
        <v>0</v>
      </c>
      <c r="AL33" s="25">
        <v>0</v>
      </c>
      <c r="AM33" s="25">
        <v>0</v>
      </c>
      <c r="AN33" s="25">
        <v>0</v>
      </c>
      <c r="AO33" s="25">
        <v>10</v>
      </c>
      <c r="AP33" s="25">
        <v>1.5</v>
      </c>
      <c r="AQ33" s="25">
        <v>0</v>
      </c>
      <c r="AR33" s="25">
        <v>0</v>
      </c>
      <c r="AS33" s="25">
        <f t="shared" si="4"/>
        <v>1489</v>
      </c>
      <c r="AT33" s="25">
        <f t="shared" si="5"/>
        <v>42.230000000000004</v>
      </c>
      <c r="AU33" s="25">
        <v>179</v>
      </c>
      <c r="AV33" s="25">
        <v>5.69</v>
      </c>
      <c r="AW33" s="25">
        <v>0</v>
      </c>
      <c r="AX33" s="25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11</v>
      </c>
      <c r="BH33" s="25">
        <v>2.59</v>
      </c>
      <c r="BI33" s="25">
        <f t="shared" si="6"/>
        <v>11</v>
      </c>
      <c r="BJ33" s="25">
        <f t="shared" si="7"/>
        <v>2.59</v>
      </c>
      <c r="BK33" s="25">
        <f t="shared" si="8"/>
        <v>1500</v>
      </c>
      <c r="BL33" s="25">
        <f t="shared" si="9"/>
        <v>44.820000000000007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0</v>
      </c>
      <c r="R34" s="25">
        <f t="shared" si="1"/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0</v>
      </c>
      <c r="AD34" s="25">
        <f t="shared" si="3"/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f t="shared" si="4"/>
        <v>0</v>
      </c>
      <c r="AT34" s="25">
        <f t="shared" si="5"/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f t="shared" si="6"/>
        <v>0</v>
      </c>
      <c r="BJ34" s="25">
        <f t="shared" si="7"/>
        <v>0</v>
      </c>
      <c r="BK34" s="25">
        <f t="shared" si="8"/>
        <v>0</v>
      </c>
      <c r="BL34" s="25">
        <f t="shared" si="9"/>
        <v>0</v>
      </c>
    </row>
    <row r="35" spans="1:64" x14ac:dyDescent="0.25">
      <c r="A35" s="25">
        <v>28</v>
      </c>
      <c r="B35" s="23" t="s">
        <v>69</v>
      </c>
      <c r="C35" s="25">
        <v>55</v>
      </c>
      <c r="D35" s="25">
        <v>0.5</v>
      </c>
      <c r="E35" s="25">
        <v>10</v>
      </c>
      <c r="F35" s="25">
        <v>0.5</v>
      </c>
      <c r="G35" s="25">
        <v>35</v>
      </c>
      <c r="H35" s="25">
        <v>0.1</v>
      </c>
      <c r="I35" s="25">
        <v>2</v>
      </c>
      <c r="J35" s="25">
        <v>0.1</v>
      </c>
      <c r="K35" s="25">
        <v>0</v>
      </c>
      <c r="L35" s="25">
        <v>0</v>
      </c>
      <c r="M35" s="25">
        <v>0</v>
      </c>
      <c r="N35" s="25">
        <v>0</v>
      </c>
      <c r="O35" s="25">
        <v>40</v>
      </c>
      <c r="P35" s="25">
        <v>0.15</v>
      </c>
      <c r="Q35" s="25">
        <f t="shared" si="0"/>
        <v>67</v>
      </c>
      <c r="R35" s="25">
        <f t="shared" si="1"/>
        <v>1.1000000000000001</v>
      </c>
      <c r="S35" s="25">
        <v>218</v>
      </c>
      <c r="T35" s="25">
        <v>3.2</v>
      </c>
      <c r="U35" s="25">
        <v>72</v>
      </c>
      <c r="V35" s="25">
        <v>1.02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290</v>
      </c>
      <c r="AD35" s="25">
        <f t="shared" si="3"/>
        <v>4.2200000000000006</v>
      </c>
      <c r="AE35" s="25">
        <v>0</v>
      </c>
      <c r="AF35" s="25">
        <v>0</v>
      </c>
      <c r="AG35" s="25">
        <v>21</v>
      </c>
      <c r="AH35" s="25">
        <v>0.1</v>
      </c>
      <c r="AI35" s="25">
        <v>20</v>
      </c>
      <c r="AJ35" s="25">
        <v>1</v>
      </c>
      <c r="AK35" s="25">
        <v>0</v>
      </c>
      <c r="AL35" s="25">
        <v>0</v>
      </c>
      <c r="AM35" s="25">
        <v>0</v>
      </c>
      <c r="AN35" s="25">
        <v>0</v>
      </c>
      <c r="AO35" s="25">
        <v>10</v>
      </c>
      <c r="AP35" s="25">
        <v>0.5</v>
      </c>
      <c r="AQ35" s="25">
        <v>0</v>
      </c>
      <c r="AR35" s="25">
        <v>0</v>
      </c>
      <c r="AS35" s="25">
        <f t="shared" si="4"/>
        <v>408</v>
      </c>
      <c r="AT35" s="25">
        <f t="shared" si="5"/>
        <v>6.92</v>
      </c>
      <c r="AU35" s="25">
        <v>1320044</v>
      </c>
      <c r="AV35" s="25">
        <v>0.87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50</v>
      </c>
      <c r="BH35" s="25">
        <v>1</v>
      </c>
      <c r="BI35" s="25">
        <f t="shared" si="6"/>
        <v>50</v>
      </c>
      <c r="BJ35" s="25">
        <f t="shared" si="7"/>
        <v>1</v>
      </c>
      <c r="BK35" s="25">
        <f t="shared" si="8"/>
        <v>458</v>
      </c>
      <c r="BL35" s="25">
        <f t="shared" si="9"/>
        <v>7.92</v>
      </c>
    </row>
    <row r="36" spans="1:64" x14ac:dyDescent="0.25">
      <c r="A36" s="25">
        <v>29</v>
      </c>
      <c r="B36" s="23" t="s">
        <v>70</v>
      </c>
      <c r="C36" s="25">
        <v>46</v>
      </c>
      <c r="D36" s="25">
        <v>0.4</v>
      </c>
      <c r="E36" s="25">
        <v>11</v>
      </c>
      <c r="F36" s="25">
        <v>0.52</v>
      </c>
      <c r="G36" s="25">
        <v>25</v>
      </c>
      <c r="H36" s="25">
        <v>0.16</v>
      </c>
      <c r="I36" s="25">
        <v>2</v>
      </c>
      <c r="J36" s="25">
        <v>0.2</v>
      </c>
      <c r="K36" s="25">
        <v>0</v>
      </c>
      <c r="L36" s="25">
        <v>0</v>
      </c>
      <c r="M36" s="25">
        <v>0</v>
      </c>
      <c r="N36" s="25">
        <v>0</v>
      </c>
      <c r="O36" s="25">
        <v>35</v>
      </c>
      <c r="P36" s="25">
        <v>0.16</v>
      </c>
      <c r="Q36" s="25">
        <f t="shared" si="0"/>
        <v>59</v>
      </c>
      <c r="R36" s="25">
        <f t="shared" si="1"/>
        <v>1.1200000000000001</v>
      </c>
      <c r="S36" s="25">
        <v>218</v>
      </c>
      <c r="T36" s="25">
        <v>4.2</v>
      </c>
      <c r="U36" s="25">
        <v>72</v>
      </c>
      <c r="V36" s="25">
        <v>1.02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290</v>
      </c>
      <c r="AD36" s="25">
        <f t="shared" si="3"/>
        <v>5.2200000000000006</v>
      </c>
      <c r="AE36" s="25">
        <v>0</v>
      </c>
      <c r="AF36" s="25">
        <v>0</v>
      </c>
      <c r="AG36" s="25">
        <v>31</v>
      </c>
      <c r="AH36" s="25">
        <v>0.18</v>
      </c>
      <c r="AI36" s="25">
        <v>73</v>
      </c>
      <c r="AJ36" s="25">
        <v>1.62</v>
      </c>
      <c r="AK36" s="25">
        <v>0</v>
      </c>
      <c r="AL36" s="25">
        <v>0</v>
      </c>
      <c r="AM36" s="25">
        <v>0</v>
      </c>
      <c r="AN36" s="25">
        <v>0</v>
      </c>
      <c r="AO36" s="25">
        <v>10</v>
      </c>
      <c r="AP36" s="25">
        <v>1.5</v>
      </c>
      <c r="AQ36" s="25">
        <v>0</v>
      </c>
      <c r="AR36" s="25">
        <v>0</v>
      </c>
      <c r="AS36" s="25">
        <f t="shared" si="4"/>
        <v>463</v>
      </c>
      <c r="AT36" s="25">
        <f t="shared" si="5"/>
        <v>9.64</v>
      </c>
      <c r="AU36" s="25">
        <v>56</v>
      </c>
      <c r="AV36" s="25">
        <v>1.44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319</v>
      </c>
      <c r="BH36" s="25">
        <v>9.44</v>
      </c>
      <c r="BI36" s="25">
        <f t="shared" si="6"/>
        <v>319</v>
      </c>
      <c r="BJ36" s="25">
        <f t="shared" si="7"/>
        <v>9.44</v>
      </c>
      <c r="BK36" s="25">
        <f t="shared" si="8"/>
        <v>782</v>
      </c>
      <c r="BL36" s="25">
        <f t="shared" si="9"/>
        <v>19.079999999999998</v>
      </c>
    </row>
    <row r="37" spans="1:64" x14ac:dyDescent="0.25">
      <c r="A37" s="25">
        <v>30</v>
      </c>
      <c r="B37" s="23" t="s">
        <v>71</v>
      </c>
      <c r="C37" s="25">
        <v>123</v>
      </c>
      <c r="D37" s="25">
        <v>0.6</v>
      </c>
      <c r="E37" s="25">
        <v>44</v>
      </c>
      <c r="F37" s="25">
        <v>2.64</v>
      </c>
      <c r="G37" s="25">
        <v>48</v>
      </c>
      <c r="H37" s="25">
        <v>0.42</v>
      </c>
      <c r="I37" s="25">
        <v>2</v>
      </c>
      <c r="J37" s="25">
        <v>0.2</v>
      </c>
      <c r="K37" s="25">
        <v>6</v>
      </c>
      <c r="L37" s="25">
        <v>0.3</v>
      </c>
      <c r="M37" s="25">
        <v>2</v>
      </c>
      <c r="N37" s="25">
        <v>0.02</v>
      </c>
      <c r="O37" s="25">
        <v>104</v>
      </c>
      <c r="P37" s="25">
        <v>0.52</v>
      </c>
      <c r="Q37" s="25">
        <f t="shared" si="0"/>
        <v>175</v>
      </c>
      <c r="R37" s="25">
        <f t="shared" si="1"/>
        <v>3.74</v>
      </c>
      <c r="S37" s="25">
        <v>464</v>
      </c>
      <c r="T37" s="25">
        <v>10.98</v>
      </c>
      <c r="U37" s="25">
        <v>125</v>
      </c>
      <c r="V37" s="25">
        <v>2.7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f t="shared" si="2"/>
        <v>589</v>
      </c>
      <c r="AD37" s="25">
        <f t="shared" si="3"/>
        <v>13.68</v>
      </c>
      <c r="AE37" s="25">
        <v>0</v>
      </c>
      <c r="AF37" s="25">
        <v>0</v>
      </c>
      <c r="AG37" s="25">
        <v>19</v>
      </c>
      <c r="AH37" s="25">
        <v>0.12</v>
      </c>
      <c r="AI37" s="25">
        <v>47</v>
      </c>
      <c r="AJ37" s="25">
        <v>2.38</v>
      </c>
      <c r="AK37" s="25">
        <v>0</v>
      </c>
      <c r="AL37" s="25">
        <v>0</v>
      </c>
      <c r="AM37" s="25">
        <v>0</v>
      </c>
      <c r="AN37" s="25">
        <v>0</v>
      </c>
      <c r="AO37" s="25">
        <v>10</v>
      </c>
      <c r="AP37" s="25">
        <v>1.5</v>
      </c>
      <c r="AQ37" s="25">
        <v>0</v>
      </c>
      <c r="AR37" s="25">
        <v>0</v>
      </c>
      <c r="AS37" s="25">
        <f t="shared" si="4"/>
        <v>840</v>
      </c>
      <c r="AT37" s="25">
        <f t="shared" si="5"/>
        <v>21.42</v>
      </c>
      <c r="AU37" s="25">
        <v>101</v>
      </c>
      <c r="AV37" s="25">
        <v>3.22</v>
      </c>
      <c r="AW37" s="25">
        <v>0</v>
      </c>
      <c r="AX37" s="25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0</v>
      </c>
      <c r="BD37" s="25">
        <v>0</v>
      </c>
      <c r="BE37" s="25">
        <v>0</v>
      </c>
      <c r="BF37" s="25">
        <v>0</v>
      </c>
      <c r="BG37" s="25">
        <v>330</v>
      </c>
      <c r="BH37" s="25">
        <v>19.059999999999999</v>
      </c>
      <c r="BI37" s="25">
        <f t="shared" si="6"/>
        <v>330</v>
      </c>
      <c r="BJ37" s="25">
        <f t="shared" si="7"/>
        <v>19.059999999999999</v>
      </c>
      <c r="BK37" s="25">
        <f t="shared" si="8"/>
        <v>1170</v>
      </c>
      <c r="BL37" s="25">
        <f t="shared" si="9"/>
        <v>40.480000000000004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f t="shared" si="0"/>
        <v>0</v>
      </c>
      <c r="R38" s="25">
        <f t="shared" si="1"/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f t="shared" si="2"/>
        <v>0</v>
      </c>
      <c r="AD38" s="25">
        <f t="shared" si="3"/>
        <v>0</v>
      </c>
      <c r="AE38" s="25">
        <v>0</v>
      </c>
      <c r="AF38" s="25">
        <v>0</v>
      </c>
      <c r="AG38" s="25">
        <v>0</v>
      </c>
      <c r="AH38" s="25">
        <v>0</v>
      </c>
      <c r="AI38" s="25">
        <v>0</v>
      </c>
      <c r="AJ38" s="25">
        <v>0</v>
      </c>
      <c r="AK38" s="25">
        <v>0</v>
      </c>
      <c r="AL38" s="25">
        <v>0</v>
      </c>
      <c r="AM38" s="25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5">
        <f t="shared" si="4"/>
        <v>0</v>
      </c>
      <c r="AT38" s="25">
        <f t="shared" si="5"/>
        <v>0</v>
      </c>
      <c r="AU38" s="25">
        <v>0</v>
      </c>
      <c r="AV38" s="25">
        <v>0</v>
      </c>
      <c r="AW38" s="25">
        <v>0</v>
      </c>
      <c r="AX38" s="25">
        <v>0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>
        <v>0</v>
      </c>
      <c r="BF38" s="25">
        <v>0</v>
      </c>
      <c r="BG38" s="25">
        <v>0</v>
      </c>
      <c r="BH38" s="25">
        <v>0</v>
      </c>
      <c r="BI38" s="25">
        <f t="shared" si="6"/>
        <v>0</v>
      </c>
      <c r="BJ38" s="25">
        <f t="shared" si="7"/>
        <v>0</v>
      </c>
      <c r="BK38" s="25">
        <f t="shared" si="8"/>
        <v>0</v>
      </c>
      <c r="BL38" s="25">
        <f t="shared" si="9"/>
        <v>0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f t="shared" si="0"/>
        <v>0</v>
      </c>
      <c r="R39" s="25">
        <f t="shared" si="1"/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0</v>
      </c>
      <c r="AD39" s="25">
        <f t="shared" si="3"/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0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5">
        <f t="shared" si="4"/>
        <v>0</v>
      </c>
      <c r="AT39" s="25">
        <f t="shared" si="5"/>
        <v>0</v>
      </c>
      <c r="AU39" s="25">
        <v>0</v>
      </c>
      <c r="AV39" s="25">
        <v>0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f t="shared" si="6"/>
        <v>0</v>
      </c>
      <c r="BJ39" s="25">
        <f t="shared" si="7"/>
        <v>0</v>
      </c>
      <c r="BK39" s="25">
        <f t="shared" si="8"/>
        <v>0</v>
      </c>
      <c r="BL39" s="25">
        <f t="shared" si="9"/>
        <v>0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0</v>
      </c>
      <c r="R40" s="25">
        <f t="shared" si="1"/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0</v>
      </c>
      <c r="AD40" s="25">
        <f t="shared" si="3"/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f t="shared" si="4"/>
        <v>0</v>
      </c>
      <c r="AT40" s="25">
        <f t="shared" si="5"/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f t="shared" si="6"/>
        <v>0</v>
      </c>
      <c r="BJ40" s="25">
        <f t="shared" si="7"/>
        <v>0</v>
      </c>
      <c r="BK40" s="25">
        <f t="shared" si="8"/>
        <v>0</v>
      </c>
      <c r="BL40" s="25">
        <f t="shared" si="9"/>
        <v>0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f t="shared" si="0"/>
        <v>0</v>
      </c>
      <c r="R41" s="25">
        <f t="shared" si="1"/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0</v>
      </c>
      <c r="AD41" s="25">
        <f t="shared" si="3"/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</v>
      </c>
      <c r="AO41" s="25">
        <v>0</v>
      </c>
      <c r="AP41" s="25">
        <v>0</v>
      </c>
      <c r="AQ41" s="25">
        <v>0</v>
      </c>
      <c r="AR41" s="25">
        <v>0</v>
      </c>
      <c r="AS41" s="25">
        <f t="shared" si="4"/>
        <v>0</v>
      </c>
      <c r="AT41" s="25">
        <f t="shared" si="5"/>
        <v>0</v>
      </c>
      <c r="AU41" s="25">
        <v>0</v>
      </c>
      <c r="AV41" s="25">
        <v>0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f t="shared" si="6"/>
        <v>0</v>
      </c>
      <c r="BJ41" s="25">
        <f t="shared" si="7"/>
        <v>0</v>
      </c>
      <c r="BK41" s="25">
        <f t="shared" si="8"/>
        <v>0</v>
      </c>
      <c r="BL41" s="25">
        <f t="shared" si="9"/>
        <v>0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0</v>
      </c>
      <c r="R42" s="25">
        <f t="shared" si="1"/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2"/>
        <v>0</v>
      </c>
      <c r="AD42" s="25">
        <f t="shared" si="3"/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0</v>
      </c>
      <c r="AP42" s="25">
        <v>0</v>
      </c>
      <c r="AQ42" s="25">
        <v>0</v>
      </c>
      <c r="AR42" s="25">
        <v>0</v>
      </c>
      <c r="AS42" s="25">
        <f t="shared" si="4"/>
        <v>0</v>
      </c>
      <c r="AT42" s="25">
        <f t="shared" si="5"/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0</v>
      </c>
      <c r="BH42" s="25">
        <v>0</v>
      </c>
      <c r="BI42" s="25">
        <f t="shared" si="6"/>
        <v>0</v>
      </c>
      <c r="BJ42" s="25">
        <f t="shared" si="7"/>
        <v>0</v>
      </c>
      <c r="BK42" s="25">
        <f t="shared" si="8"/>
        <v>0</v>
      </c>
      <c r="BL42" s="25">
        <f t="shared" si="9"/>
        <v>0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4290</v>
      </c>
      <c r="D48" s="25">
        <v>66.989999999999995</v>
      </c>
      <c r="E48" s="25">
        <v>88</v>
      </c>
      <c r="F48" s="25">
        <v>9.7799999999999994</v>
      </c>
      <c r="G48" s="25">
        <v>781</v>
      </c>
      <c r="H48" s="25">
        <v>6.86</v>
      </c>
      <c r="I48" s="25">
        <v>11</v>
      </c>
      <c r="J48" s="25">
        <v>3.12</v>
      </c>
      <c r="K48" s="25">
        <v>22</v>
      </c>
      <c r="L48" s="25">
        <v>8.2200000000000006</v>
      </c>
      <c r="M48" s="25">
        <v>9</v>
      </c>
      <c r="N48" s="25">
        <v>0.42</v>
      </c>
      <c r="O48" s="25">
        <v>2642</v>
      </c>
      <c r="P48" s="25">
        <v>12.32</v>
      </c>
      <c r="Q48" s="25">
        <f t="shared" si="0"/>
        <v>4411</v>
      </c>
      <c r="R48" s="25">
        <f t="shared" si="1"/>
        <v>88.11</v>
      </c>
      <c r="S48" s="25">
        <v>4020</v>
      </c>
      <c r="T48" s="25">
        <v>29.28</v>
      </c>
      <c r="U48" s="25">
        <v>1006</v>
      </c>
      <c r="V48" s="25">
        <v>8.67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5026</v>
      </c>
      <c r="AD48" s="25">
        <f t="shared" si="3"/>
        <v>37.950000000000003</v>
      </c>
      <c r="AE48" s="25">
        <v>0</v>
      </c>
      <c r="AF48" s="25">
        <v>0</v>
      </c>
      <c r="AG48" s="25">
        <v>231</v>
      </c>
      <c r="AH48" s="25">
        <v>1.82</v>
      </c>
      <c r="AI48" s="25">
        <v>61</v>
      </c>
      <c r="AJ48" s="25">
        <v>5.98</v>
      </c>
      <c r="AK48" s="25">
        <v>0</v>
      </c>
      <c r="AL48" s="25">
        <v>0</v>
      </c>
      <c r="AM48" s="25">
        <v>0</v>
      </c>
      <c r="AN48" s="25">
        <v>0</v>
      </c>
      <c r="AO48" s="25">
        <v>1020</v>
      </c>
      <c r="AP48" s="25">
        <v>1.03</v>
      </c>
      <c r="AQ48" s="25">
        <v>0</v>
      </c>
      <c r="AR48" s="25">
        <v>0</v>
      </c>
      <c r="AS48" s="25">
        <f t="shared" si="4"/>
        <v>10749</v>
      </c>
      <c r="AT48" s="25">
        <f t="shared" si="5"/>
        <v>134.88999999999999</v>
      </c>
      <c r="AU48" s="25">
        <v>1291</v>
      </c>
      <c r="AV48" s="25">
        <v>20.21</v>
      </c>
      <c r="AW48" s="25">
        <v>0</v>
      </c>
      <c r="AX48" s="25">
        <v>0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5">
        <v>0</v>
      </c>
      <c r="BF48" s="25">
        <v>0</v>
      </c>
      <c r="BG48" s="25">
        <v>4620</v>
      </c>
      <c r="BH48" s="25">
        <v>5.47</v>
      </c>
      <c r="BI48" s="25">
        <f t="shared" si="6"/>
        <v>4620</v>
      </c>
      <c r="BJ48" s="25">
        <f t="shared" si="7"/>
        <v>5.47</v>
      </c>
      <c r="BK48" s="25">
        <f t="shared" si="8"/>
        <v>15369</v>
      </c>
      <c r="BL48" s="25">
        <f t="shared" si="9"/>
        <v>140.35999999999999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49390</v>
      </c>
      <c r="D50" s="25">
        <v>119.99</v>
      </c>
      <c r="E50" s="25">
        <v>308</v>
      </c>
      <c r="F50" s="25">
        <v>30.9</v>
      </c>
      <c r="G50" s="25">
        <v>3575</v>
      </c>
      <c r="H50" s="25">
        <v>20.91</v>
      </c>
      <c r="I50" s="25">
        <v>18</v>
      </c>
      <c r="J50" s="25">
        <v>3.5</v>
      </c>
      <c r="K50" s="25">
        <v>44</v>
      </c>
      <c r="L50" s="25">
        <v>9.24</v>
      </c>
      <c r="M50" s="25">
        <v>9</v>
      </c>
      <c r="N50" s="25">
        <v>0.47</v>
      </c>
      <c r="O50" s="25">
        <v>29852</v>
      </c>
      <c r="P50" s="25">
        <v>22.92</v>
      </c>
      <c r="Q50" s="25">
        <f t="shared" si="0"/>
        <v>49760</v>
      </c>
      <c r="R50" s="25">
        <f t="shared" si="1"/>
        <v>163.63</v>
      </c>
      <c r="S50" s="25">
        <v>65496</v>
      </c>
      <c r="T50" s="25">
        <v>215.15</v>
      </c>
      <c r="U50" s="25">
        <v>16383</v>
      </c>
      <c r="V50" s="25">
        <v>50.25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f t="shared" si="2"/>
        <v>81879</v>
      </c>
      <c r="AD50" s="25">
        <f t="shared" si="3"/>
        <v>265.39999999999998</v>
      </c>
      <c r="AE50" s="25">
        <v>0</v>
      </c>
      <c r="AF50" s="25">
        <v>0</v>
      </c>
      <c r="AG50" s="25">
        <v>200</v>
      </c>
      <c r="AH50" s="25">
        <v>7.43</v>
      </c>
      <c r="AI50" s="25">
        <v>150</v>
      </c>
      <c r="AJ50" s="25">
        <v>53.29</v>
      </c>
      <c r="AK50" s="25">
        <v>0</v>
      </c>
      <c r="AL50" s="25">
        <v>0</v>
      </c>
      <c r="AM50" s="25">
        <v>0</v>
      </c>
      <c r="AN50" s="25">
        <v>0</v>
      </c>
      <c r="AO50" s="25">
        <v>70000</v>
      </c>
      <c r="AP50" s="25">
        <v>428.46</v>
      </c>
      <c r="AQ50" s="25">
        <v>0</v>
      </c>
      <c r="AR50" s="25">
        <v>0</v>
      </c>
      <c r="AS50" s="25">
        <f t="shared" si="4"/>
        <v>201989</v>
      </c>
      <c r="AT50" s="25">
        <f t="shared" si="5"/>
        <v>918.21</v>
      </c>
      <c r="AU50" s="25">
        <v>24238</v>
      </c>
      <c r="AV50" s="25">
        <v>137.74</v>
      </c>
      <c r="AW50" s="25">
        <v>0</v>
      </c>
      <c r="AX50" s="25">
        <v>0</v>
      </c>
      <c r="AY50" s="25">
        <v>0</v>
      </c>
      <c r="AZ50" s="25">
        <v>0</v>
      </c>
      <c r="BA50" s="25">
        <v>0</v>
      </c>
      <c r="BB50" s="25">
        <v>0</v>
      </c>
      <c r="BC50" s="25">
        <v>0</v>
      </c>
      <c r="BD50" s="25">
        <v>0</v>
      </c>
      <c r="BE50" s="25">
        <v>0</v>
      </c>
      <c r="BF50" s="25">
        <v>0</v>
      </c>
      <c r="BG50" s="25">
        <v>550</v>
      </c>
      <c r="BH50" s="25">
        <v>43.41</v>
      </c>
      <c r="BI50" s="25">
        <f t="shared" si="6"/>
        <v>550</v>
      </c>
      <c r="BJ50" s="25">
        <f t="shared" si="7"/>
        <v>43.41</v>
      </c>
      <c r="BK50" s="25">
        <f t="shared" si="8"/>
        <v>202539</v>
      </c>
      <c r="BL50" s="25">
        <f t="shared" si="9"/>
        <v>961.62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124716</v>
      </c>
      <c r="D51" s="35">
        <f t="shared" si="10"/>
        <v>925.06</v>
      </c>
      <c r="E51" s="35">
        <f t="shared" si="10"/>
        <v>47954</v>
      </c>
      <c r="F51" s="35">
        <f t="shared" si="10"/>
        <v>899.07999999999959</v>
      </c>
      <c r="G51" s="35">
        <f t="shared" si="10"/>
        <v>16401</v>
      </c>
      <c r="H51" s="35">
        <f t="shared" si="10"/>
        <v>133.59</v>
      </c>
      <c r="I51" s="35">
        <f t="shared" si="10"/>
        <v>140</v>
      </c>
      <c r="J51" s="35">
        <f t="shared" si="10"/>
        <v>27.280000000000005</v>
      </c>
      <c r="K51" s="35">
        <f t="shared" si="10"/>
        <v>6531</v>
      </c>
      <c r="L51" s="35">
        <f t="shared" si="10"/>
        <v>568.57999999999993</v>
      </c>
      <c r="M51" s="35">
        <f t="shared" si="10"/>
        <v>532</v>
      </c>
      <c r="N51" s="35">
        <f t="shared" si="10"/>
        <v>28.5</v>
      </c>
      <c r="O51" s="35">
        <f t="shared" si="10"/>
        <v>107559</v>
      </c>
      <c r="P51" s="35">
        <f t="shared" si="10"/>
        <v>335.12000000000006</v>
      </c>
      <c r="Q51" s="35">
        <f t="shared" si="10"/>
        <v>179341</v>
      </c>
      <c r="R51" s="35">
        <f t="shared" si="10"/>
        <v>2419.9999999999995</v>
      </c>
      <c r="S51" s="35">
        <f t="shared" si="10"/>
        <v>115005</v>
      </c>
      <c r="T51" s="35">
        <f t="shared" si="10"/>
        <v>1482.3999999999999</v>
      </c>
      <c r="U51" s="35">
        <f t="shared" si="10"/>
        <v>29102</v>
      </c>
      <c r="V51" s="35">
        <f t="shared" si="10"/>
        <v>367.69</v>
      </c>
      <c r="W51" s="35">
        <f t="shared" si="10"/>
        <v>0</v>
      </c>
      <c r="X51" s="35">
        <f t="shared" si="10"/>
        <v>0</v>
      </c>
      <c r="Y51" s="35">
        <f t="shared" si="10"/>
        <v>0</v>
      </c>
      <c r="Z51" s="35">
        <f t="shared" si="10"/>
        <v>0</v>
      </c>
      <c r="AA51" s="35">
        <f t="shared" si="10"/>
        <v>0</v>
      </c>
      <c r="AB51" s="35">
        <f t="shared" si="10"/>
        <v>0</v>
      </c>
      <c r="AC51" s="35">
        <f t="shared" si="10"/>
        <v>144107</v>
      </c>
      <c r="AD51" s="35">
        <f t="shared" si="10"/>
        <v>1850.0900000000001</v>
      </c>
      <c r="AE51" s="35">
        <f t="shared" si="10"/>
        <v>0</v>
      </c>
      <c r="AF51" s="35">
        <f t="shared" si="10"/>
        <v>0</v>
      </c>
      <c r="AG51" s="35">
        <f t="shared" si="10"/>
        <v>4823</v>
      </c>
      <c r="AH51" s="35">
        <f t="shared" si="10"/>
        <v>58.97999999999999</v>
      </c>
      <c r="AI51" s="35">
        <f t="shared" ref="AI51:BL51" si="11">SUM(AI8:AI50)</f>
        <v>6153</v>
      </c>
      <c r="AJ51" s="35">
        <f t="shared" si="11"/>
        <v>354.86</v>
      </c>
      <c r="AK51" s="35">
        <f t="shared" si="11"/>
        <v>0</v>
      </c>
      <c r="AL51" s="35">
        <f t="shared" si="11"/>
        <v>0</v>
      </c>
      <c r="AM51" s="35">
        <f t="shared" si="11"/>
        <v>0</v>
      </c>
      <c r="AN51" s="35">
        <f t="shared" si="11"/>
        <v>0</v>
      </c>
      <c r="AO51" s="35">
        <f t="shared" si="11"/>
        <v>73890</v>
      </c>
      <c r="AP51" s="35">
        <f t="shared" si="11"/>
        <v>486.21</v>
      </c>
      <c r="AQ51" s="35">
        <f t="shared" si="11"/>
        <v>0</v>
      </c>
      <c r="AR51" s="35">
        <f t="shared" si="11"/>
        <v>0</v>
      </c>
      <c r="AS51" s="35">
        <f t="shared" si="11"/>
        <v>408314</v>
      </c>
      <c r="AT51" s="35">
        <f t="shared" si="11"/>
        <v>5170.1400000000003</v>
      </c>
      <c r="AU51" s="35">
        <f t="shared" si="11"/>
        <v>1368993</v>
      </c>
      <c r="AV51" s="35">
        <f t="shared" si="11"/>
        <v>773.98000000000013</v>
      </c>
      <c r="AW51" s="35">
        <f t="shared" si="11"/>
        <v>0</v>
      </c>
      <c r="AX51" s="35">
        <f t="shared" si="11"/>
        <v>0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0</v>
      </c>
      <c r="BD51" s="35">
        <f t="shared" si="11"/>
        <v>0</v>
      </c>
      <c r="BE51" s="35">
        <f t="shared" si="11"/>
        <v>0</v>
      </c>
      <c r="BF51" s="35">
        <f t="shared" si="11"/>
        <v>0</v>
      </c>
      <c r="BG51" s="35">
        <f t="shared" si="11"/>
        <v>48229</v>
      </c>
      <c r="BH51" s="35">
        <f t="shared" si="11"/>
        <v>2499.91</v>
      </c>
      <c r="BI51" s="35">
        <f t="shared" si="11"/>
        <v>48229</v>
      </c>
      <c r="BJ51" s="35">
        <f t="shared" si="11"/>
        <v>2499.91</v>
      </c>
      <c r="BK51" s="35">
        <f t="shared" si="11"/>
        <v>456543</v>
      </c>
      <c r="BL51" s="35">
        <f t="shared" si="11"/>
        <v>7670.0499999999993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9102</v>
      </c>
      <c r="D8" s="25">
        <v>106.81</v>
      </c>
      <c r="E8" s="25">
        <v>6107</v>
      </c>
      <c r="F8" s="25">
        <v>133.57</v>
      </c>
      <c r="G8" s="25">
        <v>1658</v>
      </c>
      <c r="H8" s="25">
        <v>30.48</v>
      </c>
      <c r="I8" s="25">
        <v>56</v>
      </c>
      <c r="J8" s="25">
        <v>8.34</v>
      </c>
      <c r="K8" s="25">
        <v>386</v>
      </c>
      <c r="L8" s="25">
        <v>71.44</v>
      </c>
      <c r="M8" s="25">
        <v>214</v>
      </c>
      <c r="N8" s="25">
        <v>10.72</v>
      </c>
      <c r="O8" s="25">
        <v>10955</v>
      </c>
      <c r="P8" s="25">
        <v>224.14</v>
      </c>
      <c r="Q8" s="25">
        <f t="shared" ref="Q8:Q50" si="0">(C8+E8+I8+K8)</f>
        <v>15651</v>
      </c>
      <c r="R8" s="25">
        <f t="shared" ref="R8:R50" si="1">(D8+F8+J8+L8)</f>
        <v>320.15999999999997</v>
      </c>
      <c r="S8" s="25">
        <v>1254</v>
      </c>
      <c r="T8" s="25">
        <v>21.8</v>
      </c>
      <c r="U8" s="25">
        <v>374</v>
      </c>
      <c r="V8" s="25">
        <v>65.430000000000007</v>
      </c>
      <c r="W8" s="25">
        <v>77</v>
      </c>
      <c r="X8" s="25">
        <v>43.63</v>
      </c>
      <c r="Y8" s="25">
        <v>5783</v>
      </c>
      <c r="Z8" s="25">
        <v>87.24</v>
      </c>
      <c r="AA8" s="25">
        <v>261</v>
      </c>
      <c r="AB8" s="25">
        <v>13.1</v>
      </c>
      <c r="AC8" s="25">
        <f t="shared" ref="AC8:AC50" si="2">(S8+U8+W8+Y8)</f>
        <v>7488</v>
      </c>
      <c r="AD8" s="25">
        <f t="shared" ref="AD8:AD50" si="3">(T8+V8+X8+Z8)</f>
        <v>218.10000000000002</v>
      </c>
      <c r="AE8" s="25">
        <v>308</v>
      </c>
      <c r="AF8" s="25">
        <v>2.42</v>
      </c>
      <c r="AG8" s="25">
        <v>68</v>
      </c>
      <c r="AH8" s="25">
        <v>1.1200000000000001</v>
      </c>
      <c r="AI8" s="25">
        <v>56</v>
      </c>
      <c r="AJ8" s="25">
        <v>7.91</v>
      </c>
      <c r="AK8" s="25">
        <v>138</v>
      </c>
      <c r="AL8" s="25">
        <v>1.08</v>
      </c>
      <c r="AM8" s="25">
        <v>88</v>
      </c>
      <c r="AN8" s="25">
        <v>0.73</v>
      </c>
      <c r="AO8" s="25">
        <v>285</v>
      </c>
      <c r="AP8" s="25">
        <v>1.81</v>
      </c>
      <c r="AQ8" s="25">
        <v>2</v>
      </c>
      <c r="AR8" s="25">
        <v>0.12</v>
      </c>
      <c r="AS8" s="25">
        <f t="shared" ref="AS8:AS50" si="4">(Q8+AC8+AE8+AG8+AI8+AK8+AM8+AO8)</f>
        <v>24082</v>
      </c>
      <c r="AT8" s="25">
        <f t="shared" ref="AT8:AT50" si="5">(R8+AD8+AF8+AH8+AJ8+AL8+AN8+AP8)</f>
        <v>553.32999999999993</v>
      </c>
      <c r="AU8" s="25">
        <v>3853</v>
      </c>
      <c r="AV8" s="25">
        <v>88.54</v>
      </c>
      <c r="AW8" s="25">
        <v>1348</v>
      </c>
      <c r="AX8" s="25">
        <v>30.98</v>
      </c>
      <c r="AY8" s="25">
        <v>0</v>
      </c>
      <c r="AZ8" s="25">
        <v>0</v>
      </c>
      <c r="BA8" s="25">
        <v>0</v>
      </c>
      <c r="BB8" s="25">
        <v>0</v>
      </c>
      <c r="BC8" s="25">
        <v>1260</v>
      </c>
      <c r="BD8" s="25">
        <v>320.13</v>
      </c>
      <c r="BE8" s="25">
        <v>0</v>
      </c>
      <c r="BF8" s="25">
        <v>0</v>
      </c>
      <c r="BG8" s="25">
        <v>12558</v>
      </c>
      <c r="BH8" s="25">
        <v>213.41</v>
      </c>
      <c r="BI8" s="25">
        <f t="shared" ref="BI8:BI50" si="6">(AY8+BA8+BC8+BE8+BG8)</f>
        <v>13818</v>
      </c>
      <c r="BJ8" s="25">
        <f t="shared" ref="BJ8:BJ50" si="7">(AZ8+BB8+BD8+BF8+BH8)</f>
        <v>533.54</v>
      </c>
      <c r="BK8" s="25">
        <f t="shared" ref="BK8:BK50" si="8">(AS8+BI8)</f>
        <v>37900</v>
      </c>
      <c r="BL8" s="25">
        <f t="shared" ref="BL8:BL50" si="9">(AT8+BJ8)</f>
        <v>1086.8699999999999</v>
      </c>
    </row>
    <row r="9" spans="1:64" x14ac:dyDescent="0.25">
      <c r="A9" s="25">
        <v>2</v>
      </c>
      <c r="B9" s="23" t="s">
        <v>43</v>
      </c>
      <c r="C9" s="25">
        <v>20714</v>
      </c>
      <c r="D9" s="25">
        <v>240.57</v>
      </c>
      <c r="E9" s="25">
        <v>19224</v>
      </c>
      <c r="F9" s="25">
        <v>425.33</v>
      </c>
      <c r="G9" s="25">
        <v>4771</v>
      </c>
      <c r="H9" s="25">
        <v>90.04</v>
      </c>
      <c r="I9" s="25">
        <v>158</v>
      </c>
      <c r="J9" s="25">
        <v>22.54</v>
      </c>
      <c r="K9" s="25">
        <v>1364</v>
      </c>
      <c r="L9" s="25">
        <v>243.28</v>
      </c>
      <c r="M9" s="25">
        <v>729</v>
      </c>
      <c r="N9" s="25">
        <v>36.49</v>
      </c>
      <c r="O9" s="25">
        <v>29022</v>
      </c>
      <c r="P9" s="25">
        <v>652.20000000000005</v>
      </c>
      <c r="Q9" s="25">
        <f t="shared" si="0"/>
        <v>41460</v>
      </c>
      <c r="R9" s="25">
        <f t="shared" si="1"/>
        <v>931.71999999999991</v>
      </c>
      <c r="S9" s="25">
        <v>3081</v>
      </c>
      <c r="T9" s="25">
        <v>53.66</v>
      </c>
      <c r="U9" s="25">
        <v>922</v>
      </c>
      <c r="V9" s="25">
        <v>161</v>
      </c>
      <c r="W9" s="25">
        <v>170</v>
      </c>
      <c r="X9" s="25">
        <v>107.36</v>
      </c>
      <c r="Y9" s="25">
        <v>14291</v>
      </c>
      <c r="Z9" s="25">
        <v>214.69</v>
      </c>
      <c r="AA9" s="25">
        <v>645</v>
      </c>
      <c r="AB9" s="25">
        <v>32.22</v>
      </c>
      <c r="AC9" s="25">
        <f t="shared" si="2"/>
        <v>18464</v>
      </c>
      <c r="AD9" s="25">
        <f t="shared" si="3"/>
        <v>536.71</v>
      </c>
      <c r="AE9" s="25">
        <v>851</v>
      </c>
      <c r="AF9" s="25">
        <v>6.43</v>
      </c>
      <c r="AG9" s="25">
        <v>170</v>
      </c>
      <c r="AH9" s="25">
        <v>3.13</v>
      </c>
      <c r="AI9" s="25">
        <v>170</v>
      </c>
      <c r="AJ9" s="25">
        <v>23.61</v>
      </c>
      <c r="AK9" s="25">
        <v>344</v>
      </c>
      <c r="AL9" s="25">
        <v>2.88</v>
      </c>
      <c r="AM9" s="25">
        <v>251</v>
      </c>
      <c r="AN9" s="25">
        <v>1.9</v>
      </c>
      <c r="AO9" s="25">
        <v>793</v>
      </c>
      <c r="AP9" s="25">
        <v>4.82</v>
      </c>
      <c r="AQ9" s="25">
        <v>12</v>
      </c>
      <c r="AR9" s="25">
        <v>0.64</v>
      </c>
      <c r="AS9" s="25">
        <f t="shared" si="4"/>
        <v>62503</v>
      </c>
      <c r="AT9" s="25">
        <f t="shared" si="5"/>
        <v>1511.2</v>
      </c>
      <c r="AU9" s="25">
        <v>10001</v>
      </c>
      <c r="AV9" s="25">
        <v>241.79</v>
      </c>
      <c r="AW9" s="25">
        <v>3502</v>
      </c>
      <c r="AX9" s="25">
        <v>84.63</v>
      </c>
      <c r="AY9" s="25">
        <v>0</v>
      </c>
      <c r="AZ9" s="25">
        <v>0</v>
      </c>
      <c r="BA9" s="25">
        <v>0</v>
      </c>
      <c r="BB9" s="25">
        <v>0</v>
      </c>
      <c r="BC9" s="25">
        <v>1750</v>
      </c>
      <c r="BD9" s="25">
        <v>454.55</v>
      </c>
      <c r="BE9" s="25">
        <v>0</v>
      </c>
      <c r="BF9" s="25">
        <v>0</v>
      </c>
      <c r="BG9" s="25">
        <v>17837</v>
      </c>
      <c r="BH9" s="25">
        <v>303.02</v>
      </c>
      <c r="BI9" s="25">
        <f t="shared" si="6"/>
        <v>19587</v>
      </c>
      <c r="BJ9" s="25">
        <f t="shared" si="7"/>
        <v>757.56999999999994</v>
      </c>
      <c r="BK9" s="25">
        <f t="shared" si="8"/>
        <v>82090</v>
      </c>
      <c r="BL9" s="25">
        <f t="shared" si="9"/>
        <v>2268.77</v>
      </c>
    </row>
    <row r="10" spans="1:64" x14ac:dyDescent="0.25">
      <c r="A10" s="25">
        <v>3</v>
      </c>
      <c r="B10" s="23" t="s">
        <v>44</v>
      </c>
      <c r="C10" s="25">
        <v>13663</v>
      </c>
      <c r="D10" s="25">
        <v>157.99</v>
      </c>
      <c r="E10" s="25">
        <v>8964</v>
      </c>
      <c r="F10" s="25">
        <v>195.78</v>
      </c>
      <c r="G10" s="25">
        <v>2229</v>
      </c>
      <c r="H10" s="25">
        <v>40.520000000000003</v>
      </c>
      <c r="I10" s="25">
        <v>87</v>
      </c>
      <c r="J10" s="25">
        <v>12.49</v>
      </c>
      <c r="K10" s="25">
        <v>759</v>
      </c>
      <c r="L10" s="25">
        <v>135.19999999999999</v>
      </c>
      <c r="M10" s="25">
        <v>403</v>
      </c>
      <c r="N10" s="25">
        <v>20.260000000000002</v>
      </c>
      <c r="O10" s="25">
        <v>16430</v>
      </c>
      <c r="P10" s="25">
        <v>351.03</v>
      </c>
      <c r="Q10" s="25">
        <f t="shared" si="0"/>
        <v>23473</v>
      </c>
      <c r="R10" s="25">
        <f t="shared" si="1"/>
        <v>501.46</v>
      </c>
      <c r="S10" s="25">
        <v>1140</v>
      </c>
      <c r="T10" s="25">
        <v>19.87</v>
      </c>
      <c r="U10" s="25">
        <v>323</v>
      </c>
      <c r="V10" s="25">
        <v>59.59</v>
      </c>
      <c r="W10" s="25">
        <v>53</v>
      </c>
      <c r="X10" s="25">
        <v>39.729999999999997</v>
      </c>
      <c r="Y10" s="25">
        <v>5285</v>
      </c>
      <c r="Z10" s="25">
        <v>79.430000000000007</v>
      </c>
      <c r="AA10" s="25">
        <v>237</v>
      </c>
      <c r="AB10" s="25">
        <v>11.91</v>
      </c>
      <c r="AC10" s="25">
        <f t="shared" si="2"/>
        <v>6801</v>
      </c>
      <c r="AD10" s="25">
        <f t="shared" si="3"/>
        <v>198.62</v>
      </c>
      <c r="AE10" s="25">
        <v>827</v>
      </c>
      <c r="AF10" s="25">
        <v>6.34</v>
      </c>
      <c r="AG10" s="25">
        <v>165</v>
      </c>
      <c r="AH10" s="25">
        <v>2.61</v>
      </c>
      <c r="AI10" s="25">
        <v>171</v>
      </c>
      <c r="AJ10" s="25">
        <v>19.88</v>
      </c>
      <c r="AK10" s="25">
        <v>342</v>
      </c>
      <c r="AL10" s="25">
        <v>2.83</v>
      </c>
      <c r="AM10" s="25">
        <v>230</v>
      </c>
      <c r="AN10" s="25">
        <v>1.9</v>
      </c>
      <c r="AO10" s="25">
        <v>774</v>
      </c>
      <c r="AP10" s="25">
        <v>4.75</v>
      </c>
      <c r="AQ10" s="25">
        <v>13</v>
      </c>
      <c r="AR10" s="25">
        <v>0.64</v>
      </c>
      <c r="AS10" s="25">
        <f t="shared" si="4"/>
        <v>32783</v>
      </c>
      <c r="AT10" s="25">
        <f t="shared" si="5"/>
        <v>738.39</v>
      </c>
      <c r="AU10" s="25">
        <v>5244</v>
      </c>
      <c r="AV10" s="25">
        <v>118.14</v>
      </c>
      <c r="AW10" s="25">
        <v>1835</v>
      </c>
      <c r="AX10" s="25">
        <v>41.34</v>
      </c>
      <c r="AY10" s="25">
        <v>0</v>
      </c>
      <c r="AZ10" s="25">
        <v>0</v>
      </c>
      <c r="BA10" s="25">
        <v>0</v>
      </c>
      <c r="BB10" s="25">
        <v>0</v>
      </c>
      <c r="BC10" s="25">
        <v>1502</v>
      </c>
      <c r="BD10" s="25">
        <v>384.75</v>
      </c>
      <c r="BE10" s="25">
        <v>0</v>
      </c>
      <c r="BF10" s="25">
        <v>0</v>
      </c>
      <c r="BG10" s="25">
        <v>15091</v>
      </c>
      <c r="BH10" s="25">
        <v>256.73</v>
      </c>
      <c r="BI10" s="25">
        <f t="shared" si="6"/>
        <v>16593</v>
      </c>
      <c r="BJ10" s="25">
        <f t="shared" si="7"/>
        <v>641.48</v>
      </c>
      <c r="BK10" s="25">
        <f t="shared" si="8"/>
        <v>49376</v>
      </c>
      <c r="BL10" s="25">
        <f t="shared" si="9"/>
        <v>1379.87</v>
      </c>
    </row>
    <row r="11" spans="1:64" x14ac:dyDescent="0.25">
      <c r="A11" s="25">
        <v>4</v>
      </c>
      <c r="B11" s="23" t="s">
        <v>45</v>
      </c>
      <c r="C11" s="25">
        <v>5730</v>
      </c>
      <c r="D11" s="25">
        <v>66.760000000000005</v>
      </c>
      <c r="E11" s="25">
        <v>1356</v>
      </c>
      <c r="F11" s="25">
        <v>29.73</v>
      </c>
      <c r="G11" s="25">
        <v>342</v>
      </c>
      <c r="H11" s="25">
        <v>6.29</v>
      </c>
      <c r="I11" s="25">
        <v>12</v>
      </c>
      <c r="J11" s="25">
        <v>1.66</v>
      </c>
      <c r="K11" s="25">
        <v>113</v>
      </c>
      <c r="L11" s="25">
        <v>20.82</v>
      </c>
      <c r="M11" s="25">
        <v>62</v>
      </c>
      <c r="N11" s="25">
        <v>3.12</v>
      </c>
      <c r="O11" s="25">
        <v>5047</v>
      </c>
      <c r="P11" s="25">
        <v>83.27</v>
      </c>
      <c r="Q11" s="25">
        <f t="shared" si="0"/>
        <v>7211</v>
      </c>
      <c r="R11" s="25">
        <f t="shared" si="1"/>
        <v>118.97</v>
      </c>
      <c r="S11" s="25">
        <v>422</v>
      </c>
      <c r="T11" s="25">
        <v>7.35</v>
      </c>
      <c r="U11" s="25">
        <v>125</v>
      </c>
      <c r="V11" s="25">
        <v>22.06</v>
      </c>
      <c r="W11" s="25">
        <v>22</v>
      </c>
      <c r="X11" s="25">
        <v>14.71</v>
      </c>
      <c r="Y11" s="25">
        <v>1955</v>
      </c>
      <c r="Z11" s="25">
        <v>29.42</v>
      </c>
      <c r="AA11" s="25">
        <v>88</v>
      </c>
      <c r="AB11" s="25">
        <v>4.41</v>
      </c>
      <c r="AC11" s="25">
        <f t="shared" si="2"/>
        <v>2524</v>
      </c>
      <c r="AD11" s="25">
        <f t="shared" si="3"/>
        <v>73.539999999999992</v>
      </c>
      <c r="AE11" s="25">
        <v>123</v>
      </c>
      <c r="AF11" s="25">
        <v>0.99</v>
      </c>
      <c r="AG11" s="25">
        <v>27</v>
      </c>
      <c r="AH11" s="25">
        <v>0.45</v>
      </c>
      <c r="AI11" s="25">
        <v>27</v>
      </c>
      <c r="AJ11" s="25">
        <v>3.59</v>
      </c>
      <c r="AK11" s="25">
        <v>49</v>
      </c>
      <c r="AL11" s="25">
        <v>0.45</v>
      </c>
      <c r="AM11" s="25">
        <v>35</v>
      </c>
      <c r="AN11" s="25">
        <v>0.28999999999999998</v>
      </c>
      <c r="AO11" s="25">
        <v>116</v>
      </c>
      <c r="AP11" s="25">
        <v>0.74</v>
      </c>
      <c r="AQ11" s="25">
        <v>2</v>
      </c>
      <c r="AR11" s="25">
        <v>0.08</v>
      </c>
      <c r="AS11" s="25">
        <f t="shared" si="4"/>
        <v>10112</v>
      </c>
      <c r="AT11" s="25">
        <f t="shared" si="5"/>
        <v>199.01999999999998</v>
      </c>
      <c r="AU11" s="25">
        <v>1618</v>
      </c>
      <c r="AV11" s="25">
        <v>31.83</v>
      </c>
      <c r="AW11" s="25">
        <v>567</v>
      </c>
      <c r="AX11" s="25">
        <v>11.15</v>
      </c>
      <c r="AY11" s="25">
        <v>0</v>
      </c>
      <c r="AZ11" s="25">
        <v>0</v>
      </c>
      <c r="BA11" s="25">
        <v>0</v>
      </c>
      <c r="BB11" s="25">
        <v>0</v>
      </c>
      <c r="BC11" s="25">
        <v>374</v>
      </c>
      <c r="BD11" s="25">
        <v>94.39</v>
      </c>
      <c r="BE11" s="25">
        <v>0</v>
      </c>
      <c r="BF11" s="25">
        <v>0</v>
      </c>
      <c r="BG11" s="25">
        <v>3698</v>
      </c>
      <c r="BH11" s="25">
        <v>62.93</v>
      </c>
      <c r="BI11" s="25">
        <f t="shared" si="6"/>
        <v>4072</v>
      </c>
      <c r="BJ11" s="25">
        <f t="shared" si="7"/>
        <v>157.32</v>
      </c>
      <c r="BK11" s="25">
        <f t="shared" si="8"/>
        <v>14184</v>
      </c>
      <c r="BL11" s="25">
        <f t="shared" si="9"/>
        <v>356.34</v>
      </c>
    </row>
    <row r="12" spans="1:64" x14ac:dyDescent="0.25">
      <c r="A12" s="25">
        <v>5</v>
      </c>
      <c r="B12" s="23" t="s">
        <v>46</v>
      </c>
      <c r="C12" s="25">
        <v>827</v>
      </c>
      <c r="D12" s="25">
        <v>9.51</v>
      </c>
      <c r="E12" s="25">
        <v>1413</v>
      </c>
      <c r="F12" s="25">
        <v>31.29</v>
      </c>
      <c r="G12" s="25">
        <v>304</v>
      </c>
      <c r="H12" s="25">
        <v>5.58</v>
      </c>
      <c r="I12" s="25">
        <v>12</v>
      </c>
      <c r="J12" s="25">
        <v>1.76</v>
      </c>
      <c r="K12" s="25">
        <v>73</v>
      </c>
      <c r="L12" s="25">
        <v>13.29</v>
      </c>
      <c r="M12" s="25">
        <v>40</v>
      </c>
      <c r="N12" s="25">
        <v>2</v>
      </c>
      <c r="O12" s="25">
        <v>1627</v>
      </c>
      <c r="P12" s="25">
        <v>39.090000000000003</v>
      </c>
      <c r="Q12" s="25">
        <f t="shared" si="0"/>
        <v>2325</v>
      </c>
      <c r="R12" s="25">
        <f t="shared" si="1"/>
        <v>55.849999999999994</v>
      </c>
      <c r="S12" s="25">
        <v>542</v>
      </c>
      <c r="T12" s="25">
        <v>9.41</v>
      </c>
      <c r="U12" s="25">
        <v>165</v>
      </c>
      <c r="V12" s="25">
        <v>28.22</v>
      </c>
      <c r="W12" s="25">
        <v>29</v>
      </c>
      <c r="X12" s="25">
        <v>18.809999999999999</v>
      </c>
      <c r="Y12" s="25">
        <v>2503</v>
      </c>
      <c r="Z12" s="25">
        <v>37.619999999999997</v>
      </c>
      <c r="AA12" s="25">
        <v>113</v>
      </c>
      <c r="AB12" s="25">
        <v>5.64</v>
      </c>
      <c r="AC12" s="25">
        <f t="shared" si="2"/>
        <v>3239</v>
      </c>
      <c r="AD12" s="25">
        <f t="shared" si="3"/>
        <v>94.06</v>
      </c>
      <c r="AE12" s="25">
        <v>186</v>
      </c>
      <c r="AF12" s="25">
        <v>1.44</v>
      </c>
      <c r="AG12" s="25">
        <v>33</v>
      </c>
      <c r="AH12" s="25">
        <v>0.62</v>
      </c>
      <c r="AI12" s="25">
        <v>48</v>
      </c>
      <c r="AJ12" s="25">
        <v>5.57</v>
      </c>
      <c r="AK12" s="25">
        <v>82</v>
      </c>
      <c r="AL12" s="25">
        <v>0.64</v>
      </c>
      <c r="AM12" s="25">
        <v>58</v>
      </c>
      <c r="AN12" s="25">
        <v>0.43</v>
      </c>
      <c r="AO12" s="25">
        <v>175</v>
      </c>
      <c r="AP12" s="25">
        <v>1.08</v>
      </c>
      <c r="AQ12" s="25">
        <v>2</v>
      </c>
      <c r="AR12" s="25">
        <v>0.12</v>
      </c>
      <c r="AS12" s="25">
        <f t="shared" si="4"/>
        <v>6146</v>
      </c>
      <c r="AT12" s="25">
        <f t="shared" si="5"/>
        <v>159.69</v>
      </c>
      <c r="AU12" s="25">
        <v>983</v>
      </c>
      <c r="AV12" s="25">
        <v>25.55</v>
      </c>
      <c r="AW12" s="25">
        <v>343</v>
      </c>
      <c r="AX12" s="25">
        <v>8.94</v>
      </c>
      <c r="AY12" s="25">
        <v>0</v>
      </c>
      <c r="AZ12" s="25">
        <v>0</v>
      </c>
      <c r="BA12" s="25">
        <v>0</v>
      </c>
      <c r="BB12" s="25">
        <v>0</v>
      </c>
      <c r="BC12" s="25">
        <v>808</v>
      </c>
      <c r="BD12" s="25">
        <v>205.34</v>
      </c>
      <c r="BE12" s="25">
        <v>0</v>
      </c>
      <c r="BF12" s="25">
        <v>0</v>
      </c>
      <c r="BG12" s="25">
        <v>8049</v>
      </c>
      <c r="BH12" s="25">
        <v>136.88</v>
      </c>
      <c r="BI12" s="25">
        <f t="shared" si="6"/>
        <v>8857</v>
      </c>
      <c r="BJ12" s="25">
        <f t="shared" si="7"/>
        <v>342.22</v>
      </c>
      <c r="BK12" s="25">
        <f t="shared" si="8"/>
        <v>15003</v>
      </c>
      <c r="BL12" s="25">
        <f t="shared" si="9"/>
        <v>501.91</v>
      </c>
    </row>
    <row r="13" spans="1:64" x14ac:dyDescent="0.25">
      <c r="A13" s="25">
        <v>6</v>
      </c>
      <c r="B13" s="23" t="s">
        <v>47</v>
      </c>
      <c r="C13" s="25">
        <v>262</v>
      </c>
      <c r="D13" s="25">
        <v>3.04</v>
      </c>
      <c r="E13" s="25">
        <v>1747</v>
      </c>
      <c r="F13" s="25">
        <v>38.409999999999997</v>
      </c>
      <c r="G13" s="25">
        <v>430</v>
      </c>
      <c r="H13" s="25">
        <v>7.99</v>
      </c>
      <c r="I13" s="25">
        <v>14</v>
      </c>
      <c r="J13" s="25">
        <v>2.5299999999999998</v>
      </c>
      <c r="K13" s="25">
        <v>161</v>
      </c>
      <c r="L13" s="25">
        <v>29.92</v>
      </c>
      <c r="M13" s="25">
        <v>89</v>
      </c>
      <c r="N13" s="25">
        <v>4.47</v>
      </c>
      <c r="O13" s="25">
        <v>1528</v>
      </c>
      <c r="P13" s="25">
        <v>51.72</v>
      </c>
      <c r="Q13" s="25">
        <f t="shared" si="0"/>
        <v>2184</v>
      </c>
      <c r="R13" s="25">
        <f t="shared" si="1"/>
        <v>73.900000000000006</v>
      </c>
      <c r="S13" s="25">
        <v>536</v>
      </c>
      <c r="T13" s="25">
        <v>9.33</v>
      </c>
      <c r="U13" s="25">
        <v>161</v>
      </c>
      <c r="V13" s="25">
        <v>27.98</v>
      </c>
      <c r="W13" s="25">
        <v>30</v>
      </c>
      <c r="X13" s="25">
        <v>18.649999999999999</v>
      </c>
      <c r="Y13" s="25">
        <v>2479</v>
      </c>
      <c r="Z13" s="25">
        <v>37.299999999999997</v>
      </c>
      <c r="AA13" s="25">
        <v>112</v>
      </c>
      <c r="AB13" s="25">
        <v>5.6</v>
      </c>
      <c r="AC13" s="25">
        <f t="shared" si="2"/>
        <v>3206</v>
      </c>
      <c r="AD13" s="25">
        <f t="shared" si="3"/>
        <v>93.259999999999991</v>
      </c>
      <c r="AE13" s="25">
        <v>39</v>
      </c>
      <c r="AF13" s="25">
        <v>0.31</v>
      </c>
      <c r="AG13" s="25">
        <v>6</v>
      </c>
      <c r="AH13" s="25">
        <v>0.13</v>
      </c>
      <c r="AI13" s="25">
        <v>8</v>
      </c>
      <c r="AJ13" s="25">
        <v>1.07</v>
      </c>
      <c r="AK13" s="25">
        <v>16</v>
      </c>
      <c r="AL13" s="25">
        <v>0.14000000000000001</v>
      </c>
      <c r="AM13" s="25">
        <v>11</v>
      </c>
      <c r="AN13" s="25">
        <v>0.1</v>
      </c>
      <c r="AO13" s="25">
        <v>38</v>
      </c>
      <c r="AP13" s="25">
        <v>0.24</v>
      </c>
      <c r="AQ13" s="25">
        <v>0</v>
      </c>
      <c r="AR13" s="25">
        <v>0</v>
      </c>
      <c r="AS13" s="25">
        <f t="shared" si="4"/>
        <v>5508</v>
      </c>
      <c r="AT13" s="25">
        <f t="shared" si="5"/>
        <v>169.14999999999998</v>
      </c>
      <c r="AU13" s="25">
        <v>881</v>
      </c>
      <c r="AV13" s="25">
        <v>27.06</v>
      </c>
      <c r="AW13" s="25">
        <v>308</v>
      </c>
      <c r="AX13" s="25">
        <v>9.4700000000000006</v>
      </c>
      <c r="AY13" s="25">
        <v>0</v>
      </c>
      <c r="AZ13" s="25">
        <v>0</v>
      </c>
      <c r="BA13" s="25">
        <v>0</v>
      </c>
      <c r="BB13" s="25">
        <v>0</v>
      </c>
      <c r="BC13" s="25">
        <v>73</v>
      </c>
      <c r="BD13" s="25">
        <v>18.73</v>
      </c>
      <c r="BE13" s="25">
        <v>0</v>
      </c>
      <c r="BF13" s="25">
        <v>0</v>
      </c>
      <c r="BG13" s="25">
        <v>735</v>
      </c>
      <c r="BH13" s="25">
        <v>12.49</v>
      </c>
      <c r="BI13" s="25">
        <f t="shared" si="6"/>
        <v>808</v>
      </c>
      <c r="BJ13" s="25">
        <f t="shared" si="7"/>
        <v>31.22</v>
      </c>
      <c r="BK13" s="25">
        <f t="shared" si="8"/>
        <v>6316</v>
      </c>
      <c r="BL13" s="25">
        <f t="shared" si="9"/>
        <v>200.36999999999998</v>
      </c>
    </row>
    <row r="14" spans="1:64" x14ac:dyDescent="0.25">
      <c r="A14" s="25">
        <v>7</v>
      </c>
      <c r="B14" s="23" t="s">
        <v>48</v>
      </c>
      <c r="C14" s="25">
        <v>1829</v>
      </c>
      <c r="D14" s="25">
        <v>21.35</v>
      </c>
      <c r="E14" s="25">
        <v>372</v>
      </c>
      <c r="F14" s="25">
        <v>8.08</v>
      </c>
      <c r="G14" s="25">
        <v>96</v>
      </c>
      <c r="H14" s="25">
        <v>1.76</v>
      </c>
      <c r="I14" s="25">
        <v>2</v>
      </c>
      <c r="J14" s="25">
        <v>0.34</v>
      </c>
      <c r="K14" s="25">
        <v>11</v>
      </c>
      <c r="L14" s="25">
        <v>2.59</v>
      </c>
      <c r="M14" s="25">
        <v>8</v>
      </c>
      <c r="N14" s="25">
        <v>0.39</v>
      </c>
      <c r="O14" s="25">
        <v>1550</v>
      </c>
      <c r="P14" s="25">
        <v>22.65</v>
      </c>
      <c r="Q14" s="25">
        <f t="shared" si="0"/>
        <v>2214</v>
      </c>
      <c r="R14" s="25">
        <f t="shared" si="1"/>
        <v>32.36</v>
      </c>
      <c r="S14" s="25">
        <v>74</v>
      </c>
      <c r="T14" s="25">
        <v>1.27</v>
      </c>
      <c r="U14" s="25">
        <v>22</v>
      </c>
      <c r="V14" s="25">
        <v>3.82</v>
      </c>
      <c r="W14" s="25">
        <v>3</v>
      </c>
      <c r="X14" s="25">
        <v>2.5499999999999998</v>
      </c>
      <c r="Y14" s="25">
        <v>340</v>
      </c>
      <c r="Z14" s="25">
        <v>5.0999999999999996</v>
      </c>
      <c r="AA14" s="25">
        <v>15</v>
      </c>
      <c r="AB14" s="25">
        <v>0.76</v>
      </c>
      <c r="AC14" s="25">
        <f t="shared" si="2"/>
        <v>439</v>
      </c>
      <c r="AD14" s="25">
        <f t="shared" si="3"/>
        <v>12.739999999999998</v>
      </c>
      <c r="AE14" s="25">
        <v>84</v>
      </c>
      <c r="AF14" s="25">
        <v>0.64</v>
      </c>
      <c r="AG14" s="25">
        <v>16</v>
      </c>
      <c r="AH14" s="25">
        <v>0.27</v>
      </c>
      <c r="AI14" s="25">
        <v>22</v>
      </c>
      <c r="AJ14" s="25">
        <v>2.5</v>
      </c>
      <c r="AK14" s="25">
        <v>38</v>
      </c>
      <c r="AL14" s="25">
        <v>0.28999999999999998</v>
      </c>
      <c r="AM14" s="25">
        <v>24</v>
      </c>
      <c r="AN14" s="25">
        <v>0.19</v>
      </c>
      <c r="AO14" s="25">
        <v>78</v>
      </c>
      <c r="AP14" s="25">
        <v>0.48</v>
      </c>
      <c r="AQ14" s="25">
        <v>0</v>
      </c>
      <c r="AR14" s="25">
        <v>0</v>
      </c>
      <c r="AS14" s="25">
        <f t="shared" si="4"/>
        <v>2915</v>
      </c>
      <c r="AT14" s="25">
        <f t="shared" si="5"/>
        <v>49.469999999999992</v>
      </c>
      <c r="AU14" s="25">
        <v>466</v>
      </c>
      <c r="AV14" s="25">
        <v>7.92</v>
      </c>
      <c r="AW14" s="25">
        <v>163</v>
      </c>
      <c r="AX14" s="25">
        <v>2.77</v>
      </c>
      <c r="AY14" s="25">
        <v>0</v>
      </c>
      <c r="AZ14" s="25">
        <v>0</v>
      </c>
      <c r="BA14" s="25">
        <v>0</v>
      </c>
      <c r="BB14" s="25">
        <v>0</v>
      </c>
      <c r="BC14" s="25">
        <v>41</v>
      </c>
      <c r="BD14" s="25">
        <v>10.37</v>
      </c>
      <c r="BE14" s="25">
        <v>0</v>
      </c>
      <c r="BF14" s="25">
        <v>0</v>
      </c>
      <c r="BG14" s="25">
        <v>406</v>
      </c>
      <c r="BH14" s="25">
        <v>6.9</v>
      </c>
      <c r="BI14" s="25">
        <f t="shared" si="6"/>
        <v>447</v>
      </c>
      <c r="BJ14" s="25">
        <f t="shared" si="7"/>
        <v>17.27</v>
      </c>
      <c r="BK14" s="25">
        <f t="shared" si="8"/>
        <v>3362</v>
      </c>
      <c r="BL14" s="25">
        <f t="shared" si="9"/>
        <v>66.739999999999995</v>
      </c>
    </row>
    <row r="15" spans="1:64" x14ac:dyDescent="0.25">
      <c r="A15" s="25">
        <v>8</v>
      </c>
      <c r="B15" s="23" t="s">
        <v>49</v>
      </c>
      <c r="C15" s="25">
        <v>79</v>
      </c>
      <c r="D15" s="25">
        <v>0.91</v>
      </c>
      <c r="E15" s="25">
        <v>39</v>
      </c>
      <c r="F15" s="25">
        <v>0.79</v>
      </c>
      <c r="G15" s="25">
        <v>12</v>
      </c>
      <c r="H15" s="25">
        <v>0.17</v>
      </c>
      <c r="I15" s="25">
        <v>2</v>
      </c>
      <c r="J15" s="25">
        <v>0.04</v>
      </c>
      <c r="K15" s="25">
        <v>2</v>
      </c>
      <c r="L15" s="25">
        <v>0.31</v>
      </c>
      <c r="M15" s="25">
        <v>0</v>
      </c>
      <c r="N15" s="25">
        <v>0</v>
      </c>
      <c r="O15" s="25">
        <v>85</v>
      </c>
      <c r="P15" s="25">
        <v>1.43</v>
      </c>
      <c r="Q15" s="25">
        <f t="shared" si="0"/>
        <v>122</v>
      </c>
      <c r="R15" s="25">
        <f t="shared" si="1"/>
        <v>2.0500000000000003</v>
      </c>
      <c r="S15" s="25">
        <v>31</v>
      </c>
      <c r="T15" s="25">
        <v>0.53</v>
      </c>
      <c r="U15" s="25">
        <v>9</v>
      </c>
      <c r="V15" s="25">
        <v>1.58</v>
      </c>
      <c r="W15" s="25">
        <v>1</v>
      </c>
      <c r="X15" s="25">
        <v>1.06</v>
      </c>
      <c r="Y15" s="25">
        <v>141</v>
      </c>
      <c r="Z15" s="25">
        <v>2.11</v>
      </c>
      <c r="AA15" s="25">
        <v>6</v>
      </c>
      <c r="AB15" s="25">
        <v>0.32</v>
      </c>
      <c r="AC15" s="25">
        <f t="shared" si="2"/>
        <v>182</v>
      </c>
      <c r="AD15" s="25">
        <f t="shared" si="3"/>
        <v>5.28</v>
      </c>
      <c r="AE15" s="25">
        <v>20</v>
      </c>
      <c r="AF15" s="25">
        <v>0.16</v>
      </c>
      <c r="AG15" s="25">
        <v>3</v>
      </c>
      <c r="AH15" s="25">
        <v>7.0000000000000007E-2</v>
      </c>
      <c r="AI15" s="25">
        <v>5</v>
      </c>
      <c r="AJ15" s="25">
        <v>0.54</v>
      </c>
      <c r="AK15" s="25">
        <v>8</v>
      </c>
      <c r="AL15" s="25">
        <v>7.0000000000000007E-2</v>
      </c>
      <c r="AM15" s="25">
        <v>6</v>
      </c>
      <c r="AN15" s="25">
        <v>0.05</v>
      </c>
      <c r="AO15" s="25">
        <v>19</v>
      </c>
      <c r="AP15" s="25">
        <v>0.12</v>
      </c>
      <c r="AQ15" s="25">
        <v>0</v>
      </c>
      <c r="AR15" s="25">
        <v>0</v>
      </c>
      <c r="AS15" s="25">
        <f t="shared" si="4"/>
        <v>365</v>
      </c>
      <c r="AT15" s="25">
        <f t="shared" si="5"/>
        <v>8.3400000000000016</v>
      </c>
      <c r="AU15" s="25">
        <v>58</v>
      </c>
      <c r="AV15" s="25">
        <v>1.33</v>
      </c>
      <c r="AW15" s="25">
        <v>20</v>
      </c>
      <c r="AX15" s="25">
        <v>0.47</v>
      </c>
      <c r="AY15" s="25">
        <v>0</v>
      </c>
      <c r="AZ15" s="25">
        <v>0</v>
      </c>
      <c r="BA15" s="25">
        <v>0</v>
      </c>
      <c r="BB15" s="25">
        <v>0</v>
      </c>
      <c r="BC15" s="25">
        <v>13</v>
      </c>
      <c r="BD15" s="25">
        <v>3.45</v>
      </c>
      <c r="BE15" s="25">
        <v>0</v>
      </c>
      <c r="BF15" s="25">
        <v>0</v>
      </c>
      <c r="BG15" s="25">
        <v>197</v>
      </c>
      <c r="BH15" s="25">
        <v>3.34</v>
      </c>
      <c r="BI15" s="25">
        <f t="shared" si="6"/>
        <v>210</v>
      </c>
      <c r="BJ15" s="25">
        <f t="shared" si="7"/>
        <v>6.79</v>
      </c>
      <c r="BK15" s="25">
        <f t="shared" si="8"/>
        <v>575</v>
      </c>
      <c r="BL15" s="25">
        <f t="shared" si="9"/>
        <v>15.130000000000003</v>
      </c>
    </row>
    <row r="16" spans="1:64" x14ac:dyDescent="0.25">
      <c r="A16" s="25">
        <v>9</v>
      </c>
      <c r="B16" s="23" t="s">
        <v>50</v>
      </c>
      <c r="C16" s="25">
        <v>461</v>
      </c>
      <c r="D16" s="25">
        <v>5.46</v>
      </c>
      <c r="E16" s="25">
        <v>484</v>
      </c>
      <c r="F16" s="25">
        <v>10.210000000000001</v>
      </c>
      <c r="G16" s="25">
        <v>127</v>
      </c>
      <c r="H16" s="25">
        <v>2.15</v>
      </c>
      <c r="I16" s="25">
        <v>8</v>
      </c>
      <c r="J16" s="25">
        <v>0.57999999999999996</v>
      </c>
      <c r="K16" s="25">
        <v>44</v>
      </c>
      <c r="L16" s="25">
        <v>9.6999999999999993</v>
      </c>
      <c r="M16" s="25">
        <v>29</v>
      </c>
      <c r="N16" s="25">
        <v>1.45</v>
      </c>
      <c r="O16" s="25">
        <v>698</v>
      </c>
      <c r="P16" s="25">
        <v>18.170000000000002</v>
      </c>
      <c r="Q16" s="25">
        <f t="shared" si="0"/>
        <v>997</v>
      </c>
      <c r="R16" s="25">
        <f t="shared" si="1"/>
        <v>25.95</v>
      </c>
      <c r="S16" s="25">
        <v>439</v>
      </c>
      <c r="T16" s="25">
        <v>7.58</v>
      </c>
      <c r="U16" s="25">
        <v>130</v>
      </c>
      <c r="V16" s="25">
        <v>22.74</v>
      </c>
      <c r="W16" s="25">
        <v>25</v>
      </c>
      <c r="X16" s="25">
        <v>15.16</v>
      </c>
      <c r="Y16" s="25">
        <v>2015</v>
      </c>
      <c r="Z16" s="25">
        <v>30.32</v>
      </c>
      <c r="AA16" s="25">
        <v>91</v>
      </c>
      <c r="AB16" s="25">
        <v>4.55</v>
      </c>
      <c r="AC16" s="25">
        <f t="shared" si="2"/>
        <v>2609</v>
      </c>
      <c r="AD16" s="25">
        <f t="shared" si="3"/>
        <v>75.800000000000011</v>
      </c>
      <c r="AE16" s="25">
        <v>90</v>
      </c>
      <c r="AF16" s="25">
        <v>0.67</v>
      </c>
      <c r="AG16" s="25">
        <v>15</v>
      </c>
      <c r="AH16" s="25">
        <v>0.27</v>
      </c>
      <c r="AI16" s="25">
        <v>19</v>
      </c>
      <c r="AJ16" s="25">
        <v>2.4900000000000002</v>
      </c>
      <c r="AK16" s="25">
        <v>39</v>
      </c>
      <c r="AL16" s="25">
        <v>0.3</v>
      </c>
      <c r="AM16" s="25">
        <v>23</v>
      </c>
      <c r="AN16" s="25">
        <v>0.2</v>
      </c>
      <c r="AO16" s="25">
        <v>82</v>
      </c>
      <c r="AP16" s="25">
        <v>0.5</v>
      </c>
      <c r="AQ16" s="25">
        <v>2</v>
      </c>
      <c r="AR16" s="25">
        <v>0.08</v>
      </c>
      <c r="AS16" s="25">
        <f t="shared" si="4"/>
        <v>3874</v>
      </c>
      <c r="AT16" s="25">
        <f t="shared" si="5"/>
        <v>106.18</v>
      </c>
      <c r="AU16" s="25">
        <v>620</v>
      </c>
      <c r="AV16" s="25">
        <v>16.989999999999998</v>
      </c>
      <c r="AW16" s="25">
        <v>217</v>
      </c>
      <c r="AX16" s="25">
        <v>5.95</v>
      </c>
      <c r="AY16" s="25">
        <v>0</v>
      </c>
      <c r="AZ16" s="25">
        <v>0</v>
      </c>
      <c r="BA16" s="25">
        <v>0</v>
      </c>
      <c r="BB16" s="25">
        <v>0</v>
      </c>
      <c r="BC16" s="25">
        <v>150</v>
      </c>
      <c r="BD16" s="25">
        <v>38.58</v>
      </c>
      <c r="BE16" s="25">
        <v>0</v>
      </c>
      <c r="BF16" s="25">
        <v>0</v>
      </c>
      <c r="BG16" s="25">
        <v>1514</v>
      </c>
      <c r="BH16" s="25">
        <v>25.72</v>
      </c>
      <c r="BI16" s="25">
        <f t="shared" si="6"/>
        <v>1664</v>
      </c>
      <c r="BJ16" s="25">
        <f t="shared" si="7"/>
        <v>64.3</v>
      </c>
      <c r="BK16" s="25">
        <f t="shared" si="8"/>
        <v>5538</v>
      </c>
      <c r="BL16" s="25">
        <f t="shared" si="9"/>
        <v>170.48000000000002</v>
      </c>
    </row>
    <row r="17" spans="1:64" x14ac:dyDescent="0.25">
      <c r="A17" s="25">
        <v>10</v>
      </c>
      <c r="B17" s="23" t="s">
        <v>51</v>
      </c>
      <c r="C17" s="25">
        <v>22858</v>
      </c>
      <c r="D17" s="25">
        <v>269</v>
      </c>
      <c r="E17" s="25">
        <v>5510</v>
      </c>
      <c r="F17" s="25">
        <v>120.22</v>
      </c>
      <c r="G17" s="25">
        <v>1411</v>
      </c>
      <c r="H17" s="25">
        <v>25.44</v>
      </c>
      <c r="I17" s="25">
        <v>46</v>
      </c>
      <c r="J17" s="25">
        <v>6.63</v>
      </c>
      <c r="K17" s="25">
        <v>285</v>
      </c>
      <c r="L17" s="25">
        <v>50.95</v>
      </c>
      <c r="M17" s="25">
        <v>154</v>
      </c>
      <c r="N17" s="25">
        <v>7.65</v>
      </c>
      <c r="O17" s="25">
        <v>20088</v>
      </c>
      <c r="P17" s="25">
        <v>312.77999999999997</v>
      </c>
      <c r="Q17" s="25">
        <f t="shared" si="0"/>
        <v>28699</v>
      </c>
      <c r="R17" s="25">
        <f t="shared" si="1"/>
        <v>446.8</v>
      </c>
      <c r="S17" s="25">
        <v>2833</v>
      </c>
      <c r="T17" s="25">
        <v>49.33</v>
      </c>
      <c r="U17" s="25">
        <v>857</v>
      </c>
      <c r="V17" s="25">
        <v>147.97</v>
      </c>
      <c r="W17" s="25">
        <v>161</v>
      </c>
      <c r="X17" s="25">
        <v>98.69</v>
      </c>
      <c r="Y17" s="25">
        <v>13102</v>
      </c>
      <c r="Z17" s="25">
        <v>197.11</v>
      </c>
      <c r="AA17" s="25">
        <v>592</v>
      </c>
      <c r="AB17" s="25">
        <v>29.58</v>
      </c>
      <c r="AC17" s="25">
        <f t="shared" si="2"/>
        <v>16953</v>
      </c>
      <c r="AD17" s="25">
        <f t="shared" si="3"/>
        <v>493.1</v>
      </c>
      <c r="AE17" s="25">
        <v>655</v>
      </c>
      <c r="AF17" s="25">
        <v>4.97</v>
      </c>
      <c r="AG17" s="25">
        <v>128</v>
      </c>
      <c r="AH17" s="25">
        <v>2.27</v>
      </c>
      <c r="AI17" s="25">
        <v>156</v>
      </c>
      <c r="AJ17" s="25">
        <v>19.38</v>
      </c>
      <c r="AK17" s="25">
        <v>276</v>
      </c>
      <c r="AL17" s="25">
        <v>2.25</v>
      </c>
      <c r="AM17" s="25">
        <v>169</v>
      </c>
      <c r="AN17" s="25">
        <v>1.46</v>
      </c>
      <c r="AO17" s="25">
        <v>611</v>
      </c>
      <c r="AP17" s="25">
        <v>3.71</v>
      </c>
      <c r="AQ17" s="25">
        <v>7</v>
      </c>
      <c r="AR17" s="25">
        <v>0.35</v>
      </c>
      <c r="AS17" s="25">
        <f t="shared" si="4"/>
        <v>47647</v>
      </c>
      <c r="AT17" s="25">
        <f t="shared" si="5"/>
        <v>973.94000000000017</v>
      </c>
      <c r="AU17" s="25">
        <v>7623</v>
      </c>
      <c r="AV17" s="25">
        <v>155.83000000000001</v>
      </c>
      <c r="AW17" s="25">
        <v>2668</v>
      </c>
      <c r="AX17" s="25">
        <v>54.53</v>
      </c>
      <c r="AY17" s="25">
        <v>0</v>
      </c>
      <c r="AZ17" s="25">
        <v>0</v>
      </c>
      <c r="BA17" s="25">
        <v>0</v>
      </c>
      <c r="BB17" s="25">
        <v>0</v>
      </c>
      <c r="BC17" s="25">
        <v>1706</v>
      </c>
      <c r="BD17" s="25">
        <v>434.06</v>
      </c>
      <c r="BE17" s="25">
        <v>0</v>
      </c>
      <c r="BF17" s="25">
        <v>0</v>
      </c>
      <c r="BG17" s="25">
        <v>17177</v>
      </c>
      <c r="BH17" s="25">
        <v>291.97000000000003</v>
      </c>
      <c r="BI17" s="25">
        <f t="shared" si="6"/>
        <v>18883</v>
      </c>
      <c r="BJ17" s="25">
        <f t="shared" si="7"/>
        <v>726.03</v>
      </c>
      <c r="BK17" s="25">
        <f t="shared" si="8"/>
        <v>66530</v>
      </c>
      <c r="BL17" s="25">
        <f t="shared" si="9"/>
        <v>1699.9700000000003</v>
      </c>
    </row>
    <row r="18" spans="1:64" x14ac:dyDescent="0.25">
      <c r="A18" s="25">
        <v>11</v>
      </c>
      <c r="B18" s="23" t="s">
        <v>52</v>
      </c>
      <c r="C18" s="25">
        <v>558</v>
      </c>
      <c r="D18" s="25">
        <v>6.52</v>
      </c>
      <c r="E18" s="25">
        <v>287</v>
      </c>
      <c r="F18" s="25">
        <v>6.28</v>
      </c>
      <c r="G18" s="25">
        <v>72</v>
      </c>
      <c r="H18" s="25">
        <v>1.32</v>
      </c>
      <c r="I18" s="25">
        <v>2</v>
      </c>
      <c r="J18" s="25">
        <v>0.34</v>
      </c>
      <c r="K18" s="25">
        <v>11</v>
      </c>
      <c r="L18" s="25">
        <v>2.4900000000000002</v>
      </c>
      <c r="M18" s="25">
        <v>7</v>
      </c>
      <c r="N18" s="25">
        <v>0.37</v>
      </c>
      <c r="O18" s="25">
        <v>601</v>
      </c>
      <c r="P18" s="25">
        <v>10.94</v>
      </c>
      <c r="Q18" s="25">
        <f t="shared" si="0"/>
        <v>858</v>
      </c>
      <c r="R18" s="25">
        <f t="shared" si="1"/>
        <v>15.63</v>
      </c>
      <c r="S18" s="25">
        <v>106</v>
      </c>
      <c r="T18" s="25">
        <v>1.82</v>
      </c>
      <c r="U18" s="25">
        <v>30</v>
      </c>
      <c r="V18" s="25">
        <v>5.46</v>
      </c>
      <c r="W18" s="25">
        <v>5</v>
      </c>
      <c r="X18" s="25">
        <v>3.64</v>
      </c>
      <c r="Y18" s="25">
        <v>485</v>
      </c>
      <c r="Z18" s="25">
        <v>7.28</v>
      </c>
      <c r="AA18" s="25">
        <v>22</v>
      </c>
      <c r="AB18" s="25">
        <v>1.0900000000000001</v>
      </c>
      <c r="AC18" s="25">
        <f t="shared" si="2"/>
        <v>626</v>
      </c>
      <c r="AD18" s="25">
        <f t="shared" si="3"/>
        <v>18.2</v>
      </c>
      <c r="AE18" s="25">
        <v>85</v>
      </c>
      <c r="AF18" s="25">
        <v>0.65</v>
      </c>
      <c r="AG18" s="25">
        <v>8</v>
      </c>
      <c r="AH18" s="25">
        <v>0.14000000000000001</v>
      </c>
      <c r="AI18" s="25">
        <v>8</v>
      </c>
      <c r="AJ18" s="25">
        <v>1.1200000000000001</v>
      </c>
      <c r="AK18" s="25">
        <v>38</v>
      </c>
      <c r="AL18" s="25">
        <v>0.28999999999999998</v>
      </c>
      <c r="AM18" s="25">
        <v>24</v>
      </c>
      <c r="AN18" s="25">
        <v>0.19</v>
      </c>
      <c r="AO18" s="25">
        <v>79</v>
      </c>
      <c r="AP18" s="25">
        <v>0.48</v>
      </c>
      <c r="AQ18" s="25">
        <v>0</v>
      </c>
      <c r="AR18" s="25">
        <v>0</v>
      </c>
      <c r="AS18" s="25">
        <f t="shared" si="4"/>
        <v>1726</v>
      </c>
      <c r="AT18" s="25">
        <f t="shared" si="5"/>
        <v>36.699999999999989</v>
      </c>
      <c r="AU18" s="25">
        <v>277</v>
      </c>
      <c r="AV18" s="25">
        <v>5.87</v>
      </c>
      <c r="AW18" s="25">
        <v>97</v>
      </c>
      <c r="AX18" s="25">
        <v>2.0499999999999998</v>
      </c>
      <c r="AY18" s="25">
        <v>0</v>
      </c>
      <c r="AZ18" s="25">
        <v>0</v>
      </c>
      <c r="BA18" s="25">
        <v>0</v>
      </c>
      <c r="BB18" s="25">
        <v>0</v>
      </c>
      <c r="BC18" s="25">
        <v>38</v>
      </c>
      <c r="BD18" s="25">
        <v>9.4499999999999993</v>
      </c>
      <c r="BE18" s="25">
        <v>0</v>
      </c>
      <c r="BF18" s="25">
        <v>0</v>
      </c>
      <c r="BG18" s="25">
        <v>369</v>
      </c>
      <c r="BH18" s="25">
        <v>6.29</v>
      </c>
      <c r="BI18" s="25">
        <f t="shared" si="6"/>
        <v>407</v>
      </c>
      <c r="BJ18" s="25">
        <f t="shared" si="7"/>
        <v>15.739999999999998</v>
      </c>
      <c r="BK18" s="25">
        <f t="shared" si="8"/>
        <v>2133</v>
      </c>
      <c r="BL18" s="25">
        <f t="shared" si="9"/>
        <v>52.439999999999984</v>
      </c>
    </row>
    <row r="19" spans="1:64" x14ac:dyDescent="0.25">
      <c r="A19" s="25">
        <v>12</v>
      </c>
      <c r="B19" s="23" t="s">
        <v>53</v>
      </c>
      <c r="C19" s="25">
        <v>7662</v>
      </c>
      <c r="D19" s="25">
        <v>89.74</v>
      </c>
      <c r="E19" s="25">
        <v>3133</v>
      </c>
      <c r="F19" s="25">
        <v>65.8</v>
      </c>
      <c r="G19" s="25">
        <v>957</v>
      </c>
      <c r="H19" s="25">
        <v>17.010000000000002</v>
      </c>
      <c r="I19" s="25">
        <v>43</v>
      </c>
      <c r="J19" s="25">
        <v>3.66</v>
      </c>
      <c r="K19" s="25">
        <v>242</v>
      </c>
      <c r="L19" s="25">
        <v>41.52</v>
      </c>
      <c r="M19" s="25">
        <v>125</v>
      </c>
      <c r="N19" s="25">
        <v>6.22</v>
      </c>
      <c r="O19" s="25">
        <v>7757</v>
      </c>
      <c r="P19" s="25">
        <v>140.49</v>
      </c>
      <c r="Q19" s="25">
        <f t="shared" si="0"/>
        <v>11080</v>
      </c>
      <c r="R19" s="25">
        <f t="shared" si="1"/>
        <v>200.72</v>
      </c>
      <c r="S19" s="25">
        <v>1464</v>
      </c>
      <c r="T19" s="25">
        <v>25.37</v>
      </c>
      <c r="U19" s="25">
        <v>446</v>
      </c>
      <c r="V19" s="25">
        <v>76.099999999999994</v>
      </c>
      <c r="W19" s="25">
        <v>87</v>
      </c>
      <c r="X19" s="25">
        <v>50.74</v>
      </c>
      <c r="Y19" s="25">
        <v>6743</v>
      </c>
      <c r="Z19" s="25">
        <v>101.46</v>
      </c>
      <c r="AA19" s="25">
        <v>305</v>
      </c>
      <c r="AB19" s="25">
        <v>15.21</v>
      </c>
      <c r="AC19" s="25">
        <f t="shared" si="2"/>
        <v>8740</v>
      </c>
      <c r="AD19" s="25">
        <f t="shared" si="3"/>
        <v>253.67000000000002</v>
      </c>
      <c r="AE19" s="25">
        <v>254</v>
      </c>
      <c r="AF19" s="25">
        <v>2.0499999999999998</v>
      </c>
      <c r="AG19" s="25">
        <v>53</v>
      </c>
      <c r="AH19" s="25">
        <v>1.06</v>
      </c>
      <c r="AI19" s="25">
        <v>53</v>
      </c>
      <c r="AJ19" s="25">
        <v>7.72</v>
      </c>
      <c r="AK19" s="25">
        <v>103</v>
      </c>
      <c r="AL19" s="25">
        <v>0.94</v>
      </c>
      <c r="AM19" s="25">
        <v>73</v>
      </c>
      <c r="AN19" s="25">
        <v>0.64</v>
      </c>
      <c r="AO19" s="25">
        <v>254</v>
      </c>
      <c r="AP19" s="25">
        <v>1.56</v>
      </c>
      <c r="AQ19" s="25">
        <v>3</v>
      </c>
      <c r="AR19" s="25">
        <v>0.16</v>
      </c>
      <c r="AS19" s="25">
        <f t="shared" si="4"/>
        <v>20610</v>
      </c>
      <c r="AT19" s="25">
        <f t="shared" si="5"/>
        <v>468.36</v>
      </c>
      <c r="AU19" s="25">
        <v>3296</v>
      </c>
      <c r="AV19" s="25">
        <v>74.930000000000007</v>
      </c>
      <c r="AW19" s="25">
        <v>1154</v>
      </c>
      <c r="AX19" s="25">
        <v>26.23</v>
      </c>
      <c r="AY19" s="25">
        <v>0</v>
      </c>
      <c r="AZ19" s="25">
        <v>0</v>
      </c>
      <c r="BA19" s="25">
        <v>0</v>
      </c>
      <c r="BB19" s="25">
        <v>0</v>
      </c>
      <c r="BC19" s="25">
        <v>760</v>
      </c>
      <c r="BD19" s="25">
        <v>191.7</v>
      </c>
      <c r="BE19" s="25">
        <v>0</v>
      </c>
      <c r="BF19" s="25">
        <v>0</v>
      </c>
      <c r="BG19" s="25">
        <v>7517</v>
      </c>
      <c r="BH19" s="25">
        <v>127.77</v>
      </c>
      <c r="BI19" s="25">
        <f t="shared" si="6"/>
        <v>8277</v>
      </c>
      <c r="BJ19" s="25">
        <f t="shared" si="7"/>
        <v>319.46999999999997</v>
      </c>
      <c r="BK19" s="25">
        <f t="shared" si="8"/>
        <v>28887</v>
      </c>
      <c r="BL19" s="25">
        <f t="shared" si="9"/>
        <v>787.82999999999993</v>
      </c>
    </row>
    <row r="20" spans="1:64" x14ac:dyDescent="0.25">
      <c r="A20" s="25">
        <v>13</v>
      </c>
      <c r="B20" s="23" t="s">
        <v>54</v>
      </c>
      <c r="C20" s="25">
        <v>4478</v>
      </c>
      <c r="D20" s="25">
        <v>52.28</v>
      </c>
      <c r="E20" s="25">
        <v>1810</v>
      </c>
      <c r="F20" s="25">
        <v>39.43</v>
      </c>
      <c r="G20" s="25">
        <v>539</v>
      </c>
      <c r="H20" s="25">
        <v>10.02</v>
      </c>
      <c r="I20" s="25">
        <v>15</v>
      </c>
      <c r="J20" s="25">
        <v>2.0699999999999998</v>
      </c>
      <c r="K20" s="25">
        <v>440</v>
      </c>
      <c r="L20" s="25">
        <v>81.86</v>
      </c>
      <c r="M20" s="25">
        <v>245</v>
      </c>
      <c r="N20" s="25">
        <v>12.28</v>
      </c>
      <c r="O20" s="25">
        <v>4721</v>
      </c>
      <c r="P20" s="25">
        <v>122.95</v>
      </c>
      <c r="Q20" s="25">
        <f t="shared" si="0"/>
        <v>6743</v>
      </c>
      <c r="R20" s="25">
        <f t="shared" si="1"/>
        <v>175.64</v>
      </c>
      <c r="S20" s="25">
        <v>918</v>
      </c>
      <c r="T20" s="25">
        <v>15.92</v>
      </c>
      <c r="U20" s="25">
        <v>272</v>
      </c>
      <c r="V20" s="25">
        <v>47.77</v>
      </c>
      <c r="W20" s="25">
        <v>56</v>
      </c>
      <c r="X20" s="25">
        <v>31.84</v>
      </c>
      <c r="Y20" s="25">
        <v>4230</v>
      </c>
      <c r="Z20" s="25">
        <v>63.69</v>
      </c>
      <c r="AA20" s="25">
        <v>191</v>
      </c>
      <c r="AB20" s="25">
        <v>9.5399999999999991</v>
      </c>
      <c r="AC20" s="25">
        <f t="shared" si="2"/>
        <v>5476</v>
      </c>
      <c r="AD20" s="25">
        <f t="shared" si="3"/>
        <v>159.22</v>
      </c>
      <c r="AE20" s="25">
        <v>183</v>
      </c>
      <c r="AF20" s="25">
        <v>1.42</v>
      </c>
      <c r="AG20" s="25">
        <v>11</v>
      </c>
      <c r="AH20" s="25">
        <v>0.26</v>
      </c>
      <c r="AI20" s="25">
        <v>54</v>
      </c>
      <c r="AJ20" s="25">
        <v>6.2</v>
      </c>
      <c r="AK20" s="25">
        <v>0</v>
      </c>
      <c r="AL20" s="25">
        <v>0</v>
      </c>
      <c r="AM20" s="25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5">
        <f t="shared" si="4"/>
        <v>12467</v>
      </c>
      <c r="AT20" s="25">
        <f t="shared" si="5"/>
        <v>342.74</v>
      </c>
      <c r="AU20" s="25">
        <v>1994</v>
      </c>
      <c r="AV20" s="25">
        <v>54.84</v>
      </c>
      <c r="AW20" s="25">
        <v>698</v>
      </c>
      <c r="AX20" s="25">
        <v>19.190000000000001</v>
      </c>
      <c r="AY20" s="25">
        <v>0</v>
      </c>
      <c r="AZ20" s="25">
        <v>0</v>
      </c>
      <c r="BA20" s="25">
        <v>0</v>
      </c>
      <c r="BB20" s="25">
        <v>0</v>
      </c>
      <c r="BC20" s="25">
        <v>1021</v>
      </c>
      <c r="BD20" s="25">
        <v>260.37</v>
      </c>
      <c r="BE20" s="25">
        <v>0</v>
      </c>
      <c r="BF20" s="25">
        <v>0</v>
      </c>
      <c r="BG20" s="25">
        <v>10208</v>
      </c>
      <c r="BH20" s="25">
        <v>173.6</v>
      </c>
      <c r="BI20" s="25">
        <f t="shared" si="6"/>
        <v>11229</v>
      </c>
      <c r="BJ20" s="25">
        <f t="shared" si="7"/>
        <v>433.97</v>
      </c>
      <c r="BK20" s="25">
        <f t="shared" si="8"/>
        <v>23696</v>
      </c>
      <c r="BL20" s="25">
        <f t="shared" si="9"/>
        <v>776.71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59</v>
      </c>
      <c r="F21" s="25">
        <v>0.82</v>
      </c>
      <c r="G21" s="25">
        <v>14</v>
      </c>
      <c r="H21" s="25">
        <v>0.17</v>
      </c>
      <c r="I21" s="25">
        <v>6</v>
      </c>
      <c r="J21" s="25">
        <v>0.05</v>
      </c>
      <c r="K21" s="25">
        <v>6</v>
      </c>
      <c r="L21" s="25">
        <v>0.52</v>
      </c>
      <c r="M21" s="25">
        <v>2</v>
      </c>
      <c r="N21" s="25">
        <v>0.08</v>
      </c>
      <c r="O21" s="25">
        <v>50</v>
      </c>
      <c r="P21" s="25">
        <v>0.97</v>
      </c>
      <c r="Q21" s="25">
        <f t="shared" si="0"/>
        <v>71</v>
      </c>
      <c r="R21" s="25">
        <f t="shared" si="1"/>
        <v>1.3900000000000001</v>
      </c>
      <c r="S21" s="25">
        <v>56</v>
      </c>
      <c r="T21" s="25">
        <v>1.02</v>
      </c>
      <c r="U21" s="25">
        <v>18</v>
      </c>
      <c r="V21" s="25">
        <v>3.05</v>
      </c>
      <c r="W21" s="25">
        <v>3</v>
      </c>
      <c r="X21" s="25">
        <v>2.04</v>
      </c>
      <c r="Y21" s="25">
        <v>272</v>
      </c>
      <c r="Z21" s="25">
        <v>4.07</v>
      </c>
      <c r="AA21" s="25">
        <v>12</v>
      </c>
      <c r="AB21" s="25">
        <v>0.61</v>
      </c>
      <c r="AC21" s="25">
        <f t="shared" si="2"/>
        <v>349</v>
      </c>
      <c r="AD21" s="25">
        <f t="shared" si="3"/>
        <v>10.18</v>
      </c>
      <c r="AE21" s="25">
        <v>129</v>
      </c>
      <c r="AF21" s="25">
        <v>0.99</v>
      </c>
      <c r="AG21" s="25">
        <v>19</v>
      </c>
      <c r="AH21" s="25">
        <v>0.33</v>
      </c>
      <c r="AI21" s="25">
        <v>20</v>
      </c>
      <c r="AJ21" s="25">
        <v>2.59</v>
      </c>
      <c r="AK21" s="25">
        <v>57</v>
      </c>
      <c r="AL21" s="25">
        <v>0.45</v>
      </c>
      <c r="AM21" s="25">
        <v>41</v>
      </c>
      <c r="AN21" s="25">
        <v>0.3</v>
      </c>
      <c r="AO21" s="25">
        <v>123</v>
      </c>
      <c r="AP21" s="25">
        <v>0.75</v>
      </c>
      <c r="AQ21" s="25">
        <v>2</v>
      </c>
      <c r="AR21" s="25">
        <v>0.11</v>
      </c>
      <c r="AS21" s="25">
        <f t="shared" si="4"/>
        <v>809</v>
      </c>
      <c r="AT21" s="25">
        <f t="shared" si="5"/>
        <v>16.98</v>
      </c>
      <c r="AU21" s="25">
        <v>129</v>
      </c>
      <c r="AV21" s="25">
        <v>2.72</v>
      </c>
      <c r="AW21" s="25">
        <v>45</v>
      </c>
      <c r="AX21" s="25">
        <v>0.95</v>
      </c>
      <c r="AY21" s="25">
        <v>0</v>
      </c>
      <c r="AZ21" s="25">
        <v>0</v>
      </c>
      <c r="BA21" s="25">
        <v>0</v>
      </c>
      <c r="BB21" s="25">
        <v>0</v>
      </c>
      <c r="BC21" s="25">
        <v>16</v>
      </c>
      <c r="BD21" s="25">
        <v>4.0199999999999996</v>
      </c>
      <c r="BE21" s="25">
        <v>0</v>
      </c>
      <c r="BF21" s="25">
        <v>0</v>
      </c>
      <c r="BG21" s="25">
        <v>159</v>
      </c>
      <c r="BH21" s="25">
        <v>2.68</v>
      </c>
      <c r="BI21" s="25">
        <f t="shared" si="6"/>
        <v>175</v>
      </c>
      <c r="BJ21" s="25">
        <f t="shared" si="7"/>
        <v>6.6999999999999993</v>
      </c>
      <c r="BK21" s="25">
        <f t="shared" si="8"/>
        <v>984</v>
      </c>
      <c r="BL21" s="25">
        <f t="shared" si="9"/>
        <v>23.68</v>
      </c>
    </row>
    <row r="22" spans="1:64" x14ac:dyDescent="0.25">
      <c r="A22" s="25">
        <v>15</v>
      </c>
      <c r="B22" s="23" t="s">
        <v>56</v>
      </c>
      <c r="C22" s="25">
        <v>233</v>
      </c>
      <c r="D22" s="25">
        <v>2.83</v>
      </c>
      <c r="E22" s="25">
        <v>208</v>
      </c>
      <c r="F22" s="25">
        <v>4.84</v>
      </c>
      <c r="G22" s="25">
        <v>60</v>
      </c>
      <c r="H22" s="25">
        <v>1.1399999999999999</v>
      </c>
      <c r="I22" s="25">
        <v>8</v>
      </c>
      <c r="J22" s="25">
        <v>0.98</v>
      </c>
      <c r="K22" s="25">
        <v>0</v>
      </c>
      <c r="L22" s="25">
        <v>0</v>
      </c>
      <c r="M22" s="25">
        <v>0</v>
      </c>
      <c r="N22" s="25">
        <v>0</v>
      </c>
      <c r="O22" s="25">
        <v>315</v>
      </c>
      <c r="P22" s="25">
        <v>6.04</v>
      </c>
      <c r="Q22" s="25">
        <f t="shared" si="0"/>
        <v>449</v>
      </c>
      <c r="R22" s="25">
        <f t="shared" si="1"/>
        <v>8.65</v>
      </c>
      <c r="S22" s="25">
        <v>43</v>
      </c>
      <c r="T22" s="25">
        <v>0.74</v>
      </c>
      <c r="U22" s="25">
        <v>14</v>
      </c>
      <c r="V22" s="25">
        <v>2.21</v>
      </c>
      <c r="W22" s="25">
        <v>2</v>
      </c>
      <c r="X22" s="25">
        <v>1.48</v>
      </c>
      <c r="Y22" s="25">
        <v>197</v>
      </c>
      <c r="Z22" s="25">
        <v>2.95</v>
      </c>
      <c r="AA22" s="25">
        <v>9</v>
      </c>
      <c r="AB22" s="25">
        <v>0.45</v>
      </c>
      <c r="AC22" s="25">
        <f t="shared" si="2"/>
        <v>256</v>
      </c>
      <c r="AD22" s="25">
        <f t="shared" si="3"/>
        <v>7.38</v>
      </c>
      <c r="AE22" s="25">
        <v>47</v>
      </c>
      <c r="AF22" s="25">
        <v>0.37</v>
      </c>
      <c r="AG22" s="25">
        <v>10</v>
      </c>
      <c r="AH22" s="25">
        <v>0.16</v>
      </c>
      <c r="AI22" s="25">
        <v>10</v>
      </c>
      <c r="AJ22" s="25">
        <v>1.23</v>
      </c>
      <c r="AK22" s="25">
        <v>21</v>
      </c>
      <c r="AL22" s="25">
        <v>0.17</v>
      </c>
      <c r="AM22" s="25">
        <v>13</v>
      </c>
      <c r="AN22" s="25">
        <v>0.11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806</v>
      </c>
      <c r="AT22" s="25">
        <f t="shared" si="5"/>
        <v>18.070000000000004</v>
      </c>
      <c r="AU22" s="25">
        <v>129</v>
      </c>
      <c r="AV22" s="25">
        <v>2.89</v>
      </c>
      <c r="AW22" s="25">
        <v>45</v>
      </c>
      <c r="AX22" s="25">
        <v>1.01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959</v>
      </c>
      <c r="BH22" s="25">
        <v>16.3</v>
      </c>
      <c r="BI22" s="25">
        <f t="shared" si="6"/>
        <v>959</v>
      </c>
      <c r="BJ22" s="25">
        <f t="shared" si="7"/>
        <v>16.3</v>
      </c>
      <c r="BK22" s="25">
        <f t="shared" si="8"/>
        <v>1765</v>
      </c>
      <c r="BL22" s="25">
        <f t="shared" si="9"/>
        <v>34.370000000000005</v>
      </c>
    </row>
    <row r="23" spans="1:64" x14ac:dyDescent="0.25">
      <c r="A23" s="25">
        <v>16</v>
      </c>
      <c r="B23" s="23" t="s">
        <v>57</v>
      </c>
      <c r="C23" s="25">
        <v>130</v>
      </c>
      <c r="D23" s="25">
        <v>1.56</v>
      </c>
      <c r="E23" s="25">
        <v>187</v>
      </c>
      <c r="F23" s="25">
        <v>4.03</v>
      </c>
      <c r="G23" s="25">
        <v>45</v>
      </c>
      <c r="H23" s="25">
        <v>0.81</v>
      </c>
      <c r="I23" s="25">
        <v>2</v>
      </c>
      <c r="J23" s="25">
        <v>0.21</v>
      </c>
      <c r="K23" s="25">
        <v>10</v>
      </c>
      <c r="L23" s="25">
        <v>1.55</v>
      </c>
      <c r="M23" s="25">
        <v>5</v>
      </c>
      <c r="N23" s="25">
        <v>0.23</v>
      </c>
      <c r="O23" s="25">
        <v>230</v>
      </c>
      <c r="P23" s="25">
        <v>5.14</v>
      </c>
      <c r="Q23" s="25">
        <f t="shared" si="0"/>
        <v>329</v>
      </c>
      <c r="R23" s="25">
        <f t="shared" si="1"/>
        <v>7.35</v>
      </c>
      <c r="S23" s="25">
        <v>131</v>
      </c>
      <c r="T23" s="25">
        <v>2.25</v>
      </c>
      <c r="U23" s="25">
        <v>39</v>
      </c>
      <c r="V23" s="25">
        <v>6.74</v>
      </c>
      <c r="W23" s="25">
        <v>7</v>
      </c>
      <c r="X23" s="25">
        <v>4.49</v>
      </c>
      <c r="Y23" s="25">
        <v>598</v>
      </c>
      <c r="Z23" s="25">
        <v>8.99</v>
      </c>
      <c r="AA23" s="25">
        <v>27</v>
      </c>
      <c r="AB23" s="25">
        <v>1.35</v>
      </c>
      <c r="AC23" s="25">
        <f t="shared" si="2"/>
        <v>775</v>
      </c>
      <c r="AD23" s="25">
        <f t="shared" si="3"/>
        <v>22.47</v>
      </c>
      <c r="AE23" s="25">
        <v>82</v>
      </c>
      <c r="AF23" s="25">
        <v>0.63</v>
      </c>
      <c r="AG23" s="25">
        <v>17</v>
      </c>
      <c r="AH23" s="25">
        <v>0.26</v>
      </c>
      <c r="AI23" s="25">
        <v>40</v>
      </c>
      <c r="AJ23" s="25">
        <v>4.4400000000000004</v>
      </c>
      <c r="AK23" s="25">
        <v>37</v>
      </c>
      <c r="AL23" s="25">
        <v>0.28000000000000003</v>
      </c>
      <c r="AM23" s="25">
        <v>24</v>
      </c>
      <c r="AN23" s="25">
        <v>0.19</v>
      </c>
      <c r="AO23" s="25">
        <v>76</v>
      </c>
      <c r="AP23" s="25">
        <v>0.48</v>
      </c>
      <c r="AQ23" s="25">
        <v>1</v>
      </c>
      <c r="AR23" s="25">
        <v>7.0000000000000007E-2</v>
      </c>
      <c r="AS23" s="25">
        <f t="shared" si="4"/>
        <v>1380</v>
      </c>
      <c r="AT23" s="25">
        <f t="shared" si="5"/>
        <v>36.099999999999994</v>
      </c>
      <c r="AU23" s="25">
        <v>221</v>
      </c>
      <c r="AV23" s="25">
        <v>5.78</v>
      </c>
      <c r="AW23" s="25">
        <v>77</v>
      </c>
      <c r="AX23" s="25">
        <v>2.02</v>
      </c>
      <c r="AY23" s="25">
        <v>0</v>
      </c>
      <c r="AZ23" s="25">
        <v>0</v>
      </c>
      <c r="BA23" s="25">
        <v>0</v>
      </c>
      <c r="BB23" s="25">
        <v>0</v>
      </c>
      <c r="BC23" s="25">
        <v>38</v>
      </c>
      <c r="BD23" s="25">
        <v>9.8800000000000008</v>
      </c>
      <c r="BE23" s="25">
        <v>0</v>
      </c>
      <c r="BF23" s="25">
        <v>0</v>
      </c>
      <c r="BG23" s="25">
        <v>388</v>
      </c>
      <c r="BH23" s="25">
        <v>6.58</v>
      </c>
      <c r="BI23" s="25">
        <f t="shared" si="6"/>
        <v>426</v>
      </c>
      <c r="BJ23" s="25">
        <f t="shared" si="7"/>
        <v>16.46</v>
      </c>
      <c r="BK23" s="25">
        <f t="shared" si="8"/>
        <v>1806</v>
      </c>
      <c r="BL23" s="25">
        <f t="shared" si="9"/>
        <v>52.559999999999995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8788</v>
      </c>
      <c r="D25" s="25">
        <v>103.51</v>
      </c>
      <c r="E25" s="25">
        <v>3778</v>
      </c>
      <c r="F25" s="25">
        <v>83.04</v>
      </c>
      <c r="G25" s="25">
        <v>985</v>
      </c>
      <c r="H25" s="25">
        <v>18.27</v>
      </c>
      <c r="I25" s="25">
        <v>31</v>
      </c>
      <c r="J25" s="25">
        <v>4.54</v>
      </c>
      <c r="K25" s="25">
        <v>311</v>
      </c>
      <c r="L25" s="25">
        <v>58.14</v>
      </c>
      <c r="M25" s="25">
        <v>174</v>
      </c>
      <c r="N25" s="25">
        <v>8.7200000000000006</v>
      </c>
      <c r="O25" s="25">
        <v>9035</v>
      </c>
      <c r="P25" s="25">
        <v>174.46</v>
      </c>
      <c r="Q25" s="25">
        <f t="shared" si="0"/>
        <v>12908</v>
      </c>
      <c r="R25" s="25">
        <f t="shared" si="1"/>
        <v>249.23000000000002</v>
      </c>
      <c r="S25" s="25">
        <v>1388</v>
      </c>
      <c r="T25" s="25">
        <v>24.1</v>
      </c>
      <c r="U25" s="25">
        <v>420</v>
      </c>
      <c r="V25" s="25">
        <v>72.31</v>
      </c>
      <c r="W25" s="25">
        <v>77</v>
      </c>
      <c r="X25" s="25">
        <v>48.21</v>
      </c>
      <c r="Y25" s="25">
        <v>6413</v>
      </c>
      <c r="Z25" s="25">
        <v>96.17</v>
      </c>
      <c r="AA25" s="25">
        <v>289</v>
      </c>
      <c r="AB25" s="25">
        <v>14.43</v>
      </c>
      <c r="AC25" s="25">
        <f t="shared" si="2"/>
        <v>8298</v>
      </c>
      <c r="AD25" s="25">
        <f t="shared" si="3"/>
        <v>240.79000000000002</v>
      </c>
      <c r="AE25" s="25">
        <v>102</v>
      </c>
      <c r="AF25" s="25">
        <v>0.8</v>
      </c>
      <c r="AG25" s="25">
        <v>21</v>
      </c>
      <c r="AH25" s="25">
        <v>0.34</v>
      </c>
      <c r="AI25" s="25">
        <v>22</v>
      </c>
      <c r="AJ25" s="25">
        <v>2.68</v>
      </c>
      <c r="AK25" s="25">
        <v>40</v>
      </c>
      <c r="AL25" s="25">
        <v>0.36</v>
      </c>
      <c r="AM25" s="25">
        <v>28</v>
      </c>
      <c r="AN25" s="25">
        <v>0.24</v>
      </c>
      <c r="AO25" s="25">
        <v>94</v>
      </c>
      <c r="AP25" s="25">
        <v>0.6</v>
      </c>
      <c r="AQ25" s="25">
        <v>1</v>
      </c>
      <c r="AR25" s="25">
        <v>7.0000000000000007E-2</v>
      </c>
      <c r="AS25" s="25">
        <f t="shared" si="4"/>
        <v>21513</v>
      </c>
      <c r="AT25" s="25">
        <f t="shared" si="5"/>
        <v>495.04000000000008</v>
      </c>
      <c r="AU25" s="25">
        <v>3442</v>
      </c>
      <c r="AV25" s="25">
        <v>79.2</v>
      </c>
      <c r="AW25" s="25">
        <v>1205</v>
      </c>
      <c r="AX25" s="25">
        <v>27.72</v>
      </c>
      <c r="AY25" s="25">
        <v>0</v>
      </c>
      <c r="AZ25" s="25">
        <v>0</v>
      </c>
      <c r="BA25" s="25">
        <v>0</v>
      </c>
      <c r="BB25" s="25">
        <v>0</v>
      </c>
      <c r="BC25" s="25">
        <v>350</v>
      </c>
      <c r="BD25" s="25">
        <v>89.32</v>
      </c>
      <c r="BE25" s="25">
        <v>0</v>
      </c>
      <c r="BF25" s="25">
        <v>0</v>
      </c>
      <c r="BG25" s="25">
        <v>3547</v>
      </c>
      <c r="BH25" s="25">
        <v>60.29</v>
      </c>
      <c r="BI25" s="25">
        <f t="shared" si="6"/>
        <v>3897</v>
      </c>
      <c r="BJ25" s="25">
        <f t="shared" si="7"/>
        <v>149.60999999999999</v>
      </c>
      <c r="BK25" s="25">
        <f t="shared" si="8"/>
        <v>25410</v>
      </c>
      <c r="BL25" s="25">
        <f t="shared" si="9"/>
        <v>644.65000000000009</v>
      </c>
    </row>
    <row r="26" spans="1:64" x14ac:dyDescent="0.25">
      <c r="A26" s="25">
        <v>19</v>
      </c>
      <c r="B26" s="23" t="s">
        <v>60</v>
      </c>
      <c r="C26" s="25">
        <v>2015</v>
      </c>
      <c r="D26" s="25">
        <v>23.84</v>
      </c>
      <c r="E26" s="25">
        <v>6087</v>
      </c>
      <c r="F26" s="25">
        <v>134.32</v>
      </c>
      <c r="G26" s="25">
        <v>1473</v>
      </c>
      <c r="H26" s="25">
        <v>27.31</v>
      </c>
      <c r="I26" s="25">
        <v>50</v>
      </c>
      <c r="J26" s="25">
        <v>7.33</v>
      </c>
      <c r="K26" s="25">
        <v>496</v>
      </c>
      <c r="L26" s="25">
        <v>89.04</v>
      </c>
      <c r="M26" s="25">
        <v>266</v>
      </c>
      <c r="N26" s="25">
        <v>13.36</v>
      </c>
      <c r="O26" s="25">
        <v>6054</v>
      </c>
      <c r="P26" s="25">
        <v>178.15</v>
      </c>
      <c r="Q26" s="25">
        <f t="shared" si="0"/>
        <v>8648</v>
      </c>
      <c r="R26" s="25">
        <f t="shared" si="1"/>
        <v>254.53000000000003</v>
      </c>
      <c r="S26" s="25">
        <v>3161</v>
      </c>
      <c r="T26" s="25">
        <v>55.03</v>
      </c>
      <c r="U26" s="25">
        <v>947</v>
      </c>
      <c r="V26" s="25">
        <v>164.44</v>
      </c>
      <c r="W26" s="25">
        <v>181</v>
      </c>
      <c r="X26" s="25">
        <v>109.69</v>
      </c>
      <c r="Y26" s="25">
        <v>14581</v>
      </c>
      <c r="Z26" s="25">
        <v>219.37</v>
      </c>
      <c r="AA26" s="25">
        <v>658</v>
      </c>
      <c r="AB26" s="25">
        <v>32.9</v>
      </c>
      <c r="AC26" s="25">
        <f t="shared" si="2"/>
        <v>18870</v>
      </c>
      <c r="AD26" s="25">
        <f t="shared" si="3"/>
        <v>548.53</v>
      </c>
      <c r="AE26" s="25">
        <v>720</v>
      </c>
      <c r="AF26" s="25">
        <v>5.59</v>
      </c>
      <c r="AG26" s="25">
        <v>137</v>
      </c>
      <c r="AH26" s="25">
        <v>2.31</v>
      </c>
      <c r="AI26" s="25">
        <v>177</v>
      </c>
      <c r="AJ26" s="25">
        <v>22.62</v>
      </c>
      <c r="AK26" s="25">
        <v>328</v>
      </c>
      <c r="AL26" s="25">
        <v>2.5099999999999998</v>
      </c>
      <c r="AM26" s="25">
        <v>214</v>
      </c>
      <c r="AN26" s="25">
        <v>1.67</v>
      </c>
      <c r="AO26" s="25">
        <v>679</v>
      </c>
      <c r="AP26" s="25">
        <v>4.22</v>
      </c>
      <c r="AQ26" s="25">
        <v>10</v>
      </c>
      <c r="AR26" s="25">
        <v>0.51</v>
      </c>
      <c r="AS26" s="25">
        <f t="shared" si="4"/>
        <v>29773</v>
      </c>
      <c r="AT26" s="25">
        <f t="shared" si="5"/>
        <v>841.9799999999999</v>
      </c>
      <c r="AU26" s="25">
        <v>4764</v>
      </c>
      <c r="AV26" s="25">
        <v>134.71</v>
      </c>
      <c r="AW26" s="25">
        <v>1667</v>
      </c>
      <c r="AX26" s="25">
        <v>47.16</v>
      </c>
      <c r="AY26" s="25">
        <v>0</v>
      </c>
      <c r="AZ26" s="25">
        <v>0</v>
      </c>
      <c r="BA26" s="25">
        <v>0</v>
      </c>
      <c r="BB26" s="25">
        <v>0</v>
      </c>
      <c r="BC26" s="25">
        <v>1175</v>
      </c>
      <c r="BD26" s="25">
        <v>297.92</v>
      </c>
      <c r="BE26" s="25">
        <v>0</v>
      </c>
      <c r="BF26" s="25">
        <v>0</v>
      </c>
      <c r="BG26" s="25">
        <v>11508</v>
      </c>
      <c r="BH26" s="25">
        <v>195.71</v>
      </c>
      <c r="BI26" s="25">
        <f t="shared" si="6"/>
        <v>12683</v>
      </c>
      <c r="BJ26" s="25">
        <f t="shared" si="7"/>
        <v>493.63</v>
      </c>
      <c r="BK26" s="25">
        <f t="shared" si="8"/>
        <v>42456</v>
      </c>
      <c r="BL26" s="25">
        <f t="shared" si="9"/>
        <v>1335.61</v>
      </c>
    </row>
    <row r="27" spans="1:64" x14ac:dyDescent="0.25">
      <c r="A27" s="25">
        <v>20</v>
      </c>
      <c r="B27" s="23" t="s">
        <v>61</v>
      </c>
      <c r="C27" s="25">
        <v>16216</v>
      </c>
      <c r="D27" s="25">
        <v>189.85</v>
      </c>
      <c r="E27" s="25">
        <v>10464</v>
      </c>
      <c r="F27" s="25">
        <v>229.03</v>
      </c>
      <c r="G27" s="25">
        <v>2522</v>
      </c>
      <c r="H27" s="25">
        <v>46.43</v>
      </c>
      <c r="I27" s="25">
        <v>84</v>
      </c>
      <c r="J27" s="25">
        <v>11.18</v>
      </c>
      <c r="K27" s="25">
        <v>862</v>
      </c>
      <c r="L27" s="25">
        <v>145.94</v>
      </c>
      <c r="M27" s="25">
        <v>437</v>
      </c>
      <c r="N27" s="25">
        <v>21.9</v>
      </c>
      <c r="O27" s="25">
        <v>19339</v>
      </c>
      <c r="P27" s="25">
        <v>403.2</v>
      </c>
      <c r="Q27" s="25">
        <f t="shared" si="0"/>
        <v>27626</v>
      </c>
      <c r="R27" s="25">
        <f t="shared" si="1"/>
        <v>576</v>
      </c>
      <c r="S27" s="25">
        <v>5407</v>
      </c>
      <c r="T27" s="25">
        <v>94.48</v>
      </c>
      <c r="U27" s="25">
        <v>1629</v>
      </c>
      <c r="V27" s="25">
        <v>283.22000000000003</v>
      </c>
      <c r="W27" s="25">
        <v>307</v>
      </c>
      <c r="X27" s="25">
        <v>188.84</v>
      </c>
      <c r="Y27" s="25">
        <v>25164</v>
      </c>
      <c r="Z27" s="25">
        <v>377.81</v>
      </c>
      <c r="AA27" s="25">
        <v>1135</v>
      </c>
      <c r="AB27" s="25">
        <v>56.68</v>
      </c>
      <c r="AC27" s="25">
        <f t="shared" si="2"/>
        <v>32507</v>
      </c>
      <c r="AD27" s="25">
        <f t="shared" si="3"/>
        <v>944.35000000000014</v>
      </c>
      <c r="AE27" s="25">
        <v>317</v>
      </c>
      <c r="AF27" s="25">
        <v>2.7</v>
      </c>
      <c r="AG27" s="25">
        <v>60</v>
      </c>
      <c r="AH27" s="25">
        <v>1.1000000000000001</v>
      </c>
      <c r="AI27" s="25">
        <v>65</v>
      </c>
      <c r="AJ27" s="25">
        <v>9.8699999999999992</v>
      </c>
      <c r="AK27" s="25">
        <v>138</v>
      </c>
      <c r="AL27" s="25">
        <v>1.25</v>
      </c>
      <c r="AM27" s="25">
        <v>65</v>
      </c>
      <c r="AN27" s="25">
        <v>0.8</v>
      </c>
      <c r="AO27" s="25">
        <v>304</v>
      </c>
      <c r="AP27" s="25">
        <v>2.0099999999999998</v>
      </c>
      <c r="AQ27" s="25">
        <v>2</v>
      </c>
      <c r="AR27" s="25">
        <v>0.1</v>
      </c>
      <c r="AS27" s="25">
        <f t="shared" si="4"/>
        <v>61082</v>
      </c>
      <c r="AT27" s="25">
        <f t="shared" si="5"/>
        <v>1538.08</v>
      </c>
      <c r="AU27" s="25">
        <v>9773</v>
      </c>
      <c r="AV27" s="25">
        <v>246.1</v>
      </c>
      <c r="AW27" s="25">
        <v>3420</v>
      </c>
      <c r="AX27" s="25">
        <v>86.13</v>
      </c>
      <c r="AY27" s="25">
        <v>0</v>
      </c>
      <c r="AZ27" s="25">
        <v>0</v>
      </c>
      <c r="BA27" s="25">
        <v>0</v>
      </c>
      <c r="BB27" s="25">
        <v>0</v>
      </c>
      <c r="BC27" s="25">
        <v>848</v>
      </c>
      <c r="BD27" s="25">
        <v>220.3</v>
      </c>
      <c r="BE27" s="25">
        <v>0</v>
      </c>
      <c r="BF27" s="25">
        <v>0</v>
      </c>
      <c r="BG27" s="25">
        <v>8660</v>
      </c>
      <c r="BH27" s="25">
        <v>146.87</v>
      </c>
      <c r="BI27" s="25">
        <f t="shared" si="6"/>
        <v>9508</v>
      </c>
      <c r="BJ27" s="25">
        <f t="shared" si="7"/>
        <v>367.17</v>
      </c>
      <c r="BK27" s="25">
        <f t="shared" si="8"/>
        <v>70590</v>
      </c>
      <c r="BL27" s="25">
        <f t="shared" si="9"/>
        <v>1905.25</v>
      </c>
    </row>
    <row r="28" spans="1:64" x14ac:dyDescent="0.25">
      <c r="A28" s="25">
        <v>21</v>
      </c>
      <c r="B28" s="23" t="s">
        <v>62</v>
      </c>
      <c r="C28" s="25">
        <v>1736</v>
      </c>
      <c r="D28" s="25">
        <v>20</v>
      </c>
      <c r="E28" s="25">
        <v>455</v>
      </c>
      <c r="F28" s="25">
        <v>9.6</v>
      </c>
      <c r="G28" s="25">
        <v>95</v>
      </c>
      <c r="H28" s="25">
        <v>1.64</v>
      </c>
      <c r="I28" s="25">
        <v>10</v>
      </c>
      <c r="J28" s="25">
        <v>0.59</v>
      </c>
      <c r="K28" s="25">
        <v>37</v>
      </c>
      <c r="L28" s="25">
        <v>5.19</v>
      </c>
      <c r="M28" s="25">
        <v>16</v>
      </c>
      <c r="N28" s="25">
        <v>0.77</v>
      </c>
      <c r="O28" s="25">
        <v>1567</v>
      </c>
      <c r="P28" s="25">
        <v>24.75</v>
      </c>
      <c r="Q28" s="25">
        <f t="shared" si="0"/>
        <v>2238</v>
      </c>
      <c r="R28" s="25">
        <f t="shared" si="1"/>
        <v>35.380000000000003</v>
      </c>
      <c r="S28" s="25">
        <v>582</v>
      </c>
      <c r="T28" s="25">
        <v>10.16</v>
      </c>
      <c r="U28" s="25">
        <v>179</v>
      </c>
      <c r="V28" s="25">
        <v>30.47</v>
      </c>
      <c r="W28" s="25">
        <v>34</v>
      </c>
      <c r="X28" s="25">
        <v>20.309999999999999</v>
      </c>
      <c r="Y28" s="25">
        <v>2699</v>
      </c>
      <c r="Z28" s="25">
        <v>40.619999999999997</v>
      </c>
      <c r="AA28" s="25">
        <v>122</v>
      </c>
      <c r="AB28" s="25">
        <v>6.09</v>
      </c>
      <c r="AC28" s="25">
        <f t="shared" si="2"/>
        <v>3494</v>
      </c>
      <c r="AD28" s="25">
        <f t="shared" si="3"/>
        <v>101.56</v>
      </c>
      <c r="AE28" s="25">
        <v>84</v>
      </c>
      <c r="AF28" s="25">
        <v>0.66</v>
      </c>
      <c r="AG28" s="25">
        <v>16</v>
      </c>
      <c r="AH28" s="25">
        <v>0.3</v>
      </c>
      <c r="AI28" s="25">
        <v>16</v>
      </c>
      <c r="AJ28" s="25">
        <v>2.44</v>
      </c>
      <c r="AK28" s="25">
        <v>34</v>
      </c>
      <c r="AL28" s="25">
        <v>0.3</v>
      </c>
      <c r="AM28" s="25">
        <v>22</v>
      </c>
      <c r="AN28" s="25">
        <v>0.19</v>
      </c>
      <c r="AO28" s="25">
        <v>78</v>
      </c>
      <c r="AP28" s="25">
        <v>0.49</v>
      </c>
      <c r="AQ28" s="25">
        <v>0</v>
      </c>
      <c r="AR28" s="25">
        <v>0</v>
      </c>
      <c r="AS28" s="25">
        <f t="shared" si="4"/>
        <v>5982</v>
      </c>
      <c r="AT28" s="25">
        <f t="shared" si="5"/>
        <v>141.32000000000002</v>
      </c>
      <c r="AU28" s="25">
        <v>957</v>
      </c>
      <c r="AV28" s="25">
        <v>22.61</v>
      </c>
      <c r="AW28" s="25">
        <v>336</v>
      </c>
      <c r="AX28" s="25">
        <v>7.91</v>
      </c>
      <c r="AY28" s="25">
        <v>0</v>
      </c>
      <c r="AZ28" s="25">
        <v>0</v>
      </c>
      <c r="BA28" s="25">
        <v>0</v>
      </c>
      <c r="BB28" s="25">
        <v>0</v>
      </c>
      <c r="BC28" s="25">
        <v>198</v>
      </c>
      <c r="BD28" s="25">
        <v>50.95</v>
      </c>
      <c r="BE28" s="25">
        <v>0</v>
      </c>
      <c r="BF28" s="25">
        <v>0</v>
      </c>
      <c r="BG28" s="25">
        <v>2003</v>
      </c>
      <c r="BH28" s="25">
        <v>33.96</v>
      </c>
      <c r="BI28" s="25">
        <f t="shared" si="6"/>
        <v>2201</v>
      </c>
      <c r="BJ28" s="25">
        <f t="shared" si="7"/>
        <v>84.91</v>
      </c>
      <c r="BK28" s="25">
        <f t="shared" si="8"/>
        <v>8183</v>
      </c>
      <c r="BL28" s="25">
        <f t="shared" si="9"/>
        <v>226.23000000000002</v>
      </c>
    </row>
    <row r="29" spans="1:64" x14ac:dyDescent="0.25">
      <c r="A29" s="25">
        <v>22</v>
      </c>
      <c r="B29" s="23" t="s">
        <v>63</v>
      </c>
      <c r="C29" s="25">
        <v>1866</v>
      </c>
      <c r="D29" s="25">
        <v>22.5</v>
      </c>
      <c r="E29" s="25">
        <v>231</v>
      </c>
      <c r="F29" s="25">
        <v>4.78</v>
      </c>
      <c r="G29" s="25">
        <v>57</v>
      </c>
      <c r="H29" s="25">
        <v>0.97</v>
      </c>
      <c r="I29" s="25">
        <v>4</v>
      </c>
      <c r="J29" s="25">
        <v>0.21</v>
      </c>
      <c r="K29" s="25">
        <v>16</v>
      </c>
      <c r="L29" s="25">
        <v>2.23</v>
      </c>
      <c r="M29" s="25">
        <v>7</v>
      </c>
      <c r="N29" s="25">
        <v>0.34</v>
      </c>
      <c r="O29" s="25">
        <v>1482</v>
      </c>
      <c r="P29" s="25">
        <v>20.8</v>
      </c>
      <c r="Q29" s="25">
        <f t="shared" si="0"/>
        <v>2117</v>
      </c>
      <c r="R29" s="25">
        <f t="shared" si="1"/>
        <v>29.720000000000002</v>
      </c>
      <c r="S29" s="25">
        <v>72</v>
      </c>
      <c r="T29" s="25">
        <v>1.26</v>
      </c>
      <c r="U29" s="25">
        <v>22</v>
      </c>
      <c r="V29" s="25">
        <v>3.78</v>
      </c>
      <c r="W29" s="25">
        <v>3</v>
      </c>
      <c r="X29" s="25">
        <v>2.52</v>
      </c>
      <c r="Y29" s="25">
        <v>336</v>
      </c>
      <c r="Z29" s="25">
        <v>5.05</v>
      </c>
      <c r="AA29" s="25">
        <v>15</v>
      </c>
      <c r="AB29" s="25">
        <v>0.76</v>
      </c>
      <c r="AC29" s="25">
        <f t="shared" si="2"/>
        <v>433</v>
      </c>
      <c r="AD29" s="25">
        <f t="shared" si="3"/>
        <v>12.61</v>
      </c>
      <c r="AE29" s="25">
        <v>62</v>
      </c>
      <c r="AF29" s="25">
        <v>0.48</v>
      </c>
      <c r="AG29" s="25">
        <v>12</v>
      </c>
      <c r="AH29" s="25">
        <v>0.19</v>
      </c>
      <c r="AI29" s="25">
        <v>15</v>
      </c>
      <c r="AJ29" s="25">
        <v>1.88</v>
      </c>
      <c r="AK29" s="25">
        <v>29</v>
      </c>
      <c r="AL29" s="25">
        <v>0.21</v>
      </c>
      <c r="AM29" s="25">
        <v>17</v>
      </c>
      <c r="AN29" s="25">
        <v>0.15</v>
      </c>
      <c r="AO29" s="25">
        <v>59</v>
      </c>
      <c r="AP29" s="25">
        <v>0.36</v>
      </c>
      <c r="AQ29" s="25">
        <v>0</v>
      </c>
      <c r="AR29" s="25">
        <v>0</v>
      </c>
      <c r="AS29" s="25">
        <f t="shared" si="4"/>
        <v>2744</v>
      </c>
      <c r="AT29" s="25">
        <f t="shared" si="5"/>
        <v>45.599999999999994</v>
      </c>
      <c r="AU29" s="25">
        <v>439</v>
      </c>
      <c r="AV29" s="25">
        <v>7.3</v>
      </c>
      <c r="AW29" s="25">
        <v>154</v>
      </c>
      <c r="AX29" s="25">
        <v>2.5499999999999998</v>
      </c>
      <c r="AY29" s="25">
        <v>0</v>
      </c>
      <c r="AZ29" s="25">
        <v>0</v>
      </c>
      <c r="BA29" s="25">
        <v>0</v>
      </c>
      <c r="BB29" s="25">
        <v>0</v>
      </c>
      <c r="BC29" s="25">
        <v>89</v>
      </c>
      <c r="BD29" s="25">
        <v>22.71</v>
      </c>
      <c r="BE29" s="25">
        <v>0</v>
      </c>
      <c r="BF29" s="25">
        <v>0</v>
      </c>
      <c r="BG29" s="25">
        <v>889</v>
      </c>
      <c r="BH29" s="25">
        <v>15.13</v>
      </c>
      <c r="BI29" s="25">
        <f t="shared" si="6"/>
        <v>978</v>
      </c>
      <c r="BJ29" s="25">
        <f t="shared" si="7"/>
        <v>37.840000000000003</v>
      </c>
      <c r="BK29" s="25">
        <f t="shared" si="8"/>
        <v>3722</v>
      </c>
      <c r="BL29" s="25">
        <f t="shared" si="9"/>
        <v>83.44</v>
      </c>
    </row>
    <row r="30" spans="1:64" x14ac:dyDescent="0.25">
      <c r="A30" s="25">
        <v>23</v>
      </c>
      <c r="B30" s="23" t="s">
        <v>64</v>
      </c>
      <c r="C30" s="25">
        <v>253</v>
      </c>
      <c r="D30" s="25">
        <v>3.03</v>
      </c>
      <c r="E30" s="25">
        <v>853</v>
      </c>
      <c r="F30" s="25">
        <v>17.73</v>
      </c>
      <c r="G30" s="25">
        <v>504</v>
      </c>
      <c r="H30" s="25">
        <v>8.77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773</v>
      </c>
      <c r="P30" s="25">
        <v>14.53</v>
      </c>
      <c r="Q30" s="25">
        <f t="shared" si="0"/>
        <v>1106</v>
      </c>
      <c r="R30" s="25">
        <f t="shared" si="1"/>
        <v>20.76</v>
      </c>
      <c r="S30" s="25">
        <v>534</v>
      </c>
      <c r="T30" s="25">
        <v>9.25</v>
      </c>
      <c r="U30" s="25">
        <v>171</v>
      </c>
      <c r="V30" s="25">
        <v>27.76</v>
      </c>
      <c r="W30" s="25">
        <v>27</v>
      </c>
      <c r="X30" s="25">
        <v>18.52</v>
      </c>
      <c r="Y30" s="25">
        <v>2458</v>
      </c>
      <c r="Z30" s="25">
        <v>36.979999999999997</v>
      </c>
      <c r="AA30" s="25">
        <v>110</v>
      </c>
      <c r="AB30" s="25">
        <v>5.56</v>
      </c>
      <c r="AC30" s="25">
        <f t="shared" si="2"/>
        <v>3190</v>
      </c>
      <c r="AD30" s="25">
        <f t="shared" si="3"/>
        <v>92.509999999999991</v>
      </c>
      <c r="AE30" s="25">
        <v>13</v>
      </c>
      <c r="AF30" s="25">
        <v>0.13</v>
      </c>
      <c r="AG30" s="25">
        <v>13</v>
      </c>
      <c r="AH30" s="25">
        <v>0.1</v>
      </c>
      <c r="AI30" s="25">
        <v>13</v>
      </c>
      <c r="AJ30" s="25">
        <v>1.28</v>
      </c>
      <c r="AK30" s="25">
        <v>39</v>
      </c>
      <c r="AL30" s="25">
        <v>0.36</v>
      </c>
      <c r="AM30" s="25">
        <v>26</v>
      </c>
      <c r="AN30" s="25">
        <v>0.23</v>
      </c>
      <c r="AO30" s="25">
        <v>27</v>
      </c>
      <c r="AP30" s="25">
        <v>0.23</v>
      </c>
      <c r="AQ30" s="25">
        <v>0</v>
      </c>
      <c r="AR30" s="25">
        <v>0</v>
      </c>
      <c r="AS30" s="25">
        <f t="shared" si="4"/>
        <v>4427</v>
      </c>
      <c r="AT30" s="25">
        <f t="shared" si="5"/>
        <v>115.6</v>
      </c>
      <c r="AU30" s="25">
        <v>707</v>
      </c>
      <c r="AV30" s="25">
        <v>18.5</v>
      </c>
      <c r="AW30" s="25">
        <v>249</v>
      </c>
      <c r="AX30" s="25">
        <v>6.45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5">
        <v>0</v>
      </c>
      <c r="BE30" s="25">
        <v>0</v>
      </c>
      <c r="BF30" s="25">
        <v>0</v>
      </c>
      <c r="BG30" s="25">
        <v>4946</v>
      </c>
      <c r="BH30" s="25">
        <v>84</v>
      </c>
      <c r="BI30" s="25">
        <f t="shared" si="6"/>
        <v>4946</v>
      </c>
      <c r="BJ30" s="25">
        <f t="shared" si="7"/>
        <v>84</v>
      </c>
      <c r="BK30" s="25">
        <f t="shared" si="8"/>
        <v>9373</v>
      </c>
      <c r="BL30" s="25">
        <f t="shared" si="9"/>
        <v>199.6</v>
      </c>
    </row>
    <row r="31" spans="1:64" x14ac:dyDescent="0.25">
      <c r="A31" s="25">
        <v>24</v>
      </c>
      <c r="B31" s="23" t="s">
        <v>65</v>
      </c>
      <c r="C31" s="25">
        <v>168</v>
      </c>
      <c r="D31" s="25">
        <v>1.99</v>
      </c>
      <c r="E31" s="25">
        <v>555</v>
      </c>
      <c r="F31" s="25">
        <v>12.15</v>
      </c>
      <c r="G31" s="25">
        <v>136</v>
      </c>
      <c r="H31" s="25">
        <v>2.4900000000000002</v>
      </c>
      <c r="I31" s="25">
        <v>4</v>
      </c>
      <c r="J31" s="25">
        <v>0.64</v>
      </c>
      <c r="K31" s="25">
        <v>140</v>
      </c>
      <c r="L31" s="25">
        <v>26.48</v>
      </c>
      <c r="M31" s="25">
        <v>79</v>
      </c>
      <c r="N31" s="25">
        <v>3.97</v>
      </c>
      <c r="O31" s="25">
        <v>607</v>
      </c>
      <c r="P31" s="25">
        <v>28.88</v>
      </c>
      <c r="Q31" s="25">
        <f t="shared" si="0"/>
        <v>867</v>
      </c>
      <c r="R31" s="25">
        <f t="shared" si="1"/>
        <v>41.260000000000005</v>
      </c>
      <c r="S31" s="25">
        <v>16</v>
      </c>
      <c r="T31" s="25">
        <v>0.28000000000000003</v>
      </c>
      <c r="U31" s="25">
        <v>5</v>
      </c>
      <c r="V31" s="25">
        <v>0.95</v>
      </c>
      <c r="W31" s="25">
        <v>5</v>
      </c>
      <c r="X31" s="25">
        <v>3.31</v>
      </c>
      <c r="Y31" s="25">
        <v>81</v>
      </c>
      <c r="Z31" s="25">
        <v>1.23</v>
      </c>
      <c r="AA31" s="25">
        <v>4</v>
      </c>
      <c r="AB31" s="25">
        <v>0.18</v>
      </c>
      <c r="AC31" s="25">
        <f t="shared" si="2"/>
        <v>107</v>
      </c>
      <c r="AD31" s="25">
        <f t="shared" si="3"/>
        <v>5.77</v>
      </c>
      <c r="AE31" s="25">
        <v>42</v>
      </c>
      <c r="AF31" s="25">
        <v>0.32</v>
      </c>
      <c r="AG31" s="25">
        <v>7</v>
      </c>
      <c r="AH31" s="25">
        <v>0.13</v>
      </c>
      <c r="AI31" s="25">
        <v>9</v>
      </c>
      <c r="AJ31" s="25">
        <v>1.1599999999999999</v>
      </c>
      <c r="AK31" s="25">
        <v>18</v>
      </c>
      <c r="AL31" s="25">
        <v>0.14000000000000001</v>
      </c>
      <c r="AM31" s="25">
        <v>12</v>
      </c>
      <c r="AN31" s="25">
        <v>0.09</v>
      </c>
      <c r="AO31" s="25">
        <v>40</v>
      </c>
      <c r="AP31" s="25">
        <v>0.24</v>
      </c>
      <c r="AQ31" s="25">
        <v>0</v>
      </c>
      <c r="AR31" s="25">
        <v>0</v>
      </c>
      <c r="AS31" s="25">
        <f t="shared" si="4"/>
        <v>1102</v>
      </c>
      <c r="AT31" s="25">
        <f t="shared" si="5"/>
        <v>49.110000000000007</v>
      </c>
      <c r="AU31" s="25">
        <v>176</v>
      </c>
      <c r="AV31" s="25">
        <v>7.86</v>
      </c>
      <c r="AW31" s="25">
        <v>62</v>
      </c>
      <c r="AX31" s="25">
        <v>2.75</v>
      </c>
      <c r="AY31" s="25">
        <v>0</v>
      </c>
      <c r="AZ31" s="25">
        <v>0</v>
      </c>
      <c r="BA31" s="25">
        <v>0</v>
      </c>
      <c r="BB31" s="25">
        <v>0</v>
      </c>
      <c r="BC31" s="25">
        <v>41</v>
      </c>
      <c r="BD31" s="25">
        <v>10.220000000000001</v>
      </c>
      <c r="BE31" s="25">
        <v>0</v>
      </c>
      <c r="BF31" s="25">
        <v>0</v>
      </c>
      <c r="BG31" s="25">
        <v>401</v>
      </c>
      <c r="BH31" s="25">
        <v>6.82</v>
      </c>
      <c r="BI31" s="25">
        <f t="shared" si="6"/>
        <v>442</v>
      </c>
      <c r="BJ31" s="25">
        <f t="shared" si="7"/>
        <v>17.04</v>
      </c>
      <c r="BK31" s="25">
        <f t="shared" si="8"/>
        <v>1544</v>
      </c>
      <c r="BL31" s="25">
        <f t="shared" si="9"/>
        <v>66.150000000000006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73</v>
      </c>
      <c r="D33" s="25">
        <v>0.89</v>
      </c>
      <c r="E33" s="25">
        <v>529</v>
      </c>
      <c r="F33" s="25">
        <v>8.61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421</v>
      </c>
      <c r="P33" s="25">
        <v>6.65</v>
      </c>
      <c r="Q33" s="25">
        <f t="shared" si="0"/>
        <v>602</v>
      </c>
      <c r="R33" s="25">
        <f t="shared" si="1"/>
        <v>9.5</v>
      </c>
      <c r="S33" s="25">
        <v>305</v>
      </c>
      <c r="T33" s="25">
        <v>5.29</v>
      </c>
      <c r="U33" s="25">
        <v>92</v>
      </c>
      <c r="V33" s="25">
        <v>15.86</v>
      </c>
      <c r="W33" s="25">
        <v>17</v>
      </c>
      <c r="X33" s="25">
        <v>10.57</v>
      </c>
      <c r="Y33" s="25">
        <v>1407</v>
      </c>
      <c r="Z33" s="25">
        <v>21.15</v>
      </c>
      <c r="AA33" s="25">
        <v>63</v>
      </c>
      <c r="AB33" s="25">
        <v>3.17</v>
      </c>
      <c r="AC33" s="25">
        <f t="shared" si="2"/>
        <v>1821</v>
      </c>
      <c r="AD33" s="25">
        <f t="shared" si="3"/>
        <v>52.87</v>
      </c>
      <c r="AE33" s="25">
        <v>41</v>
      </c>
      <c r="AF33" s="25">
        <v>0.32</v>
      </c>
      <c r="AG33" s="25">
        <v>6</v>
      </c>
      <c r="AH33" s="25">
        <v>0.13</v>
      </c>
      <c r="AI33" s="25">
        <v>10</v>
      </c>
      <c r="AJ33" s="25">
        <v>1.1599999999999999</v>
      </c>
      <c r="AK33" s="25">
        <v>15</v>
      </c>
      <c r="AL33" s="25">
        <v>0.13</v>
      </c>
      <c r="AM33" s="25">
        <v>12</v>
      </c>
      <c r="AN33" s="25">
        <v>0.09</v>
      </c>
      <c r="AO33" s="25">
        <v>38</v>
      </c>
      <c r="AP33" s="25">
        <v>0.24</v>
      </c>
      <c r="AQ33" s="25">
        <v>0</v>
      </c>
      <c r="AR33" s="25">
        <v>0</v>
      </c>
      <c r="AS33" s="25">
        <f t="shared" si="4"/>
        <v>2545</v>
      </c>
      <c r="AT33" s="25">
        <f t="shared" si="5"/>
        <v>64.44</v>
      </c>
      <c r="AU33" s="25">
        <v>407</v>
      </c>
      <c r="AV33" s="25">
        <v>10.31</v>
      </c>
      <c r="AW33" s="25">
        <v>142</v>
      </c>
      <c r="AX33" s="25">
        <v>3.61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5105</v>
      </c>
      <c r="BH33" s="25">
        <v>86.82</v>
      </c>
      <c r="BI33" s="25">
        <f t="shared" si="6"/>
        <v>5105</v>
      </c>
      <c r="BJ33" s="25">
        <f t="shared" si="7"/>
        <v>86.82</v>
      </c>
      <c r="BK33" s="25">
        <f t="shared" si="8"/>
        <v>7650</v>
      </c>
      <c r="BL33" s="25">
        <f t="shared" si="9"/>
        <v>151.26</v>
      </c>
    </row>
    <row r="34" spans="1:64" x14ac:dyDescent="0.25">
      <c r="A34" s="25">
        <v>27</v>
      </c>
      <c r="B34" s="23" t="s">
        <v>68</v>
      </c>
      <c r="C34" s="25">
        <v>4858</v>
      </c>
      <c r="D34" s="25">
        <v>55</v>
      </c>
      <c r="E34" s="25">
        <v>2093</v>
      </c>
      <c r="F34" s="25">
        <v>44.58</v>
      </c>
      <c r="G34" s="25">
        <v>506</v>
      </c>
      <c r="H34" s="25">
        <v>8.6</v>
      </c>
      <c r="I34" s="25">
        <v>32</v>
      </c>
      <c r="J34" s="25">
        <v>2.4</v>
      </c>
      <c r="K34" s="25">
        <v>148</v>
      </c>
      <c r="L34" s="25">
        <v>21.89</v>
      </c>
      <c r="M34" s="25">
        <v>65</v>
      </c>
      <c r="N34" s="25">
        <v>3.28</v>
      </c>
      <c r="O34" s="25">
        <v>4991</v>
      </c>
      <c r="P34" s="25">
        <v>86.72</v>
      </c>
      <c r="Q34" s="25">
        <f t="shared" si="0"/>
        <v>7131</v>
      </c>
      <c r="R34" s="25">
        <f t="shared" si="1"/>
        <v>123.87</v>
      </c>
      <c r="S34" s="25">
        <v>1423</v>
      </c>
      <c r="T34" s="25">
        <v>24.7</v>
      </c>
      <c r="U34" s="25">
        <v>421</v>
      </c>
      <c r="V34" s="25">
        <v>74.069999999999993</v>
      </c>
      <c r="W34" s="25">
        <v>81</v>
      </c>
      <c r="X34" s="25">
        <v>49.38</v>
      </c>
      <c r="Y34" s="25">
        <v>6574</v>
      </c>
      <c r="Z34" s="25">
        <v>98.76</v>
      </c>
      <c r="AA34" s="25">
        <v>297</v>
      </c>
      <c r="AB34" s="25">
        <v>14.82</v>
      </c>
      <c r="AC34" s="25">
        <f t="shared" si="2"/>
        <v>8499</v>
      </c>
      <c r="AD34" s="25">
        <f t="shared" si="3"/>
        <v>246.91000000000003</v>
      </c>
      <c r="AE34" s="25">
        <v>409</v>
      </c>
      <c r="AF34" s="25">
        <v>3.08</v>
      </c>
      <c r="AG34" s="25">
        <v>62</v>
      </c>
      <c r="AH34" s="25">
        <v>1.19</v>
      </c>
      <c r="AI34" s="25">
        <v>62</v>
      </c>
      <c r="AJ34" s="25">
        <v>9.35</v>
      </c>
      <c r="AK34" s="25">
        <v>165</v>
      </c>
      <c r="AL34" s="25">
        <v>1.38</v>
      </c>
      <c r="AM34" s="25">
        <v>122</v>
      </c>
      <c r="AN34" s="25">
        <v>0.92</v>
      </c>
      <c r="AO34" s="25">
        <v>381</v>
      </c>
      <c r="AP34" s="25">
        <v>2.3199999999999998</v>
      </c>
      <c r="AQ34" s="25">
        <v>5</v>
      </c>
      <c r="AR34" s="25">
        <v>0.27</v>
      </c>
      <c r="AS34" s="25">
        <f t="shared" si="4"/>
        <v>16831</v>
      </c>
      <c r="AT34" s="25">
        <f t="shared" si="5"/>
        <v>389.02000000000004</v>
      </c>
      <c r="AU34" s="25">
        <v>2693</v>
      </c>
      <c r="AV34" s="25">
        <v>62.24</v>
      </c>
      <c r="AW34" s="25">
        <v>943</v>
      </c>
      <c r="AX34" s="25">
        <v>21.78</v>
      </c>
      <c r="AY34" s="25">
        <v>0</v>
      </c>
      <c r="AZ34" s="25">
        <v>0</v>
      </c>
      <c r="BA34" s="25">
        <v>0</v>
      </c>
      <c r="BB34" s="25">
        <v>0</v>
      </c>
      <c r="BC34" s="25">
        <v>677</v>
      </c>
      <c r="BD34" s="25">
        <v>173.1</v>
      </c>
      <c r="BE34" s="25">
        <v>0</v>
      </c>
      <c r="BF34" s="25">
        <v>0</v>
      </c>
      <c r="BG34" s="25">
        <v>6792</v>
      </c>
      <c r="BH34" s="25">
        <v>115.38</v>
      </c>
      <c r="BI34" s="25">
        <f t="shared" si="6"/>
        <v>7469</v>
      </c>
      <c r="BJ34" s="25">
        <f t="shared" si="7"/>
        <v>288.48</v>
      </c>
      <c r="BK34" s="25">
        <f t="shared" si="8"/>
        <v>24300</v>
      </c>
      <c r="BL34" s="25">
        <f t="shared" si="9"/>
        <v>677.5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0</v>
      </c>
      <c r="R36" s="25">
        <f t="shared" si="1"/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0</v>
      </c>
      <c r="AD36" s="25">
        <f t="shared" si="3"/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f t="shared" si="4"/>
        <v>0</v>
      </c>
      <c r="AT36" s="25">
        <f t="shared" si="5"/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f t="shared" si="6"/>
        <v>0</v>
      </c>
      <c r="BJ36" s="25">
        <f t="shared" si="7"/>
        <v>0</v>
      </c>
      <c r="BK36" s="25">
        <f t="shared" si="8"/>
        <v>0</v>
      </c>
      <c r="BL36" s="25">
        <f t="shared" si="9"/>
        <v>0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496</v>
      </c>
      <c r="F37" s="25">
        <v>10.9</v>
      </c>
      <c r="G37" s="25">
        <v>114</v>
      </c>
      <c r="H37" s="25">
        <v>2.08</v>
      </c>
      <c r="I37" s="25">
        <v>7</v>
      </c>
      <c r="J37" s="25">
        <v>0.41</v>
      </c>
      <c r="K37" s="25">
        <v>36</v>
      </c>
      <c r="L37" s="25">
        <v>5.65</v>
      </c>
      <c r="M37" s="25">
        <v>16</v>
      </c>
      <c r="N37" s="25">
        <v>0.85</v>
      </c>
      <c r="O37" s="25">
        <v>379</v>
      </c>
      <c r="P37" s="25">
        <v>11.86</v>
      </c>
      <c r="Q37" s="25">
        <f t="shared" si="0"/>
        <v>539</v>
      </c>
      <c r="R37" s="25">
        <f t="shared" si="1"/>
        <v>16.96</v>
      </c>
      <c r="S37" s="25">
        <v>65</v>
      </c>
      <c r="T37" s="25">
        <v>1.1599999999999999</v>
      </c>
      <c r="U37" s="25">
        <v>19</v>
      </c>
      <c r="V37" s="25">
        <v>3.46</v>
      </c>
      <c r="W37" s="25">
        <v>6</v>
      </c>
      <c r="X37" s="25">
        <v>2.31</v>
      </c>
      <c r="Y37" s="25">
        <v>305</v>
      </c>
      <c r="Z37" s="25">
        <v>4.62</v>
      </c>
      <c r="AA37" s="25">
        <v>12</v>
      </c>
      <c r="AB37" s="25">
        <v>0.59</v>
      </c>
      <c r="AC37" s="25">
        <f t="shared" si="2"/>
        <v>395</v>
      </c>
      <c r="AD37" s="25">
        <f t="shared" si="3"/>
        <v>11.55</v>
      </c>
      <c r="AE37" s="25">
        <v>82</v>
      </c>
      <c r="AF37" s="25">
        <v>0.65</v>
      </c>
      <c r="AG37" s="25">
        <v>17</v>
      </c>
      <c r="AH37" s="25">
        <v>0.26</v>
      </c>
      <c r="AI37" s="25">
        <v>18</v>
      </c>
      <c r="AJ37" s="25">
        <v>2.23</v>
      </c>
      <c r="AK37" s="25">
        <v>34</v>
      </c>
      <c r="AL37" s="25">
        <v>0.28000000000000003</v>
      </c>
      <c r="AM37" s="25">
        <v>23</v>
      </c>
      <c r="AN37" s="25">
        <v>0.19</v>
      </c>
      <c r="AO37" s="25">
        <v>77</v>
      </c>
      <c r="AP37" s="25">
        <v>0.48</v>
      </c>
      <c r="AQ37" s="25">
        <v>1</v>
      </c>
      <c r="AR37" s="25">
        <v>0.05</v>
      </c>
      <c r="AS37" s="25">
        <f t="shared" si="4"/>
        <v>1185</v>
      </c>
      <c r="AT37" s="25">
        <f t="shared" si="5"/>
        <v>32.6</v>
      </c>
      <c r="AU37" s="25">
        <v>189</v>
      </c>
      <c r="AV37" s="25">
        <v>5.21</v>
      </c>
      <c r="AW37" s="25">
        <v>65</v>
      </c>
      <c r="AX37" s="25">
        <v>1.82</v>
      </c>
      <c r="AY37" s="25">
        <v>0</v>
      </c>
      <c r="AZ37" s="25">
        <v>0</v>
      </c>
      <c r="BA37" s="25">
        <v>0</v>
      </c>
      <c r="BB37" s="25">
        <v>0</v>
      </c>
      <c r="BC37" s="25">
        <v>117</v>
      </c>
      <c r="BD37" s="25">
        <v>29.28</v>
      </c>
      <c r="BE37" s="25">
        <v>0</v>
      </c>
      <c r="BF37" s="25">
        <v>0</v>
      </c>
      <c r="BG37" s="25">
        <v>1149</v>
      </c>
      <c r="BH37" s="25">
        <v>19.55</v>
      </c>
      <c r="BI37" s="25">
        <f t="shared" si="6"/>
        <v>1266</v>
      </c>
      <c r="BJ37" s="25">
        <f t="shared" si="7"/>
        <v>48.83</v>
      </c>
      <c r="BK37" s="25">
        <f t="shared" si="8"/>
        <v>2451</v>
      </c>
      <c r="BL37" s="25">
        <f t="shared" si="9"/>
        <v>81.430000000000007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505</v>
      </c>
      <c r="F38" s="25">
        <v>10.01</v>
      </c>
      <c r="G38" s="25">
        <v>130</v>
      </c>
      <c r="H38" s="25">
        <v>2.1</v>
      </c>
      <c r="I38" s="25">
        <v>10</v>
      </c>
      <c r="J38" s="25">
        <v>0.45</v>
      </c>
      <c r="K38" s="25">
        <v>20</v>
      </c>
      <c r="L38" s="25">
        <v>3.29</v>
      </c>
      <c r="M38" s="25">
        <v>10</v>
      </c>
      <c r="N38" s="25">
        <v>0.5</v>
      </c>
      <c r="O38" s="25">
        <v>375</v>
      </c>
      <c r="P38" s="25">
        <v>9.61</v>
      </c>
      <c r="Q38" s="25">
        <f t="shared" si="0"/>
        <v>535</v>
      </c>
      <c r="R38" s="25">
        <f t="shared" si="1"/>
        <v>13.75</v>
      </c>
      <c r="S38" s="25">
        <v>115</v>
      </c>
      <c r="T38" s="25">
        <v>2.11</v>
      </c>
      <c r="U38" s="25">
        <v>35</v>
      </c>
      <c r="V38" s="25">
        <v>6.34</v>
      </c>
      <c r="W38" s="25">
        <v>5</v>
      </c>
      <c r="X38" s="25">
        <v>4.24</v>
      </c>
      <c r="Y38" s="25">
        <v>565</v>
      </c>
      <c r="Z38" s="25">
        <v>8.4600000000000009</v>
      </c>
      <c r="AA38" s="25">
        <v>25</v>
      </c>
      <c r="AB38" s="25">
        <v>1.26</v>
      </c>
      <c r="AC38" s="25">
        <f t="shared" si="2"/>
        <v>720</v>
      </c>
      <c r="AD38" s="25">
        <f t="shared" si="3"/>
        <v>21.15</v>
      </c>
      <c r="AE38" s="25">
        <v>240</v>
      </c>
      <c r="AF38" s="25">
        <v>1.84</v>
      </c>
      <c r="AG38" s="25">
        <v>40</v>
      </c>
      <c r="AH38" s="25">
        <v>0.65</v>
      </c>
      <c r="AI38" s="25">
        <v>40</v>
      </c>
      <c r="AJ38" s="25">
        <v>5.31</v>
      </c>
      <c r="AK38" s="25">
        <v>100</v>
      </c>
      <c r="AL38" s="25">
        <v>0.81</v>
      </c>
      <c r="AM38" s="25">
        <v>75</v>
      </c>
      <c r="AN38" s="25">
        <v>0.55000000000000004</v>
      </c>
      <c r="AO38" s="25">
        <v>220</v>
      </c>
      <c r="AP38" s="25">
        <v>1.36</v>
      </c>
      <c r="AQ38" s="25">
        <v>2</v>
      </c>
      <c r="AR38" s="25">
        <v>0.12</v>
      </c>
      <c r="AS38" s="25">
        <f t="shared" si="4"/>
        <v>1970</v>
      </c>
      <c r="AT38" s="25">
        <f t="shared" si="5"/>
        <v>45.42</v>
      </c>
      <c r="AU38" s="25">
        <v>315</v>
      </c>
      <c r="AV38" s="25">
        <v>7.26</v>
      </c>
      <c r="AW38" s="25">
        <v>110</v>
      </c>
      <c r="AX38" s="25">
        <v>2.5499999999999998</v>
      </c>
      <c r="AY38" s="25">
        <v>0</v>
      </c>
      <c r="AZ38" s="25">
        <v>0</v>
      </c>
      <c r="BA38" s="25">
        <v>0</v>
      </c>
      <c r="BB38" s="25">
        <v>0</v>
      </c>
      <c r="BC38" s="25">
        <v>160</v>
      </c>
      <c r="BD38" s="25">
        <v>40.24</v>
      </c>
      <c r="BE38" s="25">
        <v>0</v>
      </c>
      <c r="BF38" s="25">
        <v>0</v>
      </c>
      <c r="BG38" s="25">
        <v>1585</v>
      </c>
      <c r="BH38" s="25">
        <v>26.89</v>
      </c>
      <c r="BI38" s="25">
        <f t="shared" si="6"/>
        <v>1745</v>
      </c>
      <c r="BJ38" s="25">
        <f t="shared" si="7"/>
        <v>67.13</v>
      </c>
      <c r="BK38" s="25">
        <f t="shared" si="8"/>
        <v>3715</v>
      </c>
      <c r="BL38" s="25">
        <f t="shared" si="9"/>
        <v>112.55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322</v>
      </c>
      <c r="F39" s="25">
        <v>7.38</v>
      </c>
      <c r="G39" s="25">
        <v>73</v>
      </c>
      <c r="H39" s="25">
        <v>1.35</v>
      </c>
      <c r="I39" s="25">
        <v>1</v>
      </c>
      <c r="J39" s="25">
        <v>0.22</v>
      </c>
      <c r="K39" s="25">
        <v>11</v>
      </c>
      <c r="L39" s="25">
        <v>2.46</v>
      </c>
      <c r="M39" s="25">
        <v>7</v>
      </c>
      <c r="N39" s="25">
        <v>0.37</v>
      </c>
      <c r="O39" s="25">
        <v>234</v>
      </c>
      <c r="P39" s="25">
        <v>7.04</v>
      </c>
      <c r="Q39" s="25">
        <f t="shared" si="0"/>
        <v>334</v>
      </c>
      <c r="R39" s="25">
        <f t="shared" si="1"/>
        <v>10.059999999999999</v>
      </c>
      <c r="S39" s="25">
        <v>10</v>
      </c>
      <c r="T39" s="25">
        <v>0.19</v>
      </c>
      <c r="U39" s="25">
        <v>3</v>
      </c>
      <c r="V39" s="25">
        <v>0.56999999999999995</v>
      </c>
      <c r="W39" s="25">
        <v>1</v>
      </c>
      <c r="X39" s="25">
        <v>0.38</v>
      </c>
      <c r="Y39" s="25">
        <v>50</v>
      </c>
      <c r="Z39" s="25">
        <v>0.75</v>
      </c>
      <c r="AA39" s="25">
        <v>2</v>
      </c>
      <c r="AB39" s="25">
        <v>0.11</v>
      </c>
      <c r="AC39" s="25">
        <f t="shared" si="2"/>
        <v>64</v>
      </c>
      <c r="AD39" s="25">
        <f t="shared" si="3"/>
        <v>1.8900000000000001</v>
      </c>
      <c r="AE39" s="25">
        <v>68</v>
      </c>
      <c r="AF39" s="25">
        <v>0.53</v>
      </c>
      <c r="AG39" s="25">
        <v>3</v>
      </c>
      <c r="AH39" s="25">
        <v>0.06</v>
      </c>
      <c r="AI39" s="25">
        <v>5</v>
      </c>
      <c r="AJ39" s="25">
        <v>0.61</v>
      </c>
      <c r="AK39" s="25">
        <v>32</v>
      </c>
      <c r="AL39" s="25">
        <v>0.24</v>
      </c>
      <c r="AM39" s="25">
        <v>20</v>
      </c>
      <c r="AN39" s="25">
        <v>0.16</v>
      </c>
      <c r="AO39" s="25">
        <v>63</v>
      </c>
      <c r="AP39" s="25">
        <v>0.39</v>
      </c>
      <c r="AQ39" s="25">
        <v>1</v>
      </c>
      <c r="AR39" s="25">
        <v>0.06</v>
      </c>
      <c r="AS39" s="25">
        <f t="shared" si="4"/>
        <v>589</v>
      </c>
      <c r="AT39" s="25">
        <f t="shared" si="5"/>
        <v>13.94</v>
      </c>
      <c r="AU39" s="25">
        <v>94</v>
      </c>
      <c r="AV39" s="25">
        <v>2.23</v>
      </c>
      <c r="AW39" s="25">
        <v>33</v>
      </c>
      <c r="AX39" s="25">
        <v>0.78</v>
      </c>
      <c r="AY39" s="25">
        <v>0</v>
      </c>
      <c r="AZ39" s="25">
        <v>0</v>
      </c>
      <c r="BA39" s="25">
        <v>0</v>
      </c>
      <c r="BB39" s="25">
        <v>0</v>
      </c>
      <c r="BC39" s="25">
        <v>36</v>
      </c>
      <c r="BD39" s="25">
        <v>9.1999999999999993</v>
      </c>
      <c r="BE39" s="25">
        <v>0</v>
      </c>
      <c r="BF39" s="25">
        <v>0</v>
      </c>
      <c r="BG39" s="25">
        <v>361</v>
      </c>
      <c r="BH39" s="25">
        <v>6.14</v>
      </c>
      <c r="BI39" s="25">
        <f t="shared" si="6"/>
        <v>397</v>
      </c>
      <c r="BJ39" s="25">
        <f t="shared" si="7"/>
        <v>15.34</v>
      </c>
      <c r="BK39" s="25">
        <f t="shared" si="8"/>
        <v>986</v>
      </c>
      <c r="BL39" s="25">
        <f t="shared" si="9"/>
        <v>29.28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180</v>
      </c>
      <c r="F40" s="25">
        <v>3.85</v>
      </c>
      <c r="G40" s="25">
        <v>44</v>
      </c>
      <c r="H40" s="25">
        <v>0.8</v>
      </c>
      <c r="I40" s="25">
        <v>2</v>
      </c>
      <c r="J40" s="25">
        <v>0.18</v>
      </c>
      <c r="K40" s="25">
        <v>9</v>
      </c>
      <c r="L40" s="25">
        <v>1.28</v>
      </c>
      <c r="M40" s="25">
        <v>4</v>
      </c>
      <c r="N40" s="25">
        <v>0.19</v>
      </c>
      <c r="O40" s="25">
        <v>134</v>
      </c>
      <c r="P40" s="25">
        <v>3.72</v>
      </c>
      <c r="Q40" s="25">
        <f t="shared" si="0"/>
        <v>191</v>
      </c>
      <c r="R40" s="25">
        <f t="shared" si="1"/>
        <v>5.3100000000000005</v>
      </c>
      <c r="S40" s="25">
        <v>9</v>
      </c>
      <c r="T40" s="25">
        <v>0.15</v>
      </c>
      <c r="U40" s="25">
        <v>7</v>
      </c>
      <c r="V40" s="25">
        <v>1.24</v>
      </c>
      <c r="W40" s="25">
        <v>7</v>
      </c>
      <c r="X40" s="25">
        <v>3.73</v>
      </c>
      <c r="Y40" s="25">
        <v>45</v>
      </c>
      <c r="Z40" s="25">
        <v>0.65</v>
      </c>
      <c r="AA40" s="25">
        <v>2</v>
      </c>
      <c r="AB40" s="25">
        <v>0.1</v>
      </c>
      <c r="AC40" s="25">
        <f t="shared" si="2"/>
        <v>68</v>
      </c>
      <c r="AD40" s="25">
        <f t="shared" si="3"/>
        <v>5.7700000000000005</v>
      </c>
      <c r="AE40" s="25">
        <v>224</v>
      </c>
      <c r="AF40" s="25">
        <v>1.73</v>
      </c>
      <c r="AG40" s="25">
        <v>43</v>
      </c>
      <c r="AH40" s="25">
        <v>0.66</v>
      </c>
      <c r="AI40" s="25">
        <v>49</v>
      </c>
      <c r="AJ40" s="25">
        <v>5.72</v>
      </c>
      <c r="AK40" s="25">
        <v>102</v>
      </c>
      <c r="AL40" s="25">
        <v>0.78</v>
      </c>
      <c r="AM40" s="25">
        <v>67</v>
      </c>
      <c r="AN40" s="25">
        <v>0.52</v>
      </c>
      <c r="AO40" s="25">
        <v>209</v>
      </c>
      <c r="AP40" s="25">
        <v>1.3</v>
      </c>
      <c r="AQ40" s="25">
        <v>4</v>
      </c>
      <c r="AR40" s="25">
        <v>0.19</v>
      </c>
      <c r="AS40" s="25">
        <f t="shared" si="4"/>
        <v>953</v>
      </c>
      <c r="AT40" s="25">
        <f t="shared" si="5"/>
        <v>21.790000000000003</v>
      </c>
      <c r="AU40" s="25">
        <v>152</v>
      </c>
      <c r="AV40" s="25">
        <v>3.49</v>
      </c>
      <c r="AW40" s="25">
        <v>53</v>
      </c>
      <c r="AX40" s="25">
        <v>1.22</v>
      </c>
      <c r="AY40" s="25">
        <v>0</v>
      </c>
      <c r="AZ40" s="25">
        <v>0</v>
      </c>
      <c r="BA40" s="25">
        <v>0</v>
      </c>
      <c r="BB40" s="25">
        <v>0</v>
      </c>
      <c r="BC40" s="25">
        <v>74</v>
      </c>
      <c r="BD40" s="25">
        <v>18.95</v>
      </c>
      <c r="BE40" s="25">
        <v>0</v>
      </c>
      <c r="BF40" s="25">
        <v>0</v>
      </c>
      <c r="BG40" s="25">
        <v>742</v>
      </c>
      <c r="BH40" s="25">
        <v>12.61</v>
      </c>
      <c r="BI40" s="25">
        <f t="shared" si="6"/>
        <v>816</v>
      </c>
      <c r="BJ40" s="25">
        <f t="shared" si="7"/>
        <v>31.56</v>
      </c>
      <c r="BK40" s="25">
        <f t="shared" si="8"/>
        <v>1769</v>
      </c>
      <c r="BL40" s="25">
        <f t="shared" si="9"/>
        <v>53.35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58</v>
      </c>
      <c r="F41" s="25">
        <v>1.51</v>
      </c>
      <c r="G41" s="25">
        <v>15</v>
      </c>
      <c r="H41" s="25">
        <v>0.27</v>
      </c>
      <c r="I41" s="25">
        <v>2</v>
      </c>
      <c r="J41" s="25">
        <v>0.33</v>
      </c>
      <c r="K41" s="25">
        <v>0</v>
      </c>
      <c r="L41" s="25">
        <v>0</v>
      </c>
      <c r="M41" s="25">
        <v>0</v>
      </c>
      <c r="N41" s="25">
        <v>0</v>
      </c>
      <c r="O41" s="25">
        <v>42</v>
      </c>
      <c r="P41" s="25">
        <v>1.29</v>
      </c>
      <c r="Q41" s="25">
        <f t="shared" si="0"/>
        <v>60</v>
      </c>
      <c r="R41" s="25">
        <f t="shared" si="1"/>
        <v>1.84</v>
      </c>
      <c r="S41" s="25">
        <v>6</v>
      </c>
      <c r="T41" s="25">
        <v>0.1</v>
      </c>
      <c r="U41" s="25">
        <v>2</v>
      </c>
      <c r="V41" s="25">
        <v>0.4</v>
      </c>
      <c r="W41" s="25">
        <v>1</v>
      </c>
      <c r="X41" s="25">
        <v>0.92</v>
      </c>
      <c r="Y41" s="25">
        <v>24</v>
      </c>
      <c r="Z41" s="25">
        <v>0.37</v>
      </c>
      <c r="AA41" s="25">
        <v>1</v>
      </c>
      <c r="AB41" s="25">
        <v>0.06</v>
      </c>
      <c r="AC41" s="25">
        <f t="shared" si="2"/>
        <v>33</v>
      </c>
      <c r="AD41" s="25">
        <f t="shared" si="3"/>
        <v>1.79</v>
      </c>
      <c r="AE41" s="25">
        <v>198</v>
      </c>
      <c r="AF41" s="25">
        <v>1.53</v>
      </c>
      <c r="AG41" s="25">
        <v>29</v>
      </c>
      <c r="AH41" s="25">
        <v>0.46</v>
      </c>
      <c r="AI41" s="25">
        <v>32</v>
      </c>
      <c r="AJ41" s="25">
        <v>3.64</v>
      </c>
      <c r="AK41" s="25">
        <v>89</v>
      </c>
      <c r="AL41" s="25">
        <v>0.69</v>
      </c>
      <c r="AM41" s="25">
        <v>60</v>
      </c>
      <c r="AN41" s="25">
        <v>0.46</v>
      </c>
      <c r="AO41" s="25">
        <v>184</v>
      </c>
      <c r="AP41" s="25">
        <v>1.1499999999999999</v>
      </c>
      <c r="AQ41" s="25">
        <v>3</v>
      </c>
      <c r="AR41" s="25">
        <v>0.17</v>
      </c>
      <c r="AS41" s="25">
        <f t="shared" si="4"/>
        <v>685</v>
      </c>
      <c r="AT41" s="25">
        <f t="shared" si="5"/>
        <v>11.56</v>
      </c>
      <c r="AU41" s="25">
        <v>110</v>
      </c>
      <c r="AV41" s="25">
        <v>1.85</v>
      </c>
      <c r="AW41" s="25">
        <v>39</v>
      </c>
      <c r="AX41" s="25">
        <v>0.65</v>
      </c>
      <c r="AY41" s="25">
        <v>0</v>
      </c>
      <c r="AZ41" s="25">
        <v>0</v>
      </c>
      <c r="BA41" s="25">
        <v>0</v>
      </c>
      <c r="BB41" s="25">
        <v>0</v>
      </c>
      <c r="BC41" s="25">
        <v>72</v>
      </c>
      <c r="BD41" s="25">
        <v>18.52</v>
      </c>
      <c r="BE41" s="25">
        <v>0</v>
      </c>
      <c r="BF41" s="25">
        <v>0</v>
      </c>
      <c r="BG41" s="25">
        <v>727</v>
      </c>
      <c r="BH41" s="25">
        <v>12.35</v>
      </c>
      <c r="BI41" s="25">
        <f t="shared" si="6"/>
        <v>799</v>
      </c>
      <c r="BJ41" s="25">
        <f t="shared" si="7"/>
        <v>30.869999999999997</v>
      </c>
      <c r="BK41" s="25">
        <f t="shared" si="8"/>
        <v>1484</v>
      </c>
      <c r="BL41" s="25">
        <f t="shared" si="9"/>
        <v>42.43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79</v>
      </c>
      <c r="F42" s="25">
        <v>1.83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55</v>
      </c>
      <c r="P42" s="25">
        <v>1.28</v>
      </c>
      <c r="Q42" s="25">
        <f t="shared" si="0"/>
        <v>79</v>
      </c>
      <c r="R42" s="25">
        <f t="shared" si="1"/>
        <v>1.83</v>
      </c>
      <c r="S42" s="25">
        <v>13</v>
      </c>
      <c r="T42" s="25">
        <v>0.21</v>
      </c>
      <c r="U42" s="25">
        <v>3</v>
      </c>
      <c r="V42" s="25">
        <v>0.64</v>
      </c>
      <c r="W42" s="25">
        <v>1</v>
      </c>
      <c r="X42" s="25">
        <v>0.43</v>
      </c>
      <c r="Y42" s="25">
        <v>56</v>
      </c>
      <c r="Z42" s="25">
        <v>0.86</v>
      </c>
      <c r="AA42" s="25">
        <v>3</v>
      </c>
      <c r="AB42" s="25">
        <v>0.13</v>
      </c>
      <c r="AC42" s="25">
        <f t="shared" si="2"/>
        <v>73</v>
      </c>
      <c r="AD42" s="25">
        <f t="shared" si="3"/>
        <v>2.14</v>
      </c>
      <c r="AE42" s="25">
        <v>163</v>
      </c>
      <c r="AF42" s="25">
        <v>1.26</v>
      </c>
      <c r="AG42" s="25">
        <v>29</v>
      </c>
      <c r="AH42" s="25">
        <v>0.46</v>
      </c>
      <c r="AI42" s="25">
        <v>36</v>
      </c>
      <c r="AJ42" s="25">
        <v>4.12</v>
      </c>
      <c r="AK42" s="25">
        <v>74</v>
      </c>
      <c r="AL42" s="25">
        <v>0.56999999999999995</v>
      </c>
      <c r="AM42" s="25">
        <v>49</v>
      </c>
      <c r="AN42" s="25">
        <v>0.38</v>
      </c>
      <c r="AO42" s="25">
        <v>153</v>
      </c>
      <c r="AP42" s="25">
        <v>0.95</v>
      </c>
      <c r="AQ42" s="25">
        <v>3</v>
      </c>
      <c r="AR42" s="25">
        <v>0.14000000000000001</v>
      </c>
      <c r="AS42" s="25">
        <f t="shared" si="4"/>
        <v>656</v>
      </c>
      <c r="AT42" s="25">
        <f t="shared" si="5"/>
        <v>11.71</v>
      </c>
      <c r="AU42" s="25">
        <v>105</v>
      </c>
      <c r="AV42" s="25">
        <v>1.87</v>
      </c>
      <c r="AW42" s="25">
        <v>37</v>
      </c>
      <c r="AX42" s="25">
        <v>0.66</v>
      </c>
      <c r="AY42" s="25">
        <v>0</v>
      </c>
      <c r="AZ42" s="25">
        <v>0</v>
      </c>
      <c r="BA42" s="25">
        <v>0</v>
      </c>
      <c r="BB42" s="25">
        <v>0</v>
      </c>
      <c r="BC42" s="25">
        <v>72</v>
      </c>
      <c r="BD42" s="25">
        <v>18.41</v>
      </c>
      <c r="BE42" s="25">
        <v>0</v>
      </c>
      <c r="BF42" s="25">
        <v>0</v>
      </c>
      <c r="BG42" s="25">
        <v>722</v>
      </c>
      <c r="BH42" s="25">
        <v>12.28</v>
      </c>
      <c r="BI42" s="25">
        <f t="shared" si="6"/>
        <v>794</v>
      </c>
      <c r="BJ42" s="25">
        <f t="shared" si="7"/>
        <v>30.689999999999998</v>
      </c>
      <c r="BK42" s="25">
        <f t="shared" si="8"/>
        <v>1450</v>
      </c>
      <c r="BL42" s="25">
        <f t="shared" si="9"/>
        <v>42.4</v>
      </c>
    </row>
    <row r="43" spans="1:64" x14ac:dyDescent="0.25">
      <c r="A43" s="25">
        <v>36</v>
      </c>
      <c r="B43" s="23" t="s">
        <v>77</v>
      </c>
      <c r="C43" s="25">
        <v>1834</v>
      </c>
      <c r="D43" s="25">
        <v>22</v>
      </c>
      <c r="E43" s="25">
        <v>582</v>
      </c>
      <c r="F43" s="25">
        <v>11.66</v>
      </c>
      <c r="G43" s="25">
        <v>291</v>
      </c>
      <c r="H43" s="25">
        <v>5.27</v>
      </c>
      <c r="I43" s="25">
        <v>12</v>
      </c>
      <c r="J43" s="25">
        <v>0.33</v>
      </c>
      <c r="K43" s="25">
        <v>54</v>
      </c>
      <c r="L43" s="25">
        <v>9.99</v>
      </c>
      <c r="M43" s="25">
        <v>31</v>
      </c>
      <c r="N43" s="25">
        <v>1.49</v>
      </c>
      <c r="O43" s="25">
        <v>1739</v>
      </c>
      <c r="P43" s="25">
        <v>30.79</v>
      </c>
      <c r="Q43" s="25">
        <f t="shared" si="0"/>
        <v>2482</v>
      </c>
      <c r="R43" s="25">
        <f t="shared" si="1"/>
        <v>43.98</v>
      </c>
      <c r="S43" s="25">
        <v>252</v>
      </c>
      <c r="T43" s="25">
        <v>4.34</v>
      </c>
      <c r="U43" s="25">
        <v>75</v>
      </c>
      <c r="V43" s="25">
        <v>13.02</v>
      </c>
      <c r="W43" s="25">
        <v>12</v>
      </c>
      <c r="X43" s="25">
        <v>8.67</v>
      </c>
      <c r="Y43" s="25">
        <v>1158</v>
      </c>
      <c r="Z43" s="25">
        <v>17.350000000000001</v>
      </c>
      <c r="AA43" s="25">
        <v>52</v>
      </c>
      <c r="AB43" s="25">
        <v>2.6</v>
      </c>
      <c r="AC43" s="25">
        <f t="shared" si="2"/>
        <v>1497</v>
      </c>
      <c r="AD43" s="25">
        <f t="shared" si="3"/>
        <v>43.38</v>
      </c>
      <c r="AE43" s="25">
        <v>39</v>
      </c>
      <c r="AF43" s="25">
        <v>0.33</v>
      </c>
      <c r="AG43" s="25">
        <v>6</v>
      </c>
      <c r="AH43" s="25">
        <v>0.14000000000000001</v>
      </c>
      <c r="AI43" s="25">
        <v>6</v>
      </c>
      <c r="AJ43" s="25">
        <v>1.03</v>
      </c>
      <c r="AK43" s="25">
        <v>15</v>
      </c>
      <c r="AL43" s="25">
        <v>0.14000000000000001</v>
      </c>
      <c r="AM43" s="25">
        <v>9</v>
      </c>
      <c r="AN43" s="25">
        <v>0.09</v>
      </c>
      <c r="AO43" s="25">
        <v>36</v>
      </c>
      <c r="AP43" s="25">
        <v>0.24</v>
      </c>
      <c r="AQ43" s="25">
        <v>0</v>
      </c>
      <c r="AR43" s="25">
        <v>0</v>
      </c>
      <c r="AS43" s="25">
        <f t="shared" si="4"/>
        <v>4090</v>
      </c>
      <c r="AT43" s="25">
        <f t="shared" si="5"/>
        <v>89.33</v>
      </c>
      <c r="AU43" s="25">
        <v>653</v>
      </c>
      <c r="AV43" s="25">
        <v>14.29</v>
      </c>
      <c r="AW43" s="25">
        <v>228</v>
      </c>
      <c r="AX43" s="25">
        <v>5.01</v>
      </c>
      <c r="AY43" s="25">
        <v>0</v>
      </c>
      <c r="AZ43" s="25">
        <v>0</v>
      </c>
      <c r="BA43" s="25">
        <v>0</v>
      </c>
      <c r="BB43" s="25">
        <v>0</v>
      </c>
      <c r="BC43" s="25">
        <v>162</v>
      </c>
      <c r="BD43" s="25">
        <v>40.86</v>
      </c>
      <c r="BE43" s="25">
        <v>0</v>
      </c>
      <c r="BF43" s="25">
        <v>0</v>
      </c>
      <c r="BG43" s="25">
        <v>1605</v>
      </c>
      <c r="BH43" s="25">
        <v>27.25</v>
      </c>
      <c r="BI43" s="25">
        <f t="shared" si="6"/>
        <v>1767</v>
      </c>
      <c r="BJ43" s="25">
        <f t="shared" si="7"/>
        <v>68.11</v>
      </c>
      <c r="BK43" s="25">
        <f t="shared" si="8"/>
        <v>5857</v>
      </c>
      <c r="BL43" s="25">
        <f t="shared" si="9"/>
        <v>157.44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827</v>
      </c>
      <c r="D48" s="25">
        <v>9.5399999999999991</v>
      </c>
      <c r="E48" s="25">
        <v>204</v>
      </c>
      <c r="F48" s="25">
        <v>4.08</v>
      </c>
      <c r="G48" s="25">
        <v>36</v>
      </c>
      <c r="H48" s="25">
        <v>0.56999999999999995</v>
      </c>
      <c r="I48" s="25">
        <v>6</v>
      </c>
      <c r="J48" s="25">
        <v>0.23</v>
      </c>
      <c r="K48" s="25">
        <v>12</v>
      </c>
      <c r="L48" s="25">
        <v>1.69</v>
      </c>
      <c r="M48" s="25">
        <v>5</v>
      </c>
      <c r="N48" s="25">
        <v>0.25</v>
      </c>
      <c r="O48" s="25">
        <v>734</v>
      </c>
      <c r="P48" s="25">
        <v>10.87</v>
      </c>
      <c r="Q48" s="25">
        <f t="shared" si="0"/>
        <v>1049</v>
      </c>
      <c r="R48" s="25">
        <f t="shared" si="1"/>
        <v>15.54</v>
      </c>
      <c r="S48" s="25">
        <v>51</v>
      </c>
      <c r="T48" s="25">
        <v>0.95</v>
      </c>
      <c r="U48" s="25">
        <v>16</v>
      </c>
      <c r="V48" s="25">
        <v>2.85</v>
      </c>
      <c r="W48" s="25">
        <v>4</v>
      </c>
      <c r="X48" s="25">
        <v>1.9</v>
      </c>
      <c r="Y48" s="25">
        <v>258</v>
      </c>
      <c r="Z48" s="25">
        <v>3.8</v>
      </c>
      <c r="AA48" s="25">
        <v>11</v>
      </c>
      <c r="AB48" s="25">
        <v>0.56999999999999995</v>
      </c>
      <c r="AC48" s="25">
        <f t="shared" si="2"/>
        <v>329</v>
      </c>
      <c r="AD48" s="25">
        <f t="shared" si="3"/>
        <v>9.5</v>
      </c>
      <c r="AE48" s="25">
        <v>75</v>
      </c>
      <c r="AF48" s="25">
        <v>0.55000000000000004</v>
      </c>
      <c r="AG48" s="25">
        <v>12</v>
      </c>
      <c r="AH48" s="25">
        <v>0.2</v>
      </c>
      <c r="AI48" s="25">
        <v>12</v>
      </c>
      <c r="AJ48" s="25">
        <v>1.55</v>
      </c>
      <c r="AK48" s="25">
        <v>33</v>
      </c>
      <c r="AL48" s="25">
        <v>0.25</v>
      </c>
      <c r="AM48" s="25">
        <v>18</v>
      </c>
      <c r="AN48" s="25">
        <v>0.17</v>
      </c>
      <c r="AO48" s="25">
        <v>68</v>
      </c>
      <c r="AP48" s="25">
        <v>0.42</v>
      </c>
      <c r="AQ48" s="25">
        <v>1</v>
      </c>
      <c r="AR48" s="25">
        <v>0.05</v>
      </c>
      <c r="AS48" s="25">
        <f t="shared" si="4"/>
        <v>1596</v>
      </c>
      <c r="AT48" s="25">
        <f t="shared" si="5"/>
        <v>28.180000000000003</v>
      </c>
      <c r="AU48" s="25">
        <v>255</v>
      </c>
      <c r="AV48" s="25">
        <v>4.51</v>
      </c>
      <c r="AW48" s="25">
        <v>89</v>
      </c>
      <c r="AX48" s="25">
        <v>1.58</v>
      </c>
      <c r="AY48" s="25">
        <v>0</v>
      </c>
      <c r="AZ48" s="25">
        <v>0</v>
      </c>
      <c r="BA48" s="25">
        <v>0</v>
      </c>
      <c r="BB48" s="25">
        <v>0</v>
      </c>
      <c r="BC48" s="25">
        <v>38</v>
      </c>
      <c r="BD48" s="25">
        <v>9.31</v>
      </c>
      <c r="BE48" s="25">
        <v>0</v>
      </c>
      <c r="BF48" s="25">
        <v>0</v>
      </c>
      <c r="BG48" s="25">
        <v>364</v>
      </c>
      <c r="BH48" s="25">
        <v>6.2</v>
      </c>
      <c r="BI48" s="25">
        <f t="shared" si="6"/>
        <v>402</v>
      </c>
      <c r="BJ48" s="25">
        <f t="shared" si="7"/>
        <v>15.510000000000002</v>
      </c>
      <c r="BK48" s="25">
        <f t="shared" si="8"/>
        <v>1998</v>
      </c>
      <c r="BL48" s="25">
        <f t="shared" si="9"/>
        <v>43.690000000000005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163421</v>
      </c>
      <c r="D50" s="25">
        <v>1913.56</v>
      </c>
      <c r="E50" s="25">
        <v>10594</v>
      </c>
      <c r="F50" s="25">
        <v>220.34</v>
      </c>
      <c r="G50" s="25">
        <v>2877</v>
      </c>
      <c r="H50" s="25">
        <v>48.58</v>
      </c>
      <c r="I50" s="25">
        <v>422</v>
      </c>
      <c r="J50" s="25">
        <v>11.79</v>
      </c>
      <c r="K50" s="25">
        <v>422</v>
      </c>
      <c r="L50" s="25">
        <v>86.25</v>
      </c>
      <c r="M50" s="25">
        <v>258</v>
      </c>
      <c r="N50" s="25">
        <v>12.94</v>
      </c>
      <c r="O50" s="25">
        <v>122401</v>
      </c>
      <c r="P50" s="25">
        <v>1562.38</v>
      </c>
      <c r="Q50" s="25">
        <f t="shared" si="0"/>
        <v>174859</v>
      </c>
      <c r="R50" s="25">
        <f t="shared" si="1"/>
        <v>2231.94</v>
      </c>
      <c r="S50" s="25">
        <v>2432</v>
      </c>
      <c r="T50" s="25">
        <v>44.84</v>
      </c>
      <c r="U50" s="25">
        <v>252</v>
      </c>
      <c r="V50" s="25">
        <v>60.52</v>
      </c>
      <c r="W50" s="25">
        <v>218</v>
      </c>
      <c r="X50" s="25">
        <v>71.73</v>
      </c>
      <c r="Y50" s="25">
        <v>7060</v>
      </c>
      <c r="Z50" s="25">
        <v>107.6</v>
      </c>
      <c r="AA50" s="25">
        <v>324</v>
      </c>
      <c r="AB50" s="25">
        <v>16.14</v>
      </c>
      <c r="AC50" s="25">
        <f t="shared" si="2"/>
        <v>9962</v>
      </c>
      <c r="AD50" s="25">
        <f t="shared" si="3"/>
        <v>284.69000000000005</v>
      </c>
      <c r="AE50" s="25">
        <v>5619</v>
      </c>
      <c r="AF50" s="25">
        <v>43.09</v>
      </c>
      <c r="AG50" s="25">
        <v>776</v>
      </c>
      <c r="AH50" s="25">
        <v>16.41</v>
      </c>
      <c r="AI50" s="25">
        <v>1199</v>
      </c>
      <c r="AJ50" s="25">
        <v>137.32</v>
      </c>
      <c r="AK50" s="25">
        <v>2254</v>
      </c>
      <c r="AL50" s="25">
        <v>19.350000000000001</v>
      </c>
      <c r="AM50" s="25">
        <v>1505</v>
      </c>
      <c r="AN50" s="25">
        <v>12.9</v>
      </c>
      <c r="AO50" s="25">
        <v>5330</v>
      </c>
      <c r="AP50" s="25">
        <v>32.26</v>
      </c>
      <c r="AQ50" s="25">
        <v>97</v>
      </c>
      <c r="AR50" s="25">
        <v>4.8499999999999996</v>
      </c>
      <c r="AS50" s="25">
        <f t="shared" si="4"/>
        <v>201504</v>
      </c>
      <c r="AT50" s="25">
        <f t="shared" si="5"/>
        <v>2777.9600000000005</v>
      </c>
      <c r="AU50" s="25">
        <v>32241</v>
      </c>
      <c r="AV50" s="25">
        <v>444.47</v>
      </c>
      <c r="AW50" s="25">
        <v>11285</v>
      </c>
      <c r="AX50" s="25">
        <v>155.56</v>
      </c>
      <c r="AY50" s="25">
        <v>0</v>
      </c>
      <c r="AZ50" s="25">
        <v>0</v>
      </c>
      <c r="BA50" s="25">
        <v>0</v>
      </c>
      <c r="BB50" s="25">
        <v>0</v>
      </c>
      <c r="BC50" s="25">
        <v>14106</v>
      </c>
      <c r="BD50" s="25">
        <v>3597.87</v>
      </c>
      <c r="BE50" s="25">
        <v>0</v>
      </c>
      <c r="BF50" s="25">
        <v>0</v>
      </c>
      <c r="BG50" s="25">
        <v>141191</v>
      </c>
      <c r="BH50" s="25">
        <v>2398.16</v>
      </c>
      <c r="BI50" s="25">
        <f t="shared" si="6"/>
        <v>155297</v>
      </c>
      <c r="BJ50" s="25">
        <f t="shared" si="7"/>
        <v>5996.03</v>
      </c>
      <c r="BK50" s="25">
        <f t="shared" si="8"/>
        <v>356801</v>
      </c>
      <c r="BL50" s="25">
        <f t="shared" si="9"/>
        <v>8773.99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290641</v>
      </c>
      <c r="D51" s="35">
        <f t="shared" si="10"/>
        <v>3400.04</v>
      </c>
      <c r="E51" s="35">
        <f t="shared" si="10"/>
        <v>88965</v>
      </c>
      <c r="F51" s="35">
        <f t="shared" si="10"/>
        <v>1930.0099999999995</v>
      </c>
      <c r="G51" s="35">
        <f t="shared" si="10"/>
        <v>22925</v>
      </c>
      <c r="H51" s="35">
        <f t="shared" si="10"/>
        <v>416.39</v>
      </c>
      <c r="I51" s="35">
        <f t="shared" si="10"/>
        <v>1150</v>
      </c>
      <c r="J51" s="35">
        <f t="shared" si="10"/>
        <v>105.04999999999998</v>
      </c>
      <c r="K51" s="35">
        <f t="shared" si="10"/>
        <v>6481</v>
      </c>
      <c r="L51" s="35">
        <f t="shared" si="10"/>
        <v>1164.9600000000003</v>
      </c>
      <c r="M51" s="35">
        <f t="shared" si="10"/>
        <v>3487</v>
      </c>
      <c r="N51" s="35">
        <f t="shared" si="10"/>
        <v>174.66000000000003</v>
      </c>
      <c r="O51" s="35">
        <f t="shared" si="10"/>
        <v>271066</v>
      </c>
      <c r="P51" s="35">
        <f t="shared" si="10"/>
        <v>4619.9900000000007</v>
      </c>
      <c r="Q51" s="35">
        <f t="shared" si="10"/>
        <v>387237</v>
      </c>
      <c r="R51" s="35">
        <f t="shared" si="10"/>
        <v>6600.0599999999995</v>
      </c>
      <c r="S51" s="35">
        <f t="shared" si="10"/>
        <v>28911</v>
      </c>
      <c r="T51" s="35">
        <f t="shared" si="10"/>
        <v>505.85</v>
      </c>
      <c r="U51" s="35">
        <f t="shared" si="10"/>
        <v>8205</v>
      </c>
      <c r="V51" s="35">
        <f t="shared" si="10"/>
        <v>1443.62</v>
      </c>
      <c r="W51" s="35">
        <f t="shared" si="10"/>
        <v>1718</v>
      </c>
      <c r="X51" s="35">
        <f t="shared" si="10"/>
        <v>1000.2399999999998</v>
      </c>
      <c r="Y51" s="35">
        <f t="shared" si="10"/>
        <v>129653</v>
      </c>
      <c r="Z51" s="35">
        <f t="shared" si="10"/>
        <v>1950.3799999999997</v>
      </c>
      <c r="AA51" s="35">
        <f t="shared" si="10"/>
        <v>5851</v>
      </c>
      <c r="AB51" s="35">
        <f t="shared" si="10"/>
        <v>292.49</v>
      </c>
      <c r="AC51" s="35">
        <f t="shared" si="10"/>
        <v>168487</v>
      </c>
      <c r="AD51" s="35">
        <f t="shared" si="10"/>
        <v>4900.090000000002</v>
      </c>
      <c r="AE51" s="35">
        <f t="shared" si="10"/>
        <v>12461</v>
      </c>
      <c r="AF51" s="35">
        <f t="shared" si="10"/>
        <v>96.07</v>
      </c>
      <c r="AG51" s="35">
        <f t="shared" si="10"/>
        <v>2038</v>
      </c>
      <c r="AH51" s="35">
        <f t="shared" si="10"/>
        <v>38.240000000000009</v>
      </c>
      <c r="AI51" s="35">
        <f t="shared" ref="AI51:BL51" si="11">SUM(AI8:AI50)</f>
        <v>2653</v>
      </c>
      <c r="AJ51" s="35">
        <f t="shared" si="11"/>
        <v>323.81</v>
      </c>
      <c r="AK51" s="35">
        <f t="shared" si="11"/>
        <v>5127</v>
      </c>
      <c r="AL51" s="35">
        <f t="shared" si="11"/>
        <v>42.81</v>
      </c>
      <c r="AM51" s="35">
        <f t="shared" si="11"/>
        <v>3414</v>
      </c>
      <c r="AN51" s="35">
        <f t="shared" si="11"/>
        <v>28.480000000000004</v>
      </c>
      <c r="AO51" s="35">
        <f t="shared" si="11"/>
        <v>11543</v>
      </c>
      <c r="AP51" s="35">
        <f t="shared" si="11"/>
        <v>70.78</v>
      </c>
      <c r="AQ51" s="35">
        <f t="shared" si="11"/>
        <v>176</v>
      </c>
      <c r="AR51" s="35">
        <f t="shared" si="11"/>
        <v>8.9499999999999993</v>
      </c>
      <c r="AS51" s="35">
        <f t="shared" si="11"/>
        <v>592960</v>
      </c>
      <c r="AT51" s="35">
        <f t="shared" si="11"/>
        <v>12100.340000000002</v>
      </c>
      <c r="AU51" s="35">
        <f t="shared" si="11"/>
        <v>94865</v>
      </c>
      <c r="AV51" s="35">
        <f t="shared" si="11"/>
        <v>1936.0199999999995</v>
      </c>
      <c r="AW51" s="35">
        <f t="shared" si="11"/>
        <v>33204</v>
      </c>
      <c r="AX51" s="35">
        <f t="shared" si="11"/>
        <v>677.56999999999994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27765</v>
      </c>
      <c r="BD51" s="35">
        <f t="shared" si="11"/>
        <v>7086.9299999999994</v>
      </c>
      <c r="BE51" s="35">
        <f t="shared" si="11"/>
        <v>0</v>
      </c>
      <c r="BF51" s="35">
        <f t="shared" si="11"/>
        <v>0</v>
      </c>
      <c r="BG51" s="35">
        <f t="shared" si="11"/>
        <v>289159</v>
      </c>
      <c r="BH51" s="35">
        <f t="shared" si="11"/>
        <v>4913.0200000000004</v>
      </c>
      <c r="BI51" s="35">
        <f t="shared" si="11"/>
        <v>316924</v>
      </c>
      <c r="BJ51" s="35">
        <f t="shared" si="11"/>
        <v>11999.949999999999</v>
      </c>
      <c r="BK51" s="35">
        <f t="shared" si="11"/>
        <v>909884</v>
      </c>
      <c r="BL51" s="35">
        <f t="shared" si="11"/>
        <v>24100.29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14887</v>
      </c>
      <c r="D8" s="25">
        <v>155</v>
      </c>
      <c r="E8" s="25">
        <v>1940</v>
      </c>
      <c r="F8" s="25">
        <v>71.08</v>
      </c>
      <c r="G8" s="25">
        <v>856</v>
      </c>
      <c r="H8" s="25">
        <v>27.2</v>
      </c>
      <c r="I8" s="25">
        <v>706</v>
      </c>
      <c r="J8" s="25">
        <v>32.659999999999997</v>
      </c>
      <c r="K8" s="25">
        <v>128</v>
      </c>
      <c r="L8" s="25">
        <v>16.29</v>
      </c>
      <c r="M8" s="25">
        <v>0</v>
      </c>
      <c r="N8" s="25">
        <v>0</v>
      </c>
      <c r="O8" s="25">
        <v>12364</v>
      </c>
      <c r="P8" s="25">
        <v>188.99</v>
      </c>
      <c r="Q8" s="25">
        <f t="shared" ref="Q8:Q50" si="0">(C8+E8+I8+K8)</f>
        <v>17661</v>
      </c>
      <c r="R8" s="25">
        <f t="shared" ref="R8:R50" si="1">(D8+F8+J8+L8)</f>
        <v>275.03000000000003</v>
      </c>
      <c r="S8" s="25">
        <v>147</v>
      </c>
      <c r="T8" s="25">
        <v>17.68</v>
      </c>
      <c r="U8" s="25">
        <v>23</v>
      </c>
      <c r="V8" s="25">
        <v>20.28</v>
      </c>
      <c r="W8" s="25">
        <v>403</v>
      </c>
      <c r="X8" s="25">
        <v>22.23</v>
      </c>
      <c r="Y8" s="25">
        <v>739</v>
      </c>
      <c r="Z8" s="25">
        <v>39.78</v>
      </c>
      <c r="AA8" s="25">
        <v>0</v>
      </c>
      <c r="AB8" s="25">
        <v>0</v>
      </c>
      <c r="AC8" s="25">
        <f t="shared" ref="AC8:AC50" si="2">(S8+U8+W8+Y8)</f>
        <v>1312</v>
      </c>
      <c r="AD8" s="25">
        <f t="shared" ref="AD8:AD50" si="3">(T8+V8+X8+Z8)</f>
        <v>99.97</v>
      </c>
      <c r="AE8" s="25">
        <v>128</v>
      </c>
      <c r="AF8" s="25">
        <v>2.41</v>
      </c>
      <c r="AG8" s="25">
        <v>1332</v>
      </c>
      <c r="AH8" s="25">
        <v>7.61</v>
      </c>
      <c r="AI8" s="25">
        <v>131</v>
      </c>
      <c r="AJ8" s="25">
        <v>22.32</v>
      </c>
      <c r="AK8" s="25">
        <v>325</v>
      </c>
      <c r="AL8" s="25">
        <v>6.19</v>
      </c>
      <c r="AM8" s="25">
        <v>260</v>
      </c>
      <c r="AN8" s="25">
        <v>4.87</v>
      </c>
      <c r="AO8" s="25">
        <v>352</v>
      </c>
      <c r="AP8" s="25">
        <v>6.57</v>
      </c>
      <c r="AQ8" s="25">
        <v>0</v>
      </c>
      <c r="AR8" s="25">
        <v>0</v>
      </c>
      <c r="AS8" s="25">
        <f t="shared" ref="AS8:AS50" si="4">(Q8+AC8+AE8+AG8+AI8+AK8+AM8+AO8)</f>
        <v>21501</v>
      </c>
      <c r="AT8" s="25">
        <f t="shared" ref="AT8:AT50" si="5">(R8+AD8+AF8+AH8+AJ8+AL8+AN8+AP8)</f>
        <v>424.97</v>
      </c>
      <c r="AU8" s="25">
        <v>8600</v>
      </c>
      <c r="AV8" s="25">
        <v>78.010000000000005</v>
      </c>
      <c r="AW8" s="25">
        <v>3011</v>
      </c>
      <c r="AX8" s="25">
        <v>27.29</v>
      </c>
      <c r="AY8" s="25">
        <v>0</v>
      </c>
      <c r="AZ8" s="25">
        <v>0</v>
      </c>
      <c r="BA8" s="25">
        <v>0</v>
      </c>
      <c r="BB8" s="25">
        <v>0</v>
      </c>
      <c r="BC8" s="25">
        <v>500</v>
      </c>
      <c r="BD8" s="25">
        <v>49.49</v>
      </c>
      <c r="BE8" s="25">
        <v>0</v>
      </c>
      <c r="BF8" s="25">
        <v>0</v>
      </c>
      <c r="BG8" s="25">
        <v>1257</v>
      </c>
      <c r="BH8" s="25">
        <v>75.5</v>
      </c>
      <c r="BI8" s="25">
        <f t="shared" ref="BI8:BI50" si="6">(AY8+BA8+BC8+BE8+BG8)</f>
        <v>1757</v>
      </c>
      <c r="BJ8" s="25">
        <f t="shared" ref="BJ8:BJ50" si="7">(AZ8+BB8+BD8+BF8+BH8)</f>
        <v>124.99000000000001</v>
      </c>
      <c r="BK8" s="25">
        <f t="shared" ref="BK8:BK50" si="8">(AS8+BI8)</f>
        <v>23258</v>
      </c>
      <c r="BL8" s="25">
        <f t="shared" ref="BL8:BL50" si="9">(AT8+BJ8)</f>
        <v>549.96</v>
      </c>
    </row>
    <row r="9" spans="1:64" x14ac:dyDescent="0.25">
      <c r="A9" s="25">
        <v>2</v>
      </c>
      <c r="B9" s="23" t="s">
        <v>43</v>
      </c>
      <c r="C9" s="25">
        <v>14066</v>
      </c>
      <c r="D9" s="25">
        <v>160</v>
      </c>
      <c r="E9" s="25">
        <v>4869</v>
      </c>
      <c r="F9" s="25">
        <v>179.44</v>
      </c>
      <c r="G9" s="25">
        <v>2153</v>
      </c>
      <c r="H9" s="25">
        <v>69.47</v>
      </c>
      <c r="I9" s="25">
        <v>1800</v>
      </c>
      <c r="J9" s="25">
        <v>81.23</v>
      </c>
      <c r="K9" s="25">
        <v>332</v>
      </c>
      <c r="L9" s="25">
        <v>39.340000000000003</v>
      </c>
      <c r="M9" s="25">
        <v>0</v>
      </c>
      <c r="N9" s="25">
        <v>0</v>
      </c>
      <c r="O9" s="25">
        <v>14747</v>
      </c>
      <c r="P9" s="25">
        <v>280</v>
      </c>
      <c r="Q9" s="25">
        <f t="shared" si="0"/>
        <v>21067</v>
      </c>
      <c r="R9" s="25">
        <f t="shared" si="1"/>
        <v>460.01</v>
      </c>
      <c r="S9" s="25">
        <v>408</v>
      </c>
      <c r="T9" s="25">
        <v>34.54</v>
      </c>
      <c r="U9" s="25">
        <v>39</v>
      </c>
      <c r="V9" s="25">
        <v>41.83</v>
      </c>
      <c r="W9" s="25">
        <v>1144</v>
      </c>
      <c r="X9" s="25">
        <v>47.29</v>
      </c>
      <c r="Y9" s="25">
        <v>2067</v>
      </c>
      <c r="Z9" s="25">
        <v>96.37</v>
      </c>
      <c r="AA9" s="25">
        <v>0</v>
      </c>
      <c r="AB9" s="25">
        <v>0</v>
      </c>
      <c r="AC9" s="25">
        <f t="shared" si="2"/>
        <v>3658</v>
      </c>
      <c r="AD9" s="25">
        <f t="shared" si="3"/>
        <v>220.03</v>
      </c>
      <c r="AE9" s="25">
        <v>130</v>
      </c>
      <c r="AF9" s="25">
        <v>2.41</v>
      </c>
      <c r="AG9" s="25">
        <v>1332</v>
      </c>
      <c r="AH9" s="25">
        <v>12.61</v>
      </c>
      <c r="AI9" s="25">
        <v>133</v>
      </c>
      <c r="AJ9" s="25">
        <v>32.32</v>
      </c>
      <c r="AK9" s="25">
        <v>322</v>
      </c>
      <c r="AL9" s="25">
        <v>6.18</v>
      </c>
      <c r="AM9" s="25">
        <v>261</v>
      </c>
      <c r="AN9" s="25">
        <v>4.88</v>
      </c>
      <c r="AO9" s="25">
        <v>350</v>
      </c>
      <c r="AP9" s="25">
        <v>6.59</v>
      </c>
      <c r="AQ9" s="25">
        <v>0</v>
      </c>
      <c r="AR9" s="25">
        <v>0</v>
      </c>
      <c r="AS9" s="25">
        <f t="shared" si="4"/>
        <v>27253</v>
      </c>
      <c r="AT9" s="25">
        <f t="shared" si="5"/>
        <v>745.03</v>
      </c>
      <c r="AU9" s="25">
        <v>10902</v>
      </c>
      <c r="AV9" s="25">
        <v>122</v>
      </c>
      <c r="AW9" s="25">
        <v>3817</v>
      </c>
      <c r="AX9" s="25">
        <v>42.71</v>
      </c>
      <c r="AY9" s="25">
        <v>0</v>
      </c>
      <c r="AZ9" s="25">
        <v>0</v>
      </c>
      <c r="BA9" s="25">
        <v>0</v>
      </c>
      <c r="BB9" s="25">
        <v>0</v>
      </c>
      <c r="BC9" s="25">
        <v>359</v>
      </c>
      <c r="BD9" s="25">
        <v>20</v>
      </c>
      <c r="BE9" s="25">
        <v>0</v>
      </c>
      <c r="BF9" s="25">
        <v>0</v>
      </c>
      <c r="BG9" s="25">
        <v>972</v>
      </c>
      <c r="BH9" s="25">
        <v>35</v>
      </c>
      <c r="BI9" s="25">
        <f t="shared" si="6"/>
        <v>1331</v>
      </c>
      <c r="BJ9" s="25">
        <f t="shared" si="7"/>
        <v>55</v>
      </c>
      <c r="BK9" s="25">
        <f t="shared" si="8"/>
        <v>28584</v>
      </c>
      <c r="BL9" s="25">
        <f t="shared" si="9"/>
        <v>800.03</v>
      </c>
    </row>
    <row r="10" spans="1:64" x14ac:dyDescent="0.25">
      <c r="A10" s="25">
        <v>3</v>
      </c>
      <c r="B10" s="23" t="s">
        <v>44</v>
      </c>
      <c r="C10" s="25">
        <v>16533</v>
      </c>
      <c r="D10" s="25">
        <v>190.02</v>
      </c>
      <c r="E10" s="25">
        <v>5126</v>
      </c>
      <c r="F10" s="25">
        <v>182.89</v>
      </c>
      <c r="G10" s="25">
        <v>2260</v>
      </c>
      <c r="H10" s="25">
        <v>72.31</v>
      </c>
      <c r="I10" s="25">
        <v>1881</v>
      </c>
      <c r="J10" s="25">
        <v>80.42</v>
      </c>
      <c r="K10" s="25">
        <v>347</v>
      </c>
      <c r="L10" s="25">
        <v>36.700000000000003</v>
      </c>
      <c r="M10" s="25">
        <v>0</v>
      </c>
      <c r="N10" s="25">
        <v>0</v>
      </c>
      <c r="O10" s="25">
        <v>16721</v>
      </c>
      <c r="P10" s="25">
        <v>308.01</v>
      </c>
      <c r="Q10" s="25">
        <f t="shared" si="0"/>
        <v>23887</v>
      </c>
      <c r="R10" s="25">
        <f t="shared" si="1"/>
        <v>490.03</v>
      </c>
      <c r="S10" s="25">
        <v>531</v>
      </c>
      <c r="T10" s="25">
        <v>73.69</v>
      </c>
      <c r="U10" s="25">
        <v>76</v>
      </c>
      <c r="V10" s="25">
        <v>83.05</v>
      </c>
      <c r="W10" s="25">
        <v>1472</v>
      </c>
      <c r="X10" s="25">
        <v>90.06</v>
      </c>
      <c r="Y10" s="25">
        <v>2641</v>
      </c>
      <c r="Z10" s="25">
        <v>153.22</v>
      </c>
      <c r="AA10" s="25">
        <v>0</v>
      </c>
      <c r="AB10" s="25">
        <v>0</v>
      </c>
      <c r="AC10" s="25">
        <f t="shared" si="2"/>
        <v>4720</v>
      </c>
      <c r="AD10" s="25">
        <f t="shared" si="3"/>
        <v>400.02</v>
      </c>
      <c r="AE10" s="25">
        <v>169</v>
      </c>
      <c r="AF10" s="25">
        <v>3.07</v>
      </c>
      <c r="AG10" s="25">
        <v>1712</v>
      </c>
      <c r="AH10" s="25">
        <v>31.2</v>
      </c>
      <c r="AI10" s="25">
        <v>180</v>
      </c>
      <c r="AJ10" s="25">
        <v>62.97</v>
      </c>
      <c r="AK10" s="25">
        <v>424</v>
      </c>
      <c r="AL10" s="25">
        <v>22.96</v>
      </c>
      <c r="AM10" s="25">
        <v>333</v>
      </c>
      <c r="AN10" s="25">
        <v>6.27</v>
      </c>
      <c r="AO10" s="25">
        <v>449</v>
      </c>
      <c r="AP10" s="25">
        <v>23.51</v>
      </c>
      <c r="AQ10" s="25">
        <v>0</v>
      </c>
      <c r="AR10" s="25">
        <v>0</v>
      </c>
      <c r="AS10" s="25">
        <f t="shared" si="4"/>
        <v>31874</v>
      </c>
      <c r="AT10" s="25">
        <f t="shared" si="5"/>
        <v>1040.0300000000002</v>
      </c>
      <c r="AU10" s="25">
        <v>12751</v>
      </c>
      <c r="AV10" s="25">
        <v>141.99</v>
      </c>
      <c r="AW10" s="25">
        <v>4463</v>
      </c>
      <c r="AX10" s="25">
        <v>49.7</v>
      </c>
      <c r="AY10" s="25">
        <v>0</v>
      </c>
      <c r="AZ10" s="25">
        <v>0</v>
      </c>
      <c r="BA10" s="25">
        <v>0</v>
      </c>
      <c r="BB10" s="25">
        <v>0</v>
      </c>
      <c r="BC10" s="25">
        <v>1697</v>
      </c>
      <c r="BD10" s="25">
        <v>186.1</v>
      </c>
      <c r="BE10" s="25">
        <v>0</v>
      </c>
      <c r="BF10" s="25">
        <v>0</v>
      </c>
      <c r="BG10" s="25">
        <v>4243</v>
      </c>
      <c r="BH10" s="25">
        <v>273.91000000000003</v>
      </c>
      <c r="BI10" s="25">
        <f t="shared" si="6"/>
        <v>5940</v>
      </c>
      <c r="BJ10" s="25">
        <f t="shared" si="7"/>
        <v>460.01</v>
      </c>
      <c r="BK10" s="25">
        <f t="shared" si="8"/>
        <v>37814</v>
      </c>
      <c r="BL10" s="25">
        <f t="shared" si="9"/>
        <v>1500.0400000000002</v>
      </c>
    </row>
    <row r="11" spans="1:64" x14ac:dyDescent="0.25">
      <c r="A11" s="25">
        <v>4</v>
      </c>
      <c r="B11" s="23" t="s">
        <v>45</v>
      </c>
      <c r="C11" s="25">
        <v>9931</v>
      </c>
      <c r="D11" s="25">
        <v>115</v>
      </c>
      <c r="E11" s="25">
        <v>1483</v>
      </c>
      <c r="F11" s="25">
        <v>47.5</v>
      </c>
      <c r="G11" s="25">
        <v>658</v>
      </c>
      <c r="H11" s="25">
        <v>21.14</v>
      </c>
      <c r="I11" s="25">
        <v>545</v>
      </c>
      <c r="J11" s="25">
        <v>17.61</v>
      </c>
      <c r="K11" s="25">
        <v>99</v>
      </c>
      <c r="L11" s="25">
        <v>4.87</v>
      </c>
      <c r="M11" s="25">
        <v>0</v>
      </c>
      <c r="N11" s="25">
        <v>0</v>
      </c>
      <c r="O11" s="25">
        <v>8441</v>
      </c>
      <c r="P11" s="25">
        <v>133</v>
      </c>
      <c r="Q11" s="25">
        <f t="shared" si="0"/>
        <v>12058</v>
      </c>
      <c r="R11" s="25">
        <f t="shared" si="1"/>
        <v>184.98000000000002</v>
      </c>
      <c r="S11" s="25">
        <v>147</v>
      </c>
      <c r="T11" s="25">
        <v>3.94</v>
      </c>
      <c r="U11" s="25">
        <v>24</v>
      </c>
      <c r="V11" s="25">
        <v>6.53</v>
      </c>
      <c r="W11" s="25">
        <v>414</v>
      </c>
      <c r="X11" s="25">
        <v>8.49</v>
      </c>
      <c r="Y11" s="25">
        <v>732</v>
      </c>
      <c r="Z11" s="25">
        <v>26.03</v>
      </c>
      <c r="AA11" s="25">
        <v>0</v>
      </c>
      <c r="AB11" s="25">
        <v>0</v>
      </c>
      <c r="AC11" s="25">
        <f t="shared" si="2"/>
        <v>1317</v>
      </c>
      <c r="AD11" s="25">
        <f t="shared" si="3"/>
        <v>44.99</v>
      </c>
      <c r="AE11" s="25">
        <v>111</v>
      </c>
      <c r="AF11" s="25">
        <v>0.21</v>
      </c>
      <c r="AG11" s="25">
        <v>1146</v>
      </c>
      <c r="AH11" s="25">
        <v>2.0099999999999998</v>
      </c>
      <c r="AI11" s="25">
        <v>115</v>
      </c>
      <c r="AJ11" s="25">
        <v>13.37</v>
      </c>
      <c r="AK11" s="25">
        <v>284</v>
      </c>
      <c r="AL11" s="25">
        <v>1.55</v>
      </c>
      <c r="AM11" s="25">
        <v>226</v>
      </c>
      <c r="AN11" s="25">
        <v>1.23</v>
      </c>
      <c r="AO11" s="25">
        <v>303</v>
      </c>
      <c r="AP11" s="25">
        <v>1.64</v>
      </c>
      <c r="AQ11" s="25">
        <v>0</v>
      </c>
      <c r="AR11" s="25">
        <v>0</v>
      </c>
      <c r="AS11" s="25">
        <f t="shared" si="4"/>
        <v>15560</v>
      </c>
      <c r="AT11" s="25">
        <f t="shared" si="5"/>
        <v>249.98000000000002</v>
      </c>
      <c r="AU11" s="25">
        <v>6224</v>
      </c>
      <c r="AV11" s="25">
        <v>60</v>
      </c>
      <c r="AW11" s="25">
        <v>2178</v>
      </c>
      <c r="AX11" s="25">
        <v>21</v>
      </c>
      <c r="AY11" s="25">
        <v>0</v>
      </c>
      <c r="AZ11" s="25">
        <v>0</v>
      </c>
      <c r="BA11" s="25">
        <v>0</v>
      </c>
      <c r="BB11" s="25">
        <v>0</v>
      </c>
      <c r="BC11" s="25">
        <v>125</v>
      </c>
      <c r="BD11" s="25">
        <v>20.2</v>
      </c>
      <c r="BE11" s="25">
        <v>0</v>
      </c>
      <c r="BF11" s="25">
        <v>0</v>
      </c>
      <c r="BG11" s="25">
        <v>299</v>
      </c>
      <c r="BH11" s="25">
        <v>29.8</v>
      </c>
      <c r="BI11" s="25">
        <f t="shared" si="6"/>
        <v>424</v>
      </c>
      <c r="BJ11" s="25">
        <f t="shared" si="7"/>
        <v>50</v>
      </c>
      <c r="BK11" s="25">
        <f t="shared" si="8"/>
        <v>15984</v>
      </c>
      <c r="BL11" s="25">
        <f t="shared" si="9"/>
        <v>299.98</v>
      </c>
    </row>
    <row r="12" spans="1:64" x14ac:dyDescent="0.25">
      <c r="A12" s="25">
        <v>5</v>
      </c>
      <c r="B12" s="23" t="s">
        <v>46</v>
      </c>
      <c r="C12" s="25">
        <v>2486</v>
      </c>
      <c r="D12" s="25">
        <v>25</v>
      </c>
      <c r="E12" s="25">
        <v>641</v>
      </c>
      <c r="F12" s="25">
        <v>23.69</v>
      </c>
      <c r="G12" s="25">
        <v>284</v>
      </c>
      <c r="H12" s="25">
        <v>9.08</v>
      </c>
      <c r="I12" s="25">
        <v>236</v>
      </c>
      <c r="J12" s="25">
        <v>10.89</v>
      </c>
      <c r="K12" s="25">
        <v>43</v>
      </c>
      <c r="L12" s="25">
        <v>5.42</v>
      </c>
      <c r="M12" s="25">
        <v>0</v>
      </c>
      <c r="N12" s="25">
        <v>0</v>
      </c>
      <c r="O12" s="25">
        <v>2385</v>
      </c>
      <c r="P12" s="25">
        <v>42.01</v>
      </c>
      <c r="Q12" s="25">
        <f t="shared" si="0"/>
        <v>3406</v>
      </c>
      <c r="R12" s="25">
        <f t="shared" si="1"/>
        <v>65</v>
      </c>
      <c r="S12" s="25">
        <v>99</v>
      </c>
      <c r="T12" s="25">
        <v>6.14</v>
      </c>
      <c r="U12" s="25">
        <v>10</v>
      </c>
      <c r="V12" s="25">
        <v>7.95</v>
      </c>
      <c r="W12" s="25">
        <v>283</v>
      </c>
      <c r="X12" s="25">
        <v>9.32</v>
      </c>
      <c r="Y12" s="25">
        <v>514</v>
      </c>
      <c r="Z12" s="25">
        <v>21.6</v>
      </c>
      <c r="AA12" s="25">
        <v>0</v>
      </c>
      <c r="AB12" s="25">
        <v>0</v>
      </c>
      <c r="AC12" s="25">
        <f t="shared" si="2"/>
        <v>906</v>
      </c>
      <c r="AD12" s="25">
        <f t="shared" si="3"/>
        <v>45.010000000000005</v>
      </c>
      <c r="AE12" s="25">
        <v>36</v>
      </c>
      <c r="AF12" s="25">
        <v>0.08</v>
      </c>
      <c r="AG12" s="25">
        <v>382</v>
      </c>
      <c r="AH12" s="25">
        <v>1</v>
      </c>
      <c r="AI12" s="25">
        <v>38</v>
      </c>
      <c r="AJ12" s="25">
        <v>5.87</v>
      </c>
      <c r="AK12" s="25">
        <v>94</v>
      </c>
      <c r="AL12" s="25">
        <v>0.98</v>
      </c>
      <c r="AM12" s="25">
        <v>73</v>
      </c>
      <c r="AN12" s="25">
        <v>1.29</v>
      </c>
      <c r="AO12" s="25">
        <v>100</v>
      </c>
      <c r="AP12" s="25">
        <v>0.78</v>
      </c>
      <c r="AQ12" s="25">
        <v>0</v>
      </c>
      <c r="AR12" s="25">
        <v>0</v>
      </c>
      <c r="AS12" s="25">
        <f t="shared" si="4"/>
        <v>5035</v>
      </c>
      <c r="AT12" s="25">
        <f t="shared" si="5"/>
        <v>120.01000000000002</v>
      </c>
      <c r="AU12" s="25">
        <v>2014</v>
      </c>
      <c r="AV12" s="25">
        <v>23.01</v>
      </c>
      <c r="AW12" s="25">
        <v>706</v>
      </c>
      <c r="AX12" s="25">
        <v>8.0399999999999991</v>
      </c>
      <c r="AY12" s="25">
        <v>0</v>
      </c>
      <c r="AZ12" s="25">
        <v>0</v>
      </c>
      <c r="BA12" s="25">
        <v>0</v>
      </c>
      <c r="BB12" s="25">
        <v>0</v>
      </c>
      <c r="BC12" s="25">
        <v>133</v>
      </c>
      <c r="BD12" s="25">
        <v>21.5</v>
      </c>
      <c r="BE12" s="25">
        <v>0</v>
      </c>
      <c r="BF12" s="25">
        <v>0</v>
      </c>
      <c r="BG12" s="25">
        <v>338</v>
      </c>
      <c r="BH12" s="25">
        <v>28.48</v>
      </c>
      <c r="BI12" s="25">
        <f t="shared" si="6"/>
        <v>471</v>
      </c>
      <c r="BJ12" s="25">
        <f t="shared" si="7"/>
        <v>49.980000000000004</v>
      </c>
      <c r="BK12" s="25">
        <f t="shared" si="8"/>
        <v>5506</v>
      </c>
      <c r="BL12" s="25">
        <f t="shared" si="9"/>
        <v>169.99</v>
      </c>
    </row>
    <row r="13" spans="1:64" x14ac:dyDescent="0.25">
      <c r="A13" s="25">
        <v>6</v>
      </c>
      <c r="B13" s="23" t="s">
        <v>47</v>
      </c>
      <c r="C13" s="25">
        <v>414</v>
      </c>
      <c r="D13" s="25">
        <v>5</v>
      </c>
      <c r="E13" s="25">
        <v>46</v>
      </c>
      <c r="F13" s="25">
        <v>1.35</v>
      </c>
      <c r="G13" s="25">
        <v>21</v>
      </c>
      <c r="H13" s="25">
        <v>0.6</v>
      </c>
      <c r="I13" s="25">
        <v>15</v>
      </c>
      <c r="J13" s="25">
        <v>0.5</v>
      </c>
      <c r="K13" s="25">
        <v>3</v>
      </c>
      <c r="L13" s="25">
        <v>0.14000000000000001</v>
      </c>
      <c r="M13" s="25">
        <v>0</v>
      </c>
      <c r="N13" s="25">
        <v>0</v>
      </c>
      <c r="O13" s="25">
        <v>335</v>
      </c>
      <c r="P13" s="25">
        <v>4.9000000000000004</v>
      </c>
      <c r="Q13" s="25">
        <f t="shared" si="0"/>
        <v>478</v>
      </c>
      <c r="R13" s="25">
        <f t="shared" si="1"/>
        <v>6.9899999999999993</v>
      </c>
      <c r="S13" s="25">
        <v>44</v>
      </c>
      <c r="T13" s="25">
        <v>1.55</v>
      </c>
      <c r="U13" s="25">
        <v>5</v>
      </c>
      <c r="V13" s="25">
        <v>2.33</v>
      </c>
      <c r="W13" s="25">
        <v>123</v>
      </c>
      <c r="X13" s="25">
        <v>2.92</v>
      </c>
      <c r="Y13" s="25">
        <v>220</v>
      </c>
      <c r="Z13" s="25">
        <v>8.18</v>
      </c>
      <c r="AA13" s="25">
        <v>0</v>
      </c>
      <c r="AB13" s="25">
        <v>0</v>
      </c>
      <c r="AC13" s="25">
        <f t="shared" si="2"/>
        <v>392</v>
      </c>
      <c r="AD13" s="25">
        <f t="shared" si="3"/>
        <v>14.98</v>
      </c>
      <c r="AE13" s="25">
        <v>14</v>
      </c>
      <c r="AF13" s="25">
        <v>0.27</v>
      </c>
      <c r="AG13" s="25">
        <v>152</v>
      </c>
      <c r="AH13" s="25">
        <v>1.44</v>
      </c>
      <c r="AI13" s="25">
        <v>16</v>
      </c>
      <c r="AJ13" s="25">
        <v>4.2699999999999996</v>
      </c>
      <c r="AK13" s="25">
        <v>37</v>
      </c>
      <c r="AL13" s="25">
        <v>0.71</v>
      </c>
      <c r="AM13" s="25">
        <v>29</v>
      </c>
      <c r="AN13" s="25">
        <v>0.56000000000000005</v>
      </c>
      <c r="AO13" s="25">
        <v>40</v>
      </c>
      <c r="AP13" s="25">
        <v>0.75</v>
      </c>
      <c r="AQ13" s="25">
        <v>0</v>
      </c>
      <c r="AR13" s="25">
        <v>0</v>
      </c>
      <c r="AS13" s="25">
        <f t="shared" si="4"/>
        <v>1158</v>
      </c>
      <c r="AT13" s="25">
        <f t="shared" si="5"/>
        <v>29.97</v>
      </c>
      <c r="AU13" s="25">
        <v>464</v>
      </c>
      <c r="AV13" s="25">
        <v>6</v>
      </c>
      <c r="AW13" s="25">
        <v>163</v>
      </c>
      <c r="AX13" s="25">
        <v>2.1</v>
      </c>
      <c r="AY13" s="25">
        <v>0</v>
      </c>
      <c r="AZ13" s="25">
        <v>0</v>
      </c>
      <c r="BA13" s="25">
        <v>0</v>
      </c>
      <c r="BB13" s="25">
        <v>0</v>
      </c>
      <c r="BC13" s="25">
        <v>19</v>
      </c>
      <c r="BD13" s="25">
        <v>7.5</v>
      </c>
      <c r="BE13" s="25">
        <v>0</v>
      </c>
      <c r="BF13" s="25">
        <v>0</v>
      </c>
      <c r="BG13" s="25">
        <v>48</v>
      </c>
      <c r="BH13" s="25">
        <v>7.5</v>
      </c>
      <c r="BI13" s="25">
        <f t="shared" si="6"/>
        <v>67</v>
      </c>
      <c r="BJ13" s="25">
        <f t="shared" si="7"/>
        <v>15</v>
      </c>
      <c r="BK13" s="25">
        <f t="shared" si="8"/>
        <v>1225</v>
      </c>
      <c r="BL13" s="25">
        <f t="shared" si="9"/>
        <v>44.97</v>
      </c>
    </row>
    <row r="14" spans="1:64" x14ac:dyDescent="0.25">
      <c r="A14" s="25">
        <v>7</v>
      </c>
      <c r="B14" s="23" t="s">
        <v>48</v>
      </c>
      <c r="C14" s="25">
        <v>1242</v>
      </c>
      <c r="D14" s="25">
        <v>20</v>
      </c>
      <c r="E14" s="25">
        <v>108</v>
      </c>
      <c r="F14" s="25">
        <v>6.4</v>
      </c>
      <c r="G14" s="25">
        <v>48</v>
      </c>
      <c r="H14" s="25">
        <v>1.5</v>
      </c>
      <c r="I14" s="25">
        <v>40</v>
      </c>
      <c r="J14" s="25">
        <v>1.26</v>
      </c>
      <c r="K14" s="25">
        <v>7</v>
      </c>
      <c r="L14" s="25">
        <v>0.35</v>
      </c>
      <c r="M14" s="25">
        <v>0</v>
      </c>
      <c r="N14" s="25">
        <v>0</v>
      </c>
      <c r="O14" s="25">
        <v>978</v>
      </c>
      <c r="P14" s="25">
        <v>14</v>
      </c>
      <c r="Q14" s="25">
        <f t="shared" si="0"/>
        <v>1397</v>
      </c>
      <c r="R14" s="25">
        <f t="shared" si="1"/>
        <v>28.01</v>
      </c>
      <c r="S14" s="25">
        <v>8</v>
      </c>
      <c r="T14" s="25">
        <v>1.31</v>
      </c>
      <c r="U14" s="25">
        <v>2</v>
      </c>
      <c r="V14" s="25">
        <v>1.47</v>
      </c>
      <c r="W14" s="25">
        <v>25</v>
      </c>
      <c r="X14" s="25">
        <v>1.58</v>
      </c>
      <c r="Y14" s="25">
        <v>45</v>
      </c>
      <c r="Z14" s="25">
        <v>2.63</v>
      </c>
      <c r="AA14" s="25">
        <v>0</v>
      </c>
      <c r="AB14" s="25">
        <v>0</v>
      </c>
      <c r="AC14" s="25">
        <f t="shared" si="2"/>
        <v>80</v>
      </c>
      <c r="AD14" s="25">
        <f t="shared" si="3"/>
        <v>6.99</v>
      </c>
      <c r="AE14" s="25">
        <v>10</v>
      </c>
      <c r="AF14" s="25">
        <v>0.2</v>
      </c>
      <c r="AG14" s="25">
        <v>114</v>
      </c>
      <c r="AH14" s="25">
        <v>1.58</v>
      </c>
      <c r="AI14" s="25">
        <v>12</v>
      </c>
      <c r="AJ14" s="25">
        <v>4.5</v>
      </c>
      <c r="AK14" s="25">
        <v>28</v>
      </c>
      <c r="AL14" s="25">
        <v>0.54</v>
      </c>
      <c r="AM14" s="25">
        <v>22</v>
      </c>
      <c r="AN14" s="25">
        <v>1.57</v>
      </c>
      <c r="AO14" s="25">
        <v>30</v>
      </c>
      <c r="AP14" s="25">
        <v>1.61</v>
      </c>
      <c r="AQ14" s="25">
        <v>0</v>
      </c>
      <c r="AR14" s="25">
        <v>0</v>
      </c>
      <c r="AS14" s="25">
        <f t="shared" si="4"/>
        <v>1693</v>
      </c>
      <c r="AT14" s="25">
        <f t="shared" si="5"/>
        <v>45</v>
      </c>
      <c r="AU14" s="25">
        <v>677</v>
      </c>
      <c r="AV14" s="25">
        <v>5.8</v>
      </c>
      <c r="AW14" s="25">
        <v>237</v>
      </c>
      <c r="AX14" s="25">
        <v>2.0299999999999998</v>
      </c>
      <c r="AY14" s="25">
        <v>0</v>
      </c>
      <c r="AZ14" s="25">
        <v>0</v>
      </c>
      <c r="BA14" s="25">
        <v>0</v>
      </c>
      <c r="BB14" s="25">
        <v>0</v>
      </c>
      <c r="BC14" s="25">
        <v>19</v>
      </c>
      <c r="BD14" s="25">
        <v>5</v>
      </c>
      <c r="BE14" s="25">
        <v>0</v>
      </c>
      <c r="BF14" s="25">
        <v>0</v>
      </c>
      <c r="BG14" s="25">
        <v>48</v>
      </c>
      <c r="BH14" s="25">
        <v>5</v>
      </c>
      <c r="BI14" s="25">
        <f t="shared" si="6"/>
        <v>67</v>
      </c>
      <c r="BJ14" s="25">
        <f t="shared" si="7"/>
        <v>10</v>
      </c>
      <c r="BK14" s="25">
        <f t="shared" si="8"/>
        <v>1760</v>
      </c>
      <c r="BL14" s="25">
        <f t="shared" si="9"/>
        <v>55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742</v>
      </c>
      <c r="D16" s="25">
        <v>11</v>
      </c>
      <c r="E16" s="25">
        <v>174</v>
      </c>
      <c r="F16" s="25">
        <v>5.43</v>
      </c>
      <c r="G16" s="25">
        <v>77</v>
      </c>
      <c r="H16" s="25">
        <v>2.42</v>
      </c>
      <c r="I16" s="25">
        <v>63</v>
      </c>
      <c r="J16" s="25">
        <v>2.02</v>
      </c>
      <c r="K16" s="25">
        <v>12</v>
      </c>
      <c r="L16" s="25">
        <v>0.55000000000000004</v>
      </c>
      <c r="M16" s="25">
        <v>0</v>
      </c>
      <c r="N16" s="25">
        <v>0</v>
      </c>
      <c r="O16" s="25">
        <v>693</v>
      </c>
      <c r="P16" s="25">
        <v>11.9</v>
      </c>
      <c r="Q16" s="25">
        <f t="shared" si="0"/>
        <v>991</v>
      </c>
      <c r="R16" s="25">
        <f t="shared" si="1"/>
        <v>19</v>
      </c>
      <c r="S16" s="25">
        <v>116</v>
      </c>
      <c r="T16" s="25">
        <v>11.66</v>
      </c>
      <c r="U16" s="25">
        <v>11</v>
      </c>
      <c r="V16" s="25">
        <v>13.74</v>
      </c>
      <c r="W16" s="25">
        <v>325</v>
      </c>
      <c r="X16" s="25">
        <v>15.3</v>
      </c>
      <c r="Y16" s="25">
        <v>586</v>
      </c>
      <c r="Z16" s="25">
        <v>29.32</v>
      </c>
      <c r="AA16" s="25">
        <v>0</v>
      </c>
      <c r="AB16" s="25">
        <v>0</v>
      </c>
      <c r="AC16" s="25">
        <f t="shared" si="2"/>
        <v>1038</v>
      </c>
      <c r="AD16" s="25">
        <f t="shared" si="3"/>
        <v>70.02000000000001</v>
      </c>
      <c r="AE16" s="25">
        <v>27</v>
      </c>
      <c r="AF16" s="25">
        <v>0.51</v>
      </c>
      <c r="AG16" s="25">
        <v>285</v>
      </c>
      <c r="AH16" s="25">
        <v>1.7</v>
      </c>
      <c r="AI16" s="25">
        <v>30</v>
      </c>
      <c r="AJ16" s="25">
        <v>5.7</v>
      </c>
      <c r="AK16" s="25">
        <v>69</v>
      </c>
      <c r="AL16" s="25">
        <v>1.1200000000000001</v>
      </c>
      <c r="AM16" s="25">
        <v>54</v>
      </c>
      <c r="AN16" s="25">
        <v>0.55000000000000004</v>
      </c>
      <c r="AO16" s="25">
        <v>75</v>
      </c>
      <c r="AP16" s="25">
        <v>1.41</v>
      </c>
      <c r="AQ16" s="25">
        <v>0</v>
      </c>
      <c r="AR16" s="25">
        <v>0</v>
      </c>
      <c r="AS16" s="25">
        <f t="shared" si="4"/>
        <v>2569</v>
      </c>
      <c r="AT16" s="25">
        <f t="shared" si="5"/>
        <v>100.01000000000002</v>
      </c>
      <c r="AU16" s="25">
        <v>1028</v>
      </c>
      <c r="AV16" s="25">
        <v>14.4</v>
      </c>
      <c r="AW16" s="25">
        <v>360</v>
      </c>
      <c r="AX16" s="25">
        <v>5.04</v>
      </c>
      <c r="AY16" s="25">
        <v>0</v>
      </c>
      <c r="AZ16" s="25">
        <v>0</v>
      </c>
      <c r="BA16" s="25">
        <v>0</v>
      </c>
      <c r="BB16" s="25">
        <v>0</v>
      </c>
      <c r="BC16" s="25">
        <v>501</v>
      </c>
      <c r="BD16" s="25">
        <v>28</v>
      </c>
      <c r="BE16" s="25">
        <v>0</v>
      </c>
      <c r="BF16" s="25">
        <v>0</v>
      </c>
      <c r="BG16" s="25">
        <v>1255</v>
      </c>
      <c r="BH16" s="25">
        <v>28</v>
      </c>
      <c r="BI16" s="25">
        <f t="shared" si="6"/>
        <v>1756</v>
      </c>
      <c r="BJ16" s="25">
        <f t="shared" si="7"/>
        <v>56</v>
      </c>
      <c r="BK16" s="25">
        <f t="shared" si="8"/>
        <v>4325</v>
      </c>
      <c r="BL16" s="25">
        <f t="shared" si="9"/>
        <v>156.01000000000002</v>
      </c>
    </row>
    <row r="17" spans="1:64" x14ac:dyDescent="0.25">
      <c r="A17" s="25">
        <v>10</v>
      </c>
      <c r="B17" s="23" t="s">
        <v>51</v>
      </c>
      <c r="C17" s="25">
        <v>18180</v>
      </c>
      <c r="D17" s="25">
        <v>299.98</v>
      </c>
      <c r="E17" s="25">
        <v>3200</v>
      </c>
      <c r="F17" s="25">
        <v>101.89</v>
      </c>
      <c r="G17" s="25">
        <v>1413</v>
      </c>
      <c r="H17" s="25">
        <v>45.24</v>
      </c>
      <c r="I17" s="25">
        <v>1172</v>
      </c>
      <c r="J17" s="25">
        <v>37.68</v>
      </c>
      <c r="K17" s="25">
        <v>215</v>
      </c>
      <c r="L17" s="25">
        <v>10.42</v>
      </c>
      <c r="M17" s="25">
        <v>0</v>
      </c>
      <c r="N17" s="25">
        <v>0</v>
      </c>
      <c r="O17" s="25">
        <v>15937</v>
      </c>
      <c r="P17" s="25">
        <v>258.88</v>
      </c>
      <c r="Q17" s="25">
        <f t="shared" si="0"/>
        <v>22767</v>
      </c>
      <c r="R17" s="25">
        <f t="shared" si="1"/>
        <v>449.97</v>
      </c>
      <c r="S17" s="25">
        <v>812</v>
      </c>
      <c r="T17" s="25">
        <v>88.31</v>
      </c>
      <c r="U17" s="25">
        <v>82</v>
      </c>
      <c r="V17" s="25">
        <v>102.87</v>
      </c>
      <c r="W17" s="25">
        <v>2282</v>
      </c>
      <c r="X17" s="25">
        <v>113.79</v>
      </c>
      <c r="Y17" s="25">
        <v>4117</v>
      </c>
      <c r="Z17" s="25">
        <v>212.04</v>
      </c>
      <c r="AA17" s="25">
        <v>0</v>
      </c>
      <c r="AB17" s="25">
        <v>0</v>
      </c>
      <c r="AC17" s="25">
        <f t="shared" si="2"/>
        <v>7293</v>
      </c>
      <c r="AD17" s="25">
        <f t="shared" si="3"/>
        <v>517.01</v>
      </c>
      <c r="AE17" s="25">
        <v>145</v>
      </c>
      <c r="AF17" s="25">
        <v>18.760000000000002</v>
      </c>
      <c r="AG17" s="25">
        <v>1523</v>
      </c>
      <c r="AH17" s="25">
        <v>17.399999999999999</v>
      </c>
      <c r="AI17" s="25">
        <v>153</v>
      </c>
      <c r="AJ17" s="25">
        <v>64.66</v>
      </c>
      <c r="AK17" s="25">
        <v>370</v>
      </c>
      <c r="AL17" s="25">
        <v>9.08</v>
      </c>
      <c r="AM17" s="25">
        <v>294</v>
      </c>
      <c r="AN17" s="25">
        <v>10.58</v>
      </c>
      <c r="AO17" s="25">
        <v>386</v>
      </c>
      <c r="AP17" s="25">
        <v>12.52</v>
      </c>
      <c r="AQ17" s="25">
        <v>0</v>
      </c>
      <c r="AR17" s="25">
        <v>0</v>
      </c>
      <c r="AS17" s="25">
        <f t="shared" si="4"/>
        <v>32931</v>
      </c>
      <c r="AT17" s="25">
        <f t="shared" si="5"/>
        <v>1099.9799999999998</v>
      </c>
      <c r="AU17" s="25">
        <v>13174</v>
      </c>
      <c r="AV17" s="25">
        <v>145.97</v>
      </c>
      <c r="AW17" s="25">
        <v>4610</v>
      </c>
      <c r="AX17" s="25">
        <v>51.09</v>
      </c>
      <c r="AY17" s="25">
        <v>0</v>
      </c>
      <c r="AZ17" s="25">
        <v>0</v>
      </c>
      <c r="BA17" s="25">
        <v>0</v>
      </c>
      <c r="BB17" s="25">
        <v>0</v>
      </c>
      <c r="BC17" s="25">
        <v>4230</v>
      </c>
      <c r="BD17" s="25">
        <v>668.07</v>
      </c>
      <c r="BE17" s="25">
        <v>0</v>
      </c>
      <c r="BF17" s="25">
        <v>0</v>
      </c>
      <c r="BG17" s="25">
        <v>10511</v>
      </c>
      <c r="BH17" s="25">
        <v>881.95</v>
      </c>
      <c r="BI17" s="25">
        <f t="shared" si="6"/>
        <v>14741</v>
      </c>
      <c r="BJ17" s="25">
        <f t="shared" si="7"/>
        <v>1550.02</v>
      </c>
      <c r="BK17" s="25">
        <f t="shared" si="8"/>
        <v>47672</v>
      </c>
      <c r="BL17" s="25">
        <f t="shared" si="9"/>
        <v>2650</v>
      </c>
    </row>
    <row r="18" spans="1:64" x14ac:dyDescent="0.25">
      <c r="A18" s="25">
        <v>11</v>
      </c>
      <c r="B18" s="23" t="s">
        <v>52</v>
      </c>
      <c r="C18" s="25">
        <v>331</v>
      </c>
      <c r="D18" s="25">
        <v>4</v>
      </c>
      <c r="E18" s="25">
        <v>69</v>
      </c>
      <c r="F18" s="25">
        <v>2.04</v>
      </c>
      <c r="G18" s="25">
        <v>31</v>
      </c>
      <c r="H18" s="25">
        <v>0.9</v>
      </c>
      <c r="I18" s="25">
        <v>24</v>
      </c>
      <c r="J18" s="25">
        <v>0.76</v>
      </c>
      <c r="K18" s="25">
        <v>5</v>
      </c>
      <c r="L18" s="25">
        <v>0.21</v>
      </c>
      <c r="M18" s="25">
        <v>0</v>
      </c>
      <c r="N18" s="25">
        <v>0</v>
      </c>
      <c r="O18" s="25">
        <v>301</v>
      </c>
      <c r="P18" s="25">
        <v>4.9000000000000004</v>
      </c>
      <c r="Q18" s="25">
        <f t="shared" si="0"/>
        <v>429</v>
      </c>
      <c r="R18" s="25">
        <f t="shared" si="1"/>
        <v>7.01</v>
      </c>
      <c r="S18" s="25">
        <v>28</v>
      </c>
      <c r="T18" s="25">
        <v>2.81</v>
      </c>
      <c r="U18" s="25">
        <v>3</v>
      </c>
      <c r="V18" s="25">
        <v>2.62</v>
      </c>
      <c r="W18" s="25">
        <v>81</v>
      </c>
      <c r="X18" s="25">
        <v>3.01</v>
      </c>
      <c r="Y18" s="25">
        <v>147</v>
      </c>
      <c r="Z18" s="25">
        <v>6.54</v>
      </c>
      <c r="AA18" s="25">
        <v>0</v>
      </c>
      <c r="AB18" s="25">
        <v>0</v>
      </c>
      <c r="AC18" s="25">
        <f t="shared" si="2"/>
        <v>259</v>
      </c>
      <c r="AD18" s="25">
        <f t="shared" si="3"/>
        <v>14.98</v>
      </c>
      <c r="AE18" s="25">
        <v>17</v>
      </c>
      <c r="AF18" s="25">
        <v>0.34</v>
      </c>
      <c r="AG18" s="25">
        <v>190</v>
      </c>
      <c r="AH18" s="25">
        <v>1.8</v>
      </c>
      <c r="AI18" s="25">
        <v>19</v>
      </c>
      <c r="AJ18" s="25">
        <v>5.33</v>
      </c>
      <c r="AK18" s="25">
        <v>48</v>
      </c>
      <c r="AL18" s="25">
        <v>0.89</v>
      </c>
      <c r="AM18" s="25">
        <v>36</v>
      </c>
      <c r="AN18" s="25">
        <v>0.7</v>
      </c>
      <c r="AO18" s="25">
        <v>50</v>
      </c>
      <c r="AP18" s="25">
        <v>0.94</v>
      </c>
      <c r="AQ18" s="25">
        <v>0</v>
      </c>
      <c r="AR18" s="25">
        <v>0</v>
      </c>
      <c r="AS18" s="25">
        <f t="shared" si="4"/>
        <v>1048</v>
      </c>
      <c r="AT18" s="25">
        <f t="shared" si="5"/>
        <v>31.990000000000002</v>
      </c>
      <c r="AU18" s="25">
        <v>419</v>
      </c>
      <c r="AV18" s="25">
        <v>5.4</v>
      </c>
      <c r="AW18" s="25">
        <v>147</v>
      </c>
      <c r="AX18" s="25">
        <v>1.89</v>
      </c>
      <c r="AY18" s="25">
        <v>0</v>
      </c>
      <c r="AZ18" s="25">
        <v>0</v>
      </c>
      <c r="BA18" s="25">
        <v>0</v>
      </c>
      <c r="BB18" s="25">
        <v>0</v>
      </c>
      <c r="BC18" s="25">
        <v>29</v>
      </c>
      <c r="BD18" s="25">
        <v>3.31</v>
      </c>
      <c r="BE18" s="25">
        <v>0</v>
      </c>
      <c r="BF18" s="25">
        <v>0</v>
      </c>
      <c r="BG18" s="25">
        <v>68</v>
      </c>
      <c r="BH18" s="25">
        <v>4.71</v>
      </c>
      <c r="BI18" s="25">
        <f t="shared" si="6"/>
        <v>97</v>
      </c>
      <c r="BJ18" s="25">
        <f t="shared" si="7"/>
        <v>8.02</v>
      </c>
      <c r="BK18" s="25">
        <f t="shared" si="8"/>
        <v>1145</v>
      </c>
      <c r="BL18" s="25">
        <f t="shared" si="9"/>
        <v>40.010000000000005</v>
      </c>
    </row>
    <row r="19" spans="1:64" x14ac:dyDescent="0.25">
      <c r="A19" s="25">
        <v>12</v>
      </c>
      <c r="B19" s="23" t="s">
        <v>53</v>
      </c>
      <c r="C19" s="25">
        <v>7443</v>
      </c>
      <c r="D19" s="25">
        <v>80</v>
      </c>
      <c r="E19" s="25">
        <v>1175</v>
      </c>
      <c r="F19" s="25">
        <v>37.32</v>
      </c>
      <c r="G19" s="25">
        <v>523</v>
      </c>
      <c r="H19" s="25">
        <v>16.61</v>
      </c>
      <c r="I19" s="25">
        <v>429</v>
      </c>
      <c r="J19" s="25">
        <v>18.850000000000001</v>
      </c>
      <c r="K19" s="25">
        <v>81</v>
      </c>
      <c r="L19" s="25">
        <v>3.84</v>
      </c>
      <c r="M19" s="25">
        <v>0</v>
      </c>
      <c r="N19" s="25">
        <v>0</v>
      </c>
      <c r="O19" s="25">
        <v>6389</v>
      </c>
      <c r="P19" s="25">
        <v>101.5</v>
      </c>
      <c r="Q19" s="25">
        <f t="shared" si="0"/>
        <v>9128</v>
      </c>
      <c r="R19" s="25">
        <f t="shared" si="1"/>
        <v>140.01</v>
      </c>
      <c r="S19" s="25">
        <v>222</v>
      </c>
      <c r="T19" s="25">
        <v>17.77</v>
      </c>
      <c r="U19" s="25">
        <v>23</v>
      </c>
      <c r="V19" s="25">
        <v>21.69</v>
      </c>
      <c r="W19" s="25">
        <v>611</v>
      </c>
      <c r="X19" s="25">
        <v>24.62</v>
      </c>
      <c r="Y19" s="25">
        <v>1100</v>
      </c>
      <c r="Z19" s="25">
        <v>50.92</v>
      </c>
      <c r="AA19" s="25">
        <v>0</v>
      </c>
      <c r="AB19" s="25">
        <v>0</v>
      </c>
      <c r="AC19" s="25">
        <f t="shared" si="2"/>
        <v>1956</v>
      </c>
      <c r="AD19" s="25">
        <f t="shared" si="3"/>
        <v>115</v>
      </c>
      <c r="AE19" s="25">
        <v>74</v>
      </c>
      <c r="AF19" s="25">
        <v>0.92</v>
      </c>
      <c r="AG19" s="25">
        <v>761</v>
      </c>
      <c r="AH19" s="25">
        <v>1.81</v>
      </c>
      <c r="AI19" s="25">
        <v>75</v>
      </c>
      <c r="AJ19" s="25">
        <v>5.73</v>
      </c>
      <c r="AK19" s="25">
        <v>185</v>
      </c>
      <c r="AL19" s="25">
        <v>2.6</v>
      </c>
      <c r="AM19" s="25">
        <v>150</v>
      </c>
      <c r="AN19" s="25">
        <v>1.08</v>
      </c>
      <c r="AO19" s="25">
        <v>200</v>
      </c>
      <c r="AP19" s="25">
        <v>2.88</v>
      </c>
      <c r="AQ19" s="25">
        <v>0</v>
      </c>
      <c r="AR19" s="25">
        <v>0</v>
      </c>
      <c r="AS19" s="25">
        <f t="shared" si="4"/>
        <v>12529</v>
      </c>
      <c r="AT19" s="25">
        <f t="shared" si="5"/>
        <v>270.02999999999997</v>
      </c>
      <c r="AU19" s="25">
        <v>5012</v>
      </c>
      <c r="AV19" s="25">
        <v>52</v>
      </c>
      <c r="AW19" s="25">
        <v>1754</v>
      </c>
      <c r="AX19" s="25">
        <v>18.21</v>
      </c>
      <c r="AY19" s="25">
        <v>0</v>
      </c>
      <c r="AZ19" s="25">
        <v>0</v>
      </c>
      <c r="BA19" s="25">
        <v>0</v>
      </c>
      <c r="BB19" s="25">
        <v>0</v>
      </c>
      <c r="BC19" s="25">
        <v>728</v>
      </c>
      <c r="BD19" s="25">
        <v>41.84</v>
      </c>
      <c r="BE19" s="25">
        <v>0</v>
      </c>
      <c r="BF19" s="25">
        <v>0</v>
      </c>
      <c r="BG19" s="25">
        <v>1830</v>
      </c>
      <c r="BH19" s="25">
        <v>83.16</v>
      </c>
      <c r="BI19" s="25">
        <f t="shared" si="6"/>
        <v>2558</v>
      </c>
      <c r="BJ19" s="25">
        <f t="shared" si="7"/>
        <v>125</v>
      </c>
      <c r="BK19" s="25">
        <f t="shared" si="8"/>
        <v>15087</v>
      </c>
      <c r="BL19" s="25">
        <f t="shared" si="9"/>
        <v>395.03</v>
      </c>
    </row>
    <row r="20" spans="1:64" x14ac:dyDescent="0.25">
      <c r="A20" s="25">
        <v>13</v>
      </c>
      <c r="B20" s="23" t="s">
        <v>54</v>
      </c>
      <c r="C20" s="25">
        <v>3307</v>
      </c>
      <c r="D20" s="25">
        <v>50</v>
      </c>
      <c r="E20" s="25">
        <v>1584</v>
      </c>
      <c r="F20" s="25">
        <v>62.56</v>
      </c>
      <c r="G20" s="25">
        <v>708</v>
      </c>
      <c r="H20" s="25">
        <v>22.67</v>
      </c>
      <c r="I20" s="25">
        <v>587</v>
      </c>
      <c r="J20" s="25">
        <v>30.54</v>
      </c>
      <c r="K20" s="25">
        <v>108</v>
      </c>
      <c r="L20" s="25">
        <v>16.88</v>
      </c>
      <c r="M20" s="25">
        <v>0</v>
      </c>
      <c r="N20" s="25">
        <v>0</v>
      </c>
      <c r="O20" s="25">
        <v>3912</v>
      </c>
      <c r="P20" s="25">
        <v>80.510000000000005</v>
      </c>
      <c r="Q20" s="25">
        <f t="shared" si="0"/>
        <v>5586</v>
      </c>
      <c r="R20" s="25">
        <f t="shared" si="1"/>
        <v>159.97999999999999</v>
      </c>
      <c r="S20" s="25">
        <v>489</v>
      </c>
      <c r="T20" s="25">
        <v>25.13</v>
      </c>
      <c r="U20" s="25">
        <v>45</v>
      </c>
      <c r="V20" s="25">
        <v>33.979999999999997</v>
      </c>
      <c r="W20" s="25">
        <v>1388</v>
      </c>
      <c r="X20" s="25">
        <v>40.64</v>
      </c>
      <c r="Y20" s="25">
        <v>2497</v>
      </c>
      <c r="Z20" s="25">
        <v>100.27</v>
      </c>
      <c r="AA20" s="25">
        <v>0</v>
      </c>
      <c r="AB20" s="25">
        <v>0</v>
      </c>
      <c r="AC20" s="25">
        <f t="shared" si="2"/>
        <v>4419</v>
      </c>
      <c r="AD20" s="25">
        <f t="shared" si="3"/>
        <v>200.01999999999998</v>
      </c>
      <c r="AE20" s="25">
        <v>46</v>
      </c>
      <c r="AF20" s="25">
        <v>0.86</v>
      </c>
      <c r="AG20" s="25">
        <v>477</v>
      </c>
      <c r="AH20" s="25">
        <v>4.5</v>
      </c>
      <c r="AI20" s="25">
        <v>48</v>
      </c>
      <c r="AJ20" s="25">
        <v>13.33</v>
      </c>
      <c r="AK20" s="25">
        <v>119</v>
      </c>
      <c r="AL20" s="25">
        <v>2.2200000000000002</v>
      </c>
      <c r="AM20" s="25">
        <v>91</v>
      </c>
      <c r="AN20" s="25">
        <v>1.74</v>
      </c>
      <c r="AO20" s="25">
        <v>125</v>
      </c>
      <c r="AP20" s="25">
        <v>2.36</v>
      </c>
      <c r="AQ20" s="25">
        <v>0</v>
      </c>
      <c r="AR20" s="25">
        <v>0</v>
      </c>
      <c r="AS20" s="25">
        <f t="shared" si="4"/>
        <v>10911</v>
      </c>
      <c r="AT20" s="25">
        <f t="shared" si="5"/>
        <v>385.01000000000005</v>
      </c>
      <c r="AU20" s="25">
        <v>4364</v>
      </c>
      <c r="AV20" s="25">
        <v>62.01</v>
      </c>
      <c r="AW20" s="25">
        <v>1528</v>
      </c>
      <c r="AX20" s="25">
        <v>21.7</v>
      </c>
      <c r="AY20" s="25">
        <v>0</v>
      </c>
      <c r="AZ20" s="25">
        <v>0</v>
      </c>
      <c r="BA20" s="25">
        <v>0</v>
      </c>
      <c r="BB20" s="25">
        <v>0</v>
      </c>
      <c r="BC20" s="25">
        <v>675</v>
      </c>
      <c r="BD20" s="25">
        <v>114.99</v>
      </c>
      <c r="BE20" s="25">
        <v>0</v>
      </c>
      <c r="BF20" s="25">
        <v>0</v>
      </c>
      <c r="BG20" s="25">
        <v>1687</v>
      </c>
      <c r="BH20" s="25">
        <v>150.01</v>
      </c>
      <c r="BI20" s="25">
        <f t="shared" si="6"/>
        <v>2362</v>
      </c>
      <c r="BJ20" s="25">
        <f t="shared" si="7"/>
        <v>265</v>
      </c>
      <c r="BK20" s="25">
        <f t="shared" si="8"/>
        <v>13273</v>
      </c>
      <c r="BL20" s="25">
        <f t="shared" si="9"/>
        <v>650.01</v>
      </c>
    </row>
    <row r="21" spans="1:64" x14ac:dyDescent="0.25">
      <c r="A21" s="25">
        <v>14</v>
      </c>
      <c r="B21" s="23" t="s">
        <v>55</v>
      </c>
      <c r="C21" s="25">
        <v>994</v>
      </c>
      <c r="D21" s="25">
        <v>12</v>
      </c>
      <c r="E21" s="25">
        <v>213</v>
      </c>
      <c r="F21" s="25">
        <v>6.79</v>
      </c>
      <c r="G21" s="25">
        <v>94</v>
      </c>
      <c r="H21" s="25">
        <v>3.02</v>
      </c>
      <c r="I21" s="25">
        <v>79</v>
      </c>
      <c r="J21" s="25">
        <v>2.52</v>
      </c>
      <c r="K21" s="25">
        <v>14</v>
      </c>
      <c r="L21" s="25">
        <v>0.7</v>
      </c>
      <c r="M21" s="25">
        <v>0</v>
      </c>
      <c r="N21" s="25">
        <v>0</v>
      </c>
      <c r="O21" s="25">
        <v>910</v>
      </c>
      <c r="P21" s="25">
        <v>15.4</v>
      </c>
      <c r="Q21" s="25">
        <f t="shared" si="0"/>
        <v>1300</v>
      </c>
      <c r="R21" s="25">
        <f t="shared" si="1"/>
        <v>22.009999999999998</v>
      </c>
      <c r="S21" s="25">
        <v>52</v>
      </c>
      <c r="T21" s="25">
        <v>2.37</v>
      </c>
      <c r="U21" s="25">
        <v>5</v>
      </c>
      <c r="V21" s="25">
        <v>3.3</v>
      </c>
      <c r="W21" s="25">
        <v>147</v>
      </c>
      <c r="X21" s="25">
        <v>4</v>
      </c>
      <c r="Y21" s="25">
        <v>264</v>
      </c>
      <c r="Z21" s="25">
        <v>10.32</v>
      </c>
      <c r="AA21" s="25">
        <v>0</v>
      </c>
      <c r="AB21" s="25">
        <v>0</v>
      </c>
      <c r="AC21" s="25">
        <f t="shared" si="2"/>
        <v>468</v>
      </c>
      <c r="AD21" s="25">
        <f t="shared" si="3"/>
        <v>19.990000000000002</v>
      </c>
      <c r="AE21" s="25">
        <v>127</v>
      </c>
      <c r="AF21" s="25">
        <v>0.57999999999999996</v>
      </c>
      <c r="AG21" s="25">
        <v>1333</v>
      </c>
      <c r="AH21" s="25">
        <v>6.6</v>
      </c>
      <c r="AI21" s="25">
        <v>131</v>
      </c>
      <c r="AJ21" s="25">
        <v>37.229999999999997</v>
      </c>
      <c r="AK21" s="25">
        <v>327</v>
      </c>
      <c r="AL21" s="25">
        <v>6.49</v>
      </c>
      <c r="AM21" s="25">
        <v>258</v>
      </c>
      <c r="AN21" s="25">
        <v>5.51</v>
      </c>
      <c r="AO21" s="25">
        <v>348</v>
      </c>
      <c r="AP21" s="25">
        <v>6.58</v>
      </c>
      <c r="AQ21" s="25">
        <v>0</v>
      </c>
      <c r="AR21" s="25">
        <v>0</v>
      </c>
      <c r="AS21" s="25">
        <f t="shared" si="4"/>
        <v>4292</v>
      </c>
      <c r="AT21" s="25">
        <f t="shared" si="5"/>
        <v>104.99</v>
      </c>
      <c r="AU21" s="25">
        <v>1717</v>
      </c>
      <c r="AV21" s="25">
        <v>22</v>
      </c>
      <c r="AW21" s="25">
        <v>601</v>
      </c>
      <c r="AX21" s="25">
        <v>7.7</v>
      </c>
      <c r="AY21" s="25">
        <v>0</v>
      </c>
      <c r="AZ21" s="25">
        <v>0</v>
      </c>
      <c r="BA21" s="25">
        <v>0</v>
      </c>
      <c r="BB21" s="25">
        <v>0</v>
      </c>
      <c r="BC21" s="25">
        <v>271</v>
      </c>
      <c r="BD21" s="25">
        <v>52.5</v>
      </c>
      <c r="BE21" s="25">
        <v>0</v>
      </c>
      <c r="BF21" s="25">
        <v>0</v>
      </c>
      <c r="BG21" s="25">
        <v>675</v>
      </c>
      <c r="BH21" s="25">
        <v>52.5</v>
      </c>
      <c r="BI21" s="25">
        <f t="shared" si="6"/>
        <v>946</v>
      </c>
      <c r="BJ21" s="25">
        <f t="shared" si="7"/>
        <v>105</v>
      </c>
      <c r="BK21" s="25">
        <f t="shared" si="8"/>
        <v>5238</v>
      </c>
      <c r="BL21" s="25">
        <f t="shared" si="9"/>
        <v>209.99</v>
      </c>
    </row>
    <row r="22" spans="1:64" x14ac:dyDescent="0.25">
      <c r="A22" s="25">
        <v>15</v>
      </c>
      <c r="B22" s="23" t="s">
        <v>56</v>
      </c>
      <c r="C22" s="25">
        <v>827</v>
      </c>
      <c r="D22" s="25">
        <v>1</v>
      </c>
      <c r="E22" s="25">
        <v>424</v>
      </c>
      <c r="F22" s="25">
        <v>13.59</v>
      </c>
      <c r="G22" s="25">
        <v>188</v>
      </c>
      <c r="H22" s="25">
        <v>6.01</v>
      </c>
      <c r="I22" s="25">
        <v>157</v>
      </c>
      <c r="J22" s="25">
        <v>5.05</v>
      </c>
      <c r="K22" s="25">
        <v>29</v>
      </c>
      <c r="L22" s="25">
        <v>1.37</v>
      </c>
      <c r="M22" s="25">
        <v>0</v>
      </c>
      <c r="N22" s="25">
        <v>0</v>
      </c>
      <c r="O22" s="25">
        <v>1006</v>
      </c>
      <c r="P22" s="25">
        <v>21.01</v>
      </c>
      <c r="Q22" s="25">
        <f t="shared" si="0"/>
        <v>1437</v>
      </c>
      <c r="R22" s="25">
        <f t="shared" si="1"/>
        <v>21.01</v>
      </c>
      <c r="S22" s="25">
        <v>2</v>
      </c>
      <c r="T22" s="25">
        <v>0.18</v>
      </c>
      <c r="U22" s="25">
        <v>2</v>
      </c>
      <c r="V22" s="25">
        <v>0.2</v>
      </c>
      <c r="W22" s="25">
        <v>4</v>
      </c>
      <c r="X22" s="25">
        <v>0.22</v>
      </c>
      <c r="Y22" s="25">
        <v>10</v>
      </c>
      <c r="Z22" s="25">
        <v>0.4</v>
      </c>
      <c r="AA22" s="25">
        <v>0</v>
      </c>
      <c r="AB22" s="25">
        <v>0</v>
      </c>
      <c r="AC22" s="25">
        <f t="shared" si="2"/>
        <v>18</v>
      </c>
      <c r="AD22" s="25">
        <f t="shared" si="3"/>
        <v>1</v>
      </c>
      <c r="AE22" s="25">
        <v>0</v>
      </c>
      <c r="AF22" s="25">
        <v>0</v>
      </c>
      <c r="AG22" s="25">
        <v>96</v>
      </c>
      <c r="AH22" s="25">
        <v>0.5</v>
      </c>
      <c r="AI22" s="25">
        <v>10</v>
      </c>
      <c r="AJ22" s="25">
        <v>1.33</v>
      </c>
      <c r="AK22" s="25">
        <v>24</v>
      </c>
      <c r="AL22" s="25">
        <v>0.35</v>
      </c>
      <c r="AM22" s="25">
        <v>18</v>
      </c>
      <c r="AN22" s="25">
        <v>0.34</v>
      </c>
      <c r="AO22" s="25">
        <v>24</v>
      </c>
      <c r="AP22" s="25">
        <v>0.46</v>
      </c>
      <c r="AQ22" s="25">
        <v>0</v>
      </c>
      <c r="AR22" s="25">
        <v>0</v>
      </c>
      <c r="AS22" s="25">
        <f t="shared" si="4"/>
        <v>1627</v>
      </c>
      <c r="AT22" s="25">
        <f t="shared" si="5"/>
        <v>24.990000000000006</v>
      </c>
      <c r="AU22" s="25">
        <v>655</v>
      </c>
      <c r="AV22" s="25">
        <v>7.1</v>
      </c>
      <c r="AW22" s="25">
        <v>229</v>
      </c>
      <c r="AX22" s="25">
        <v>2.48</v>
      </c>
      <c r="AY22" s="25">
        <v>0</v>
      </c>
      <c r="AZ22" s="25">
        <v>0</v>
      </c>
      <c r="BA22" s="25">
        <v>0</v>
      </c>
      <c r="BB22" s="25">
        <v>0</v>
      </c>
      <c r="BC22" s="25">
        <v>20</v>
      </c>
      <c r="BD22" s="25">
        <v>12.5</v>
      </c>
      <c r="BE22" s="25">
        <v>0</v>
      </c>
      <c r="BF22" s="25">
        <v>0</v>
      </c>
      <c r="BG22" s="25">
        <v>54</v>
      </c>
      <c r="BH22" s="25">
        <v>12.5</v>
      </c>
      <c r="BI22" s="25">
        <f t="shared" si="6"/>
        <v>74</v>
      </c>
      <c r="BJ22" s="25">
        <f t="shared" si="7"/>
        <v>25</v>
      </c>
      <c r="BK22" s="25">
        <f t="shared" si="8"/>
        <v>1701</v>
      </c>
      <c r="BL22" s="25">
        <f t="shared" si="9"/>
        <v>49.990000000000009</v>
      </c>
    </row>
    <row r="23" spans="1:64" x14ac:dyDescent="0.25">
      <c r="A23" s="25">
        <v>16</v>
      </c>
      <c r="B23" s="23" t="s">
        <v>57</v>
      </c>
      <c r="C23" s="25">
        <v>1240</v>
      </c>
      <c r="D23" s="25">
        <v>15</v>
      </c>
      <c r="E23" s="25">
        <v>151</v>
      </c>
      <c r="F23" s="25">
        <v>4.76</v>
      </c>
      <c r="G23" s="25">
        <v>68</v>
      </c>
      <c r="H23" s="25">
        <v>2.12</v>
      </c>
      <c r="I23" s="25">
        <v>55</v>
      </c>
      <c r="J23" s="25">
        <v>1.77</v>
      </c>
      <c r="K23" s="25">
        <v>10</v>
      </c>
      <c r="L23" s="25">
        <v>0.49</v>
      </c>
      <c r="M23" s="25">
        <v>0</v>
      </c>
      <c r="N23" s="25">
        <v>0</v>
      </c>
      <c r="O23" s="25">
        <v>1020</v>
      </c>
      <c r="P23" s="25">
        <v>15.4</v>
      </c>
      <c r="Q23" s="25">
        <f t="shared" si="0"/>
        <v>1456</v>
      </c>
      <c r="R23" s="25">
        <f t="shared" si="1"/>
        <v>22.019999999999996</v>
      </c>
      <c r="S23" s="25">
        <v>24</v>
      </c>
      <c r="T23" s="25">
        <v>1.34</v>
      </c>
      <c r="U23" s="25">
        <v>2</v>
      </c>
      <c r="V23" s="25">
        <v>1.74</v>
      </c>
      <c r="W23" s="25">
        <v>66</v>
      </c>
      <c r="X23" s="25">
        <v>2.06</v>
      </c>
      <c r="Y23" s="25">
        <v>118</v>
      </c>
      <c r="Z23" s="25">
        <v>4.8600000000000003</v>
      </c>
      <c r="AA23" s="25">
        <v>0</v>
      </c>
      <c r="AB23" s="25">
        <v>0</v>
      </c>
      <c r="AC23" s="25">
        <f t="shared" si="2"/>
        <v>210</v>
      </c>
      <c r="AD23" s="25">
        <f t="shared" si="3"/>
        <v>10</v>
      </c>
      <c r="AE23" s="25">
        <v>37</v>
      </c>
      <c r="AF23" s="25">
        <v>0.59</v>
      </c>
      <c r="AG23" s="25">
        <v>381</v>
      </c>
      <c r="AH23" s="25">
        <v>3.7</v>
      </c>
      <c r="AI23" s="25">
        <v>37</v>
      </c>
      <c r="AJ23" s="25">
        <v>10.67</v>
      </c>
      <c r="AK23" s="25">
        <v>94</v>
      </c>
      <c r="AL23" s="25">
        <v>1.77</v>
      </c>
      <c r="AM23" s="25">
        <v>73</v>
      </c>
      <c r="AN23" s="25">
        <v>1.39</v>
      </c>
      <c r="AO23" s="25">
        <v>100</v>
      </c>
      <c r="AP23" s="25">
        <v>1.88</v>
      </c>
      <c r="AQ23" s="25">
        <v>0</v>
      </c>
      <c r="AR23" s="25">
        <v>0</v>
      </c>
      <c r="AS23" s="25">
        <f t="shared" si="4"/>
        <v>2388</v>
      </c>
      <c r="AT23" s="25">
        <f t="shared" si="5"/>
        <v>52.02000000000001</v>
      </c>
      <c r="AU23" s="25">
        <v>955</v>
      </c>
      <c r="AV23" s="25">
        <v>10</v>
      </c>
      <c r="AW23" s="25">
        <v>335</v>
      </c>
      <c r="AX23" s="25">
        <v>3.5</v>
      </c>
      <c r="AY23" s="25">
        <v>0</v>
      </c>
      <c r="AZ23" s="25">
        <v>0</v>
      </c>
      <c r="BA23" s="25">
        <v>0</v>
      </c>
      <c r="BB23" s="25">
        <v>0</v>
      </c>
      <c r="BC23" s="25">
        <v>38</v>
      </c>
      <c r="BD23" s="25">
        <v>11.5</v>
      </c>
      <c r="BE23" s="25">
        <v>0</v>
      </c>
      <c r="BF23" s="25">
        <v>0</v>
      </c>
      <c r="BG23" s="25">
        <v>96</v>
      </c>
      <c r="BH23" s="25">
        <v>11.5</v>
      </c>
      <c r="BI23" s="25">
        <f t="shared" si="6"/>
        <v>134</v>
      </c>
      <c r="BJ23" s="25">
        <f t="shared" si="7"/>
        <v>23</v>
      </c>
      <c r="BK23" s="25">
        <f t="shared" si="8"/>
        <v>2522</v>
      </c>
      <c r="BL23" s="25">
        <f t="shared" si="9"/>
        <v>75.02000000000001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3306</v>
      </c>
      <c r="D25" s="25">
        <v>40</v>
      </c>
      <c r="E25" s="25">
        <v>172</v>
      </c>
      <c r="F25" s="25">
        <v>5.43</v>
      </c>
      <c r="G25" s="25">
        <v>76</v>
      </c>
      <c r="H25" s="25">
        <v>2.42</v>
      </c>
      <c r="I25" s="25">
        <v>63</v>
      </c>
      <c r="J25" s="25">
        <v>2.0099999999999998</v>
      </c>
      <c r="K25" s="25">
        <v>11</v>
      </c>
      <c r="L25" s="25">
        <v>0.55000000000000004</v>
      </c>
      <c r="M25" s="25">
        <v>0</v>
      </c>
      <c r="N25" s="25">
        <v>0</v>
      </c>
      <c r="O25" s="25">
        <v>2487</v>
      </c>
      <c r="P25" s="25">
        <v>33.6</v>
      </c>
      <c r="Q25" s="25">
        <f t="shared" si="0"/>
        <v>3552</v>
      </c>
      <c r="R25" s="25">
        <f t="shared" si="1"/>
        <v>47.989999999999995</v>
      </c>
      <c r="S25" s="25">
        <v>122</v>
      </c>
      <c r="T25" s="25">
        <v>1.36</v>
      </c>
      <c r="U25" s="25">
        <v>11</v>
      </c>
      <c r="V25" s="25">
        <v>3.54</v>
      </c>
      <c r="W25" s="25">
        <v>343</v>
      </c>
      <c r="X25" s="25">
        <v>5.19</v>
      </c>
      <c r="Y25" s="25">
        <v>618</v>
      </c>
      <c r="Z25" s="25">
        <v>19.91</v>
      </c>
      <c r="AA25" s="25">
        <v>0</v>
      </c>
      <c r="AB25" s="25">
        <v>0</v>
      </c>
      <c r="AC25" s="25">
        <f t="shared" si="2"/>
        <v>1094</v>
      </c>
      <c r="AD25" s="25">
        <f t="shared" si="3"/>
        <v>30</v>
      </c>
      <c r="AE25" s="25">
        <v>0</v>
      </c>
      <c r="AF25" s="25">
        <v>0</v>
      </c>
      <c r="AG25" s="25">
        <v>286</v>
      </c>
      <c r="AH25" s="25">
        <v>2.7</v>
      </c>
      <c r="AI25" s="25">
        <v>28</v>
      </c>
      <c r="AJ25" s="25">
        <v>4.91</v>
      </c>
      <c r="AK25" s="25">
        <v>70</v>
      </c>
      <c r="AL25" s="25">
        <v>0.92</v>
      </c>
      <c r="AM25" s="25">
        <v>54</v>
      </c>
      <c r="AN25" s="25">
        <v>1.54</v>
      </c>
      <c r="AO25" s="25">
        <v>76</v>
      </c>
      <c r="AP25" s="25">
        <v>1.92</v>
      </c>
      <c r="AQ25" s="25">
        <v>0</v>
      </c>
      <c r="AR25" s="25">
        <v>0</v>
      </c>
      <c r="AS25" s="25">
        <f t="shared" si="4"/>
        <v>5160</v>
      </c>
      <c r="AT25" s="25">
        <f t="shared" si="5"/>
        <v>89.98</v>
      </c>
      <c r="AU25" s="25">
        <v>2076</v>
      </c>
      <c r="AV25" s="25">
        <v>21</v>
      </c>
      <c r="AW25" s="25">
        <v>726</v>
      </c>
      <c r="AX25" s="25">
        <v>7.35</v>
      </c>
      <c r="AY25" s="25">
        <v>0</v>
      </c>
      <c r="AZ25" s="25">
        <v>0</v>
      </c>
      <c r="BA25" s="25">
        <v>0</v>
      </c>
      <c r="BB25" s="25">
        <v>0</v>
      </c>
      <c r="BC25" s="25">
        <v>77</v>
      </c>
      <c r="BD25" s="25">
        <v>30</v>
      </c>
      <c r="BE25" s="25">
        <v>0</v>
      </c>
      <c r="BF25" s="25">
        <v>0</v>
      </c>
      <c r="BG25" s="25">
        <v>193</v>
      </c>
      <c r="BH25" s="25">
        <v>30</v>
      </c>
      <c r="BI25" s="25">
        <f t="shared" si="6"/>
        <v>270</v>
      </c>
      <c r="BJ25" s="25">
        <f t="shared" si="7"/>
        <v>60</v>
      </c>
      <c r="BK25" s="25">
        <f t="shared" si="8"/>
        <v>5430</v>
      </c>
      <c r="BL25" s="25">
        <f t="shared" si="9"/>
        <v>149.98000000000002</v>
      </c>
    </row>
    <row r="26" spans="1:64" x14ac:dyDescent="0.25">
      <c r="A26" s="25">
        <v>19</v>
      </c>
      <c r="B26" s="23" t="s">
        <v>60</v>
      </c>
      <c r="C26" s="25">
        <v>8260</v>
      </c>
      <c r="D26" s="25">
        <v>95</v>
      </c>
      <c r="E26" s="25">
        <v>3167</v>
      </c>
      <c r="F26" s="25">
        <v>135.13999999999999</v>
      </c>
      <c r="G26" s="25">
        <v>1412</v>
      </c>
      <c r="H26" s="25">
        <v>45.33</v>
      </c>
      <c r="I26" s="25">
        <v>1177</v>
      </c>
      <c r="J26" s="25">
        <v>71.09</v>
      </c>
      <c r="K26" s="25">
        <v>219</v>
      </c>
      <c r="L26" s="25">
        <v>43.79</v>
      </c>
      <c r="M26" s="25">
        <v>0</v>
      </c>
      <c r="N26" s="25">
        <v>0</v>
      </c>
      <c r="O26" s="25">
        <v>8976</v>
      </c>
      <c r="P26" s="25">
        <v>174.98</v>
      </c>
      <c r="Q26" s="25">
        <f t="shared" si="0"/>
        <v>12823</v>
      </c>
      <c r="R26" s="25">
        <f t="shared" si="1"/>
        <v>345.02000000000004</v>
      </c>
      <c r="S26" s="25">
        <v>986</v>
      </c>
      <c r="T26" s="25">
        <v>64.040000000000006</v>
      </c>
      <c r="U26" s="25">
        <v>86</v>
      </c>
      <c r="V26" s="25">
        <v>81.73</v>
      </c>
      <c r="W26" s="25">
        <v>2777</v>
      </c>
      <c r="X26" s="25">
        <v>94.99</v>
      </c>
      <c r="Y26" s="25">
        <v>4995</v>
      </c>
      <c r="Z26" s="25">
        <v>214.27</v>
      </c>
      <c r="AA26" s="25">
        <v>0</v>
      </c>
      <c r="AB26" s="25">
        <v>0</v>
      </c>
      <c r="AC26" s="25">
        <f t="shared" si="2"/>
        <v>8844</v>
      </c>
      <c r="AD26" s="25">
        <f t="shared" si="3"/>
        <v>455.03</v>
      </c>
      <c r="AE26" s="25">
        <v>154</v>
      </c>
      <c r="AF26" s="25">
        <v>2.76</v>
      </c>
      <c r="AG26" s="25">
        <v>1526</v>
      </c>
      <c r="AH26" s="25">
        <v>8.42</v>
      </c>
      <c r="AI26" s="25">
        <v>154</v>
      </c>
      <c r="AJ26" s="25">
        <v>30.66</v>
      </c>
      <c r="AK26" s="25">
        <v>378</v>
      </c>
      <c r="AL26" s="25">
        <v>6.09</v>
      </c>
      <c r="AM26" s="25">
        <v>294</v>
      </c>
      <c r="AN26" s="25">
        <v>5.6</v>
      </c>
      <c r="AO26" s="25">
        <v>406</v>
      </c>
      <c r="AP26" s="25">
        <v>6.52</v>
      </c>
      <c r="AQ26" s="25">
        <v>0</v>
      </c>
      <c r="AR26" s="25">
        <v>0</v>
      </c>
      <c r="AS26" s="25">
        <f t="shared" si="4"/>
        <v>24579</v>
      </c>
      <c r="AT26" s="25">
        <f t="shared" si="5"/>
        <v>860.09999999999991</v>
      </c>
      <c r="AU26" s="25">
        <v>9831</v>
      </c>
      <c r="AV26" s="25">
        <v>134.01</v>
      </c>
      <c r="AW26" s="25">
        <v>3440</v>
      </c>
      <c r="AX26" s="25">
        <v>46.9</v>
      </c>
      <c r="AY26" s="25">
        <v>0</v>
      </c>
      <c r="AZ26" s="25">
        <v>0</v>
      </c>
      <c r="BA26" s="25">
        <v>0</v>
      </c>
      <c r="BB26" s="25">
        <v>0</v>
      </c>
      <c r="BC26" s="25">
        <v>2499</v>
      </c>
      <c r="BD26" s="25">
        <v>329.98</v>
      </c>
      <c r="BE26" s="25">
        <v>0</v>
      </c>
      <c r="BF26" s="25">
        <v>0</v>
      </c>
      <c r="BG26" s="25">
        <v>6275</v>
      </c>
      <c r="BH26" s="25">
        <v>460</v>
      </c>
      <c r="BI26" s="25">
        <f t="shared" si="6"/>
        <v>8774</v>
      </c>
      <c r="BJ26" s="25">
        <f t="shared" si="7"/>
        <v>789.98</v>
      </c>
      <c r="BK26" s="25">
        <f t="shared" si="8"/>
        <v>33353</v>
      </c>
      <c r="BL26" s="25">
        <f t="shared" si="9"/>
        <v>1650.08</v>
      </c>
    </row>
    <row r="27" spans="1:64" x14ac:dyDescent="0.25">
      <c r="A27" s="25">
        <v>20</v>
      </c>
      <c r="B27" s="23" t="s">
        <v>61</v>
      </c>
      <c r="C27" s="25">
        <v>10405</v>
      </c>
      <c r="D27" s="25">
        <v>100.01</v>
      </c>
      <c r="E27" s="25">
        <v>3401</v>
      </c>
      <c r="F27" s="25">
        <v>130.24</v>
      </c>
      <c r="G27" s="25">
        <v>1500</v>
      </c>
      <c r="H27" s="25">
        <v>48.31</v>
      </c>
      <c r="I27" s="25">
        <v>1255</v>
      </c>
      <c r="J27" s="25">
        <v>61.96</v>
      </c>
      <c r="K27" s="25">
        <v>235</v>
      </c>
      <c r="L27" s="25">
        <v>32.81</v>
      </c>
      <c r="M27" s="25">
        <v>0</v>
      </c>
      <c r="N27" s="25">
        <v>0</v>
      </c>
      <c r="O27" s="25">
        <v>10706</v>
      </c>
      <c r="P27" s="25">
        <v>200.19</v>
      </c>
      <c r="Q27" s="25">
        <f t="shared" si="0"/>
        <v>15296</v>
      </c>
      <c r="R27" s="25">
        <f t="shared" si="1"/>
        <v>325.02</v>
      </c>
      <c r="S27" s="25">
        <v>980</v>
      </c>
      <c r="T27" s="25">
        <v>87.79</v>
      </c>
      <c r="U27" s="25">
        <v>97</v>
      </c>
      <c r="V27" s="25">
        <v>105.46</v>
      </c>
      <c r="W27" s="25">
        <v>2777</v>
      </c>
      <c r="X27" s="25">
        <v>118.72</v>
      </c>
      <c r="Y27" s="25">
        <v>4991</v>
      </c>
      <c r="Z27" s="25">
        <v>238.01</v>
      </c>
      <c r="AA27" s="25">
        <v>0</v>
      </c>
      <c r="AB27" s="25">
        <v>0</v>
      </c>
      <c r="AC27" s="25">
        <f t="shared" si="2"/>
        <v>8845</v>
      </c>
      <c r="AD27" s="25">
        <f t="shared" si="3"/>
        <v>549.98</v>
      </c>
      <c r="AE27" s="25">
        <v>127</v>
      </c>
      <c r="AF27" s="25">
        <v>2.4300000000000002</v>
      </c>
      <c r="AG27" s="25">
        <v>1334</v>
      </c>
      <c r="AH27" s="25">
        <v>12.6</v>
      </c>
      <c r="AI27" s="25">
        <v>129</v>
      </c>
      <c r="AJ27" s="25">
        <v>37.33</v>
      </c>
      <c r="AK27" s="25">
        <v>322</v>
      </c>
      <c r="AL27" s="25">
        <v>6.18</v>
      </c>
      <c r="AM27" s="25">
        <v>253</v>
      </c>
      <c r="AN27" s="25">
        <v>4.88</v>
      </c>
      <c r="AO27" s="25">
        <v>345</v>
      </c>
      <c r="AP27" s="25">
        <v>6.59</v>
      </c>
      <c r="AQ27" s="25">
        <v>0</v>
      </c>
      <c r="AR27" s="25">
        <v>0</v>
      </c>
      <c r="AS27" s="25">
        <f t="shared" si="4"/>
        <v>26651</v>
      </c>
      <c r="AT27" s="25">
        <f t="shared" si="5"/>
        <v>945.01</v>
      </c>
      <c r="AU27" s="25">
        <v>10660</v>
      </c>
      <c r="AV27" s="25">
        <v>139.19999999999999</v>
      </c>
      <c r="AW27" s="25">
        <v>3732</v>
      </c>
      <c r="AX27" s="25">
        <v>48.73</v>
      </c>
      <c r="AY27" s="25">
        <v>0</v>
      </c>
      <c r="AZ27" s="25">
        <v>0</v>
      </c>
      <c r="BA27" s="25">
        <v>0</v>
      </c>
      <c r="BB27" s="25">
        <v>0</v>
      </c>
      <c r="BC27" s="25">
        <v>2308</v>
      </c>
      <c r="BD27" s="25">
        <v>317.51</v>
      </c>
      <c r="BE27" s="25">
        <v>0</v>
      </c>
      <c r="BF27" s="25">
        <v>0</v>
      </c>
      <c r="BG27" s="25">
        <v>5809</v>
      </c>
      <c r="BH27" s="25">
        <v>437.5</v>
      </c>
      <c r="BI27" s="25">
        <f t="shared" si="6"/>
        <v>8117</v>
      </c>
      <c r="BJ27" s="25">
        <f t="shared" si="7"/>
        <v>755.01</v>
      </c>
      <c r="BK27" s="25">
        <f t="shared" si="8"/>
        <v>34768</v>
      </c>
      <c r="BL27" s="25">
        <f t="shared" si="9"/>
        <v>1700.02</v>
      </c>
    </row>
    <row r="28" spans="1:64" x14ac:dyDescent="0.25">
      <c r="A28" s="25">
        <v>21</v>
      </c>
      <c r="B28" s="23" t="s">
        <v>62</v>
      </c>
      <c r="C28" s="25">
        <v>14890</v>
      </c>
      <c r="D28" s="25">
        <v>180</v>
      </c>
      <c r="E28" s="25">
        <v>2174</v>
      </c>
      <c r="F28" s="25">
        <v>67.83</v>
      </c>
      <c r="G28" s="25">
        <v>958</v>
      </c>
      <c r="H28" s="25">
        <v>30.15</v>
      </c>
      <c r="I28" s="25">
        <v>782</v>
      </c>
      <c r="J28" s="25">
        <v>25.16</v>
      </c>
      <c r="K28" s="25">
        <v>148</v>
      </c>
      <c r="L28" s="25">
        <v>7</v>
      </c>
      <c r="M28" s="25">
        <v>0</v>
      </c>
      <c r="N28" s="25">
        <v>0</v>
      </c>
      <c r="O28" s="25">
        <v>12597</v>
      </c>
      <c r="P28" s="25">
        <v>196.02</v>
      </c>
      <c r="Q28" s="25">
        <f t="shared" si="0"/>
        <v>17994</v>
      </c>
      <c r="R28" s="25">
        <f t="shared" si="1"/>
        <v>279.99</v>
      </c>
      <c r="S28" s="25">
        <v>349</v>
      </c>
      <c r="T28" s="25">
        <v>17.440000000000001</v>
      </c>
      <c r="U28" s="25">
        <v>43</v>
      </c>
      <c r="V28" s="25">
        <v>23.7</v>
      </c>
      <c r="W28" s="25">
        <v>959</v>
      </c>
      <c r="X28" s="25">
        <v>28.37</v>
      </c>
      <c r="Y28" s="25">
        <v>1755</v>
      </c>
      <c r="Z28" s="25">
        <v>70.45</v>
      </c>
      <c r="AA28" s="25">
        <v>0</v>
      </c>
      <c r="AB28" s="25">
        <v>0</v>
      </c>
      <c r="AC28" s="25">
        <f t="shared" si="2"/>
        <v>3106</v>
      </c>
      <c r="AD28" s="25">
        <f t="shared" si="3"/>
        <v>139.96</v>
      </c>
      <c r="AE28" s="25">
        <v>33</v>
      </c>
      <c r="AF28" s="25">
        <v>0.5</v>
      </c>
      <c r="AG28" s="25">
        <v>962</v>
      </c>
      <c r="AH28" s="25">
        <v>2</v>
      </c>
      <c r="AI28" s="25">
        <v>113</v>
      </c>
      <c r="AJ28" s="25">
        <v>10.45</v>
      </c>
      <c r="AK28" s="25">
        <v>226</v>
      </c>
      <c r="AL28" s="25">
        <v>0.86</v>
      </c>
      <c r="AM28" s="25">
        <v>192</v>
      </c>
      <c r="AN28" s="25">
        <v>3.49</v>
      </c>
      <c r="AO28" s="25">
        <v>262</v>
      </c>
      <c r="AP28" s="25">
        <v>2.69</v>
      </c>
      <c r="AQ28" s="25">
        <v>0</v>
      </c>
      <c r="AR28" s="25">
        <v>0</v>
      </c>
      <c r="AS28" s="25">
        <f t="shared" si="4"/>
        <v>22888</v>
      </c>
      <c r="AT28" s="25">
        <f t="shared" si="5"/>
        <v>439.94000000000005</v>
      </c>
      <c r="AU28" s="25">
        <v>9173</v>
      </c>
      <c r="AV28" s="25">
        <v>89.99</v>
      </c>
      <c r="AW28" s="25">
        <v>3212</v>
      </c>
      <c r="AX28" s="25">
        <v>31.5</v>
      </c>
      <c r="AY28" s="25">
        <v>0</v>
      </c>
      <c r="AZ28" s="25">
        <v>0</v>
      </c>
      <c r="BA28" s="25">
        <v>0</v>
      </c>
      <c r="BB28" s="25">
        <v>0</v>
      </c>
      <c r="BC28" s="25">
        <v>751</v>
      </c>
      <c r="BD28" s="25">
        <v>85</v>
      </c>
      <c r="BE28" s="25">
        <v>0</v>
      </c>
      <c r="BF28" s="25">
        <v>0</v>
      </c>
      <c r="BG28" s="25">
        <v>1928</v>
      </c>
      <c r="BH28" s="25">
        <v>125.03</v>
      </c>
      <c r="BI28" s="25">
        <f t="shared" si="6"/>
        <v>2679</v>
      </c>
      <c r="BJ28" s="25">
        <f t="shared" si="7"/>
        <v>210.03</v>
      </c>
      <c r="BK28" s="25">
        <f t="shared" si="8"/>
        <v>25567</v>
      </c>
      <c r="BL28" s="25">
        <f t="shared" si="9"/>
        <v>649.97</v>
      </c>
    </row>
    <row r="29" spans="1:64" x14ac:dyDescent="0.25">
      <c r="A29" s="25">
        <v>22</v>
      </c>
      <c r="B29" s="23" t="s">
        <v>63</v>
      </c>
      <c r="C29" s="25">
        <v>1244</v>
      </c>
      <c r="D29" s="25">
        <v>15</v>
      </c>
      <c r="E29" s="25">
        <v>1056</v>
      </c>
      <c r="F29" s="25">
        <v>33.93</v>
      </c>
      <c r="G29" s="25">
        <v>470</v>
      </c>
      <c r="H29" s="25">
        <v>15.11</v>
      </c>
      <c r="I29" s="25">
        <v>392</v>
      </c>
      <c r="J29" s="25">
        <v>12.59</v>
      </c>
      <c r="K29" s="25">
        <v>72</v>
      </c>
      <c r="L29" s="25">
        <v>3.48</v>
      </c>
      <c r="M29" s="25">
        <v>0</v>
      </c>
      <c r="N29" s="25">
        <v>0</v>
      </c>
      <c r="O29" s="25">
        <v>1935</v>
      </c>
      <c r="P29" s="25">
        <v>45.5</v>
      </c>
      <c r="Q29" s="25">
        <f t="shared" si="0"/>
        <v>2764</v>
      </c>
      <c r="R29" s="25">
        <f t="shared" si="1"/>
        <v>65</v>
      </c>
      <c r="S29" s="25">
        <v>2</v>
      </c>
      <c r="T29" s="25">
        <v>0.41</v>
      </c>
      <c r="U29" s="25">
        <v>1</v>
      </c>
      <c r="V29" s="25">
        <v>0.44</v>
      </c>
      <c r="W29" s="25">
        <v>5</v>
      </c>
      <c r="X29" s="25">
        <v>0.47</v>
      </c>
      <c r="Y29" s="25">
        <v>9</v>
      </c>
      <c r="Z29" s="25">
        <v>0.68</v>
      </c>
      <c r="AA29" s="25">
        <v>0</v>
      </c>
      <c r="AB29" s="25">
        <v>0</v>
      </c>
      <c r="AC29" s="25">
        <f t="shared" si="2"/>
        <v>17</v>
      </c>
      <c r="AD29" s="25">
        <f t="shared" si="3"/>
        <v>2</v>
      </c>
      <c r="AE29" s="25">
        <v>9</v>
      </c>
      <c r="AF29" s="25">
        <v>0.17</v>
      </c>
      <c r="AG29" s="25">
        <v>95</v>
      </c>
      <c r="AH29" s="25">
        <v>0.9</v>
      </c>
      <c r="AI29" s="25">
        <v>10</v>
      </c>
      <c r="AJ29" s="25">
        <v>2.67</v>
      </c>
      <c r="AK29" s="25">
        <v>23</v>
      </c>
      <c r="AL29" s="25">
        <v>0.44</v>
      </c>
      <c r="AM29" s="25">
        <v>18</v>
      </c>
      <c r="AN29" s="25">
        <v>0.35</v>
      </c>
      <c r="AO29" s="25">
        <v>25</v>
      </c>
      <c r="AP29" s="25">
        <v>0.47</v>
      </c>
      <c r="AQ29" s="25">
        <v>0</v>
      </c>
      <c r="AR29" s="25">
        <v>0</v>
      </c>
      <c r="AS29" s="25">
        <f t="shared" si="4"/>
        <v>2961</v>
      </c>
      <c r="AT29" s="25">
        <f t="shared" si="5"/>
        <v>72</v>
      </c>
      <c r="AU29" s="25">
        <v>1184</v>
      </c>
      <c r="AV29" s="25">
        <v>14.12</v>
      </c>
      <c r="AW29" s="25">
        <v>414</v>
      </c>
      <c r="AX29" s="25">
        <v>4.9400000000000004</v>
      </c>
      <c r="AY29" s="25">
        <v>0</v>
      </c>
      <c r="AZ29" s="25">
        <v>0</v>
      </c>
      <c r="BA29" s="25">
        <v>0</v>
      </c>
      <c r="BB29" s="25">
        <v>0</v>
      </c>
      <c r="BC29" s="25">
        <v>77</v>
      </c>
      <c r="BD29" s="25">
        <v>16.5</v>
      </c>
      <c r="BE29" s="25">
        <v>0</v>
      </c>
      <c r="BF29" s="25">
        <v>0</v>
      </c>
      <c r="BG29" s="25">
        <v>193</v>
      </c>
      <c r="BH29" s="25">
        <v>16.5</v>
      </c>
      <c r="BI29" s="25">
        <f t="shared" si="6"/>
        <v>270</v>
      </c>
      <c r="BJ29" s="25">
        <f t="shared" si="7"/>
        <v>33</v>
      </c>
      <c r="BK29" s="25">
        <f t="shared" si="8"/>
        <v>3231</v>
      </c>
      <c r="BL29" s="25">
        <f t="shared" si="9"/>
        <v>105</v>
      </c>
    </row>
    <row r="30" spans="1:64" x14ac:dyDescent="0.25">
      <c r="A30" s="25">
        <v>23</v>
      </c>
      <c r="B30" s="23" t="s">
        <v>64</v>
      </c>
      <c r="C30" s="25">
        <v>265</v>
      </c>
      <c r="D30" s="25">
        <v>5.01</v>
      </c>
      <c r="E30" s="25">
        <v>1486</v>
      </c>
      <c r="F30" s="25">
        <v>57.5</v>
      </c>
      <c r="G30" s="25">
        <v>660</v>
      </c>
      <c r="H30" s="25">
        <v>21.12</v>
      </c>
      <c r="I30" s="25">
        <v>548</v>
      </c>
      <c r="J30" s="25">
        <v>27.62</v>
      </c>
      <c r="K30" s="25">
        <v>100</v>
      </c>
      <c r="L30" s="25">
        <v>14.86</v>
      </c>
      <c r="M30" s="25">
        <v>0</v>
      </c>
      <c r="N30" s="25">
        <v>0</v>
      </c>
      <c r="O30" s="25">
        <v>1680</v>
      </c>
      <c r="P30" s="25">
        <v>51.09</v>
      </c>
      <c r="Q30" s="25">
        <f t="shared" si="0"/>
        <v>2399</v>
      </c>
      <c r="R30" s="25">
        <f t="shared" si="1"/>
        <v>104.99</v>
      </c>
      <c r="S30" s="25">
        <v>75</v>
      </c>
      <c r="T30" s="25">
        <v>10.029999999999999</v>
      </c>
      <c r="U30" s="25">
        <v>11</v>
      </c>
      <c r="V30" s="25">
        <v>11.34</v>
      </c>
      <c r="W30" s="25">
        <v>207</v>
      </c>
      <c r="X30" s="25">
        <v>12.34</v>
      </c>
      <c r="Y30" s="25">
        <v>374</v>
      </c>
      <c r="Z30" s="25">
        <v>21.28</v>
      </c>
      <c r="AA30" s="25">
        <v>0</v>
      </c>
      <c r="AB30" s="25">
        <v>0</v>
      </c>
      <c r="AC30" s="25">
        <f t="shared" si="2"/>
        <v>667</v>
      </c>
      <c r="AD30" s="25">
        <f t="shared" si="3"/>
        <v>54.989999999999995</v>
      </c>
      <c r="AE30" s="25">
        <v>4</v>
      </c>
      <c r="AF30" s="25">
        <v>7.0000000000000007E-2</v>
      </c>
      <c r="AG30" s="25">
        <v>134</v>
      </c>
      <c r="AH30" s="25">
        <v>1.26</v>
      </c>
      <c r="AI30" s="25">
        <v>14</v>
      </c>
      <c r="AJ30" s="25">
        <v>3.84</v>
      </c>
      <c r="AK30" s="25">
        <v>34</v>
      </c>
      <c r="AL30" s="25">
        <v>0.62</v>
      </c>
      <c r="AM30" s="25">
        <v>24</v>
      </c>
      <c r="AN30" s="25">
        <v>0.56000000000000005</v>
      </c>
      <c r="AO30" s="25">
        <v>34</v>
      </c>
      <c r="AP30" s="25">
        <v>0.66</v>
      </c>
      <c r="AQ30" s="25">
        <v>0</v>
      </c>
      <c r="AR30" s="25">
        <v>0</v>
      </c>
      <c r="AS30" s="25">
        <f t="shared" si="4"/>
        <v>3310</v>
      </c>
      <c r="AT30" s="25">
        <f t="shared" si="5"/>
        <v>166.98999999999998</v>
      </c>
      <c r="AU30" s="25">
        <v>1329</v>
      </c>
      <c r="AV30" s="25">
        <v>21.1</v>
      </c>
      <c r="AW30" s="25">
        <v>465</v>
      </c>
      <c r="AX30" s="25">
        <v>7.39</v>
      </c>
      <c r="AY30" s="25">
        <v>0</v>
      </c>
      <c r="AZ30" s="25">
        <v>0</v>
      </c>
      <c r="BA30" s="25">
        <v>0</v>
      </c>
      <c r="BB30" s="25">
        <v>0</v>
      </c>
      <c r="BC30" s="25">
        <v>288</v>
      </c>
      <c r="BD30" s="25">
        <v>42.48</v>
      </c>
      <c r="BE30" s="25">
        <v>0</v>
      </c>
      <c r="BF30" s="25">
        <v>0</v>
      </c>
      <c r="BG30" s="25">
        <v>724</v>
      </c>
      <c r="BH30" s="25">
        <v>57.52</v>
      </c>
      <c r="BI30" s="25">
        <f t="shared" si="6"/>
        <v>1012</v>
      </c>
      <c r="BJ30" s="25">
        <f t="shared" si="7"/>
        <v>100</v>
      </c>
      <c r="BK30" s="25">
        <f t="shared" si="8"/>
        <v>4322</v>
      </c>
      <c r="BL30" s="25">
        <f t="shared" si="9"/>
        <v>266.99</v>
      </c>
    </row>
    <row r="31" spans="1:64" x14ac:dyDescent="0.25">
      <c r="A31" s="25">
        <v>24</v>
      </c>
      <c r="B31" s="23" t="s">
        <v>65</v>
      </c>
      <c r="C31" s="25">
        <v>414</v>
      </c>
      <c r="D31" s="25">
        <v>6</v>
      </c>
      <c r="E31" s="25">
        <v>67</v>
      </c>
      <c r="F31" s="25">
        <v>2.04</v>
      </c>
      <c r="G31" s="25">
        <v>30</v>
      </c>
      <c r="H31" s="25">
        <v>0.91</v>
      </c>
      <c r="I31" s="25">
        <v>24</v>
      </c>
      <c r="J31" s="25">
        <v>0.76</v>
      </c>
      <c r="K31" s="25">
        <v>4</v>
      </c>
      <c r="L31" s="25">
        <v>0.21</v>
      </c>
      <c r="M31" s="25">
        <v>0</v>
      </c>
      <c r="N31" s="25">
        <v>0</v>
      </c>
      <c r="O31" s="25">
        <v>356</v>
      </c>
      <c r="P31" s="25">
        <v>5.6</v>
      </c>
      <c r="Q31" s="25">
        <f t="shared" si="0"/>
        <v>509</v>
      </c>
      <c r="R31" s="25">
        <f t="shared" si="1"/>
        <v>9.01</v>
      </c>
      <c r="S31" s="25">
        <v>38</v>
      </c>
      <c r="T31" s="25">
        <v>11.5</v>
      </c>
      <c r="U31" s="25">
        <v>3</v>
      </c>
      <c r="V31" s="25">
        <v>11.5</v>
      </c>
      <c r="W31" s="25">
        <v>106</v>
      </c>
      <c r="X31" s="25">
        <v>11.5</v>
      </c>
      <c r="Y31" s="25">
        <v>190</v>
      </c>
      <c r="Z31" s="25">
        <v>11.5</v>
      </c>
      <c r="AA31" s="25">
        <v>0</v>
      </c>
      <c r="AB31" s="25">
        <v>0</v>
      </c>
      <c r="AC31" s="25">
        <f t="shared" si="2"/>
        <v>337</v>
      </c>
      <c r="AD31" s="25">
        <f t="shared" si="3"/>
        <v>46</v>
      </c>
      <c r="AE31" s="25">
        <v>5</v>
      </c>
      <c r="AF31" s="25">
        <v>0.1</v>
      </c>
      <c r="AG31" s="25">
        <v>57</v>
      </c>
      <c r="AH31" s="25">
        <v>0.54</v>
      </c>
      <c r="AI31" s="25">
        <v>6</v>
      </c>
      <c r="AJ31" s="25">
        <v>3.51</v>
      </c>
      <c r="AK31" s="25">
        <v>14</v>
      </c>
      <c r="AL31" s="25">
        <v>0.26</v>
      </c>
      <c r="AM31" s="25">
        <v>11</v>
      </c>
      <c r="AN31" s="25">
        <v>0.21</v>
      </c>
      <c r="AO31" s="25">
        <v>15</v>
      </c>
      <c r="AP31" s="25">
        <v>0.38</v>
      </c>
      <c r="AQ31" s="25">
        <v>0</v>
      </c>
      <c r="AR31" s="25">
        <v>0</v>
      </c>
      <c r="AS31" s="25">
        <f t="shared" si="4"/>
        <v>954</v>
      </c>
      <c r="AT31" s="25">
        <f t="shared" si="5"/>
        <v>60.01</v>
      </c>
      <c r="AU31" s="25">
        <v>382</v>
      </c>
      <c r="AV31" s="25">
        <v>4.8</v>
      </c>
      <c r="AW31" s="25">
        <v>134</v>
      </c>
      <c r="AX31" s="25">
        <v>1.68</v>
      </c>
      <c r="AY31" s="25">
        <v>0</v>
      </c>
      <c r="AZ31" s="25">
        <v>0</v>
      </c>
      <c r="BA31" s="25">
        <v>0</v>
      </c>
      <c r="BB31" s="25">
        <v>0</v>
      </c>
      <c r="BC31" s="25">
        <v>82</v>
      </c>
      <c r="BD31" s="25">
        <v>12.5</v>
      </c>
      <c r="BE31" s="25">
        <v>0</v>
      </c>
      <c r="BF31" s="25">
        <v>0</v>
      </c>
      <c r="BG31" s="25">
        <v>203</v>
      </c>
      <c r="BH31" s="25">
        <v>12.5</v>
      </c>
      <c r="BI31" s="25">
        <f t="shared" si="6"/>
        <v>285</v>
      </c>
      <c r="BJ31" s="25">
        <f t="shared" si="7"/>
        <v>25</v>
      </c>
      <c r="BK31" s="25">
        <f t="shared" si="8"/>
        <v>1239</v>
      </c>
      <c r="BL31" s="25">
        <f t="shared" si="9"/>
        <v>85.009999999999991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414</v>
      </c>
      <c r="D33" s="25">
        <v>10</v>
      </c>
      <c r="E33" s="25">
        <v>1058</v>
      </c>
      <c r="F33" s="25">
        <v>33.93</v>
      </c>
      <c r="G33" s="25">
        <v>470</v>
      </c>
      <c r="H33" s="25">
        <v>15.1</v>
      </c>
      <c r="I33" s="25">
        <v>390</v>
      </c>
      <c r="J33" s="25">
        <v>12.58</v>
      </c>
      <c r="K33" s="25">
        <v>72</v>
      </c>
      <c r="L33" s="25">
        <v>3.48</v>
      </c>
      <c r="M33" s="25">
        <v>0</v>
      </c>
      <c r="N33" s="25">
        <v>0</v>
      </c>
      <c r="O33" s="25">
        <v>1354</v>
      </c>
      <c r="P33" s="25">
        <v>38.5</v>
      </c>
      <c r="Q33" s="25">
        <f t="shared" si="0"/>
        <v>1934</v>
      </c>
      <c r="R33" s="25">
        <f t="shared" si="1"/>
        <v>59.989999999999995</v>
      </c>
      <c r="S33" s="25">
        <v>101</v>
      </c>
      <c r="T33" s="25">
        <v>15</v>
      </c>
      <c r="U33" s="25">
        <v>8</v>
      </c>
      <c r="V33" s="25">
        <v>15</v>
      </c>
      <c r="W33" s="25">
        <v>286</v>
      </c>
      <c r="X33" s="25">
        <v>15</v>
      </c>
      <c r="Y33" s="25">
        <v>516</v>
      </c>
      <c r="Z33" s="25">
        <v>15</v>
      </c>
      <c r="AA33" s="25">
        <v>0</v>
      </c>
      <c r="AB33" s="25">
        <v>0</v>
      </c>
      <c r="AC33" s="25">
        <f t="shared" si="2"/>
        <v>911</v>
      </c>
      <c r="AD33" s="25">
        <f t="shared" si="3"/>
        <v>60</v>
      </c>
      <c r="AE33" s="25">
        <v>0</v>
      </c>
      <c r="AF33" s="25">
        <v>0</v>
      </c>
      <c r="AG33" s="25">
        <v>285</v>
      </c>
      <c r="AH33" s="25">
        <v>1.04</v>
      </c>
      <c r="AI33" s="25">
        <v>28</v>
      </c>
      <c r="AJ33" s="25">
        <v>3</v>
      </c>
      <c r="AK33" s="25">
        <v>70</v>
      </c>
      <c r="AL33" s="25">
        <v>0.32</v>
      </c>
      <c r="AM33" s="25">
        <v>56</v>
      </c>
      <c r="AN33" s="25">
        <v>0.33</v>
      </c>
      <c r="AO33" s="25">
        <v>75</v>
      </c>
      <c r="AP33" s="25">
        <v>0.31</v>
      </c>
      <c r="AQ33" s="25">
        <v>0</v>
      </c>
      <c r="AR33" s="25">
        <v>0</v>
      </c>
      <c r="AS33" s="25">
        <f t="shared" si="4"/>
        <v>3359</v>
      </c>
      <c r="AT33" s="25">
        <f t="shared" si="5"/>
        <v>124.99</v>
      </c>
      <c r="AU33" s="25">
        <v>1354</v>
      </c>
      <c r="AV33" s="25">
        <v>21</v>
      </c>
      <c r="AW33" s="25">
        <v>474</v>
      </c>
      <c r="AX33" s="25">
        <v>7.34</v>
      </c>
      <c r="AY33" s="25">
        <v>0</v>
      </c>
      <c r="AZ33" s="25">
        <v>0</v>
      </c>
      <c r="BA33" s="25">
        <v>0</v>
      </c>
      <c r="BB33" s="25">
        <v>0</v>
      </c>
      <c r="BC33" s="25">
        <v>96</v>
      </c>
      <c r="BD33" s="25">
        <v>35</v>
      </c>
      <c r="BE33" s="25">
        <v>0</v>
      </c>
      <c r="BF33" s="25">
        <v>0</v>
      </c>
      <c r="BG33" s="25">
        <v>241</v>
      </c>
      <c r="BH33" s="25">
        <v>35</v>
      </c>
      <c r="BI33" s="25">
        <f t="shared" si="6"/>
        <v>337</v>
      </c>
      <c r="BJ33" s="25">
        <f t="shared" si="7"/>
        <v>70</v>
      </c>
      <c r="BK33" s="25">
        <f t="shared" si="8"/>
        <v>3696</v>
      </c>
      <c r="BL33" s="25">
        <f t="shared" si="9"/>
        <v>194.99</v>
      </c>
    </row>
    <row r="34" spans="1:64" x14ac:dyDescent="0.25">
      <c r="A34" s="25">
        <v>27</v>
      </c>
      <c r="B34" s="23" t="s">
        <v>68</v>
      </c>
      <c r="C34" s="25">
        <v>165</v>
      </c>
      <c r="D34" s="25">
        <v>2</v>
      </c>
      <c r="E34" s="25">
        <v>67</v>
      </c>
      <c r="F34" s="25">
        <v>2.04</v>
      </c>
      <c r="G34" s="25">
        <v>30</v>
      </c>
      <c r="H34" s="25">
        <v>0.91</v>
      </c>
      <c r="I34" s="25">
        <v>24</v>
      </c>
      <c r="J34" s="25">
        <v>0.76</v>
      </c>
      <c r="K34" s="25">
        <v>4</v>
      </c>
      <c r="L34" s="25">
        <v>0.21</v>
      </c>
      <c r="M34" s="25">
        <v>0</v>
      </c>
      <c r="N34" s="25">
        <v>0</v>
      </c>
      <c r="O34" s="25">
        <v>182</v>
      </c>
      <c r="P34" s="25">
        <v>3.5</v>
      </c>
      <c r="Q34" s="25">
        <f t="shared" si="0"/>
        <v>260</v>
      </c>
      <c r="R34" s="25">
        <f t="shared" si="1"/>
        <v>5.01</v>
      </c>
      <c r="S34" s="25">
        <v>2</v>
      </c>
      <c r="T34" s="25">
        <v>1.25</v>
      </c>
      <c r="U34" s="25">
        <v>1</v>
      </c>
      <c r="V34" s="25">
        <v>1.25</v>
      </c>
      <c r="W34" s="25">
        <v>4</v>
      </c>
      <c r="X34" s="25">
        <v>1.25</v>
      </c>
      <c r="Y34" s="25">
        <v>8</v>
      </c>
      <c r="Z34" s="25">
        <v>1.25</v>
      </c>
      <c r="AA34" s="25">
        <v>0</v>
      </c>
      <c r="AB34" s="25">
        <v>0</v>
      </c>
      <c r="AC34" s="25">
        <f t="shared" si="2"/>
        <v>15</v>
      </c>
      <c r="AD34" s="25">
        <f t="shared" si="3"/>
        <v>5</v>
      </c>
      <c r="AE34" s="25">
        <v>5</v>
      </c>
      <c r="AF34" s="25">
        <v>0.1</v>
      </c>
      <c r="AG34" s="25">
        <v>57</v>
      </c>
      <c r="AH34" s="25">
        <v>0.54</v>
      </c>
      <c r="AI34" s="25">
        <v>6</v>
      </c>
      <c r="AJ34" s="25">
        <v>1.6</v>
      </c>
      <c r="AK34" s="25">
        <v>14</v>
      </c>
      <c r="AL34" s="25">
        <v>0.27</v>
      </c>
      <c r="AM34" s="25">
        <v>11</v>
      </c>
      <c r="AN34" s="25">
        <v>0.21</v>
      </c>
      <c r="AO34" s="25">
        <v>15</v>
      </c>
      <c r="AP34" s="25">
        <v>0.28000000000000003</v>
      </c>
      <c r="AQ34" s="25">
        <v>0</v>
      </c>
      <c r="AR34" s="25">
        <v>0</v>
      </c>
      <c r="AS34" s="25">
        <f t="shared" si="4"/>
        <v>383</v>
      </c>
      <c r="AT34" s="25">
        <f t="shared" si="5"/>
        <v>13.009999999999998</v>
      </c>
      <c r="AU34" s="25">
        <v>153</v>
      </c>
      <c r="AV34" s="25">
        <v>1.7</v>
      </c>
      <c r="AW34" s="25">
        <v>54</v>
      </c>
      <c r="AX34" s="25">
        <v>0.6</v>
      </c>
      <c r="AY34" s="25">
        <v>0</v>
      </c>
      <c r="AZ34" s="25">
        <v>0</v>
      </c>
      <c r="BA34" s="25">
        <v>0</v>
      </c>
      <c r="BB34" s="25">
        <v>0</v>
      </c>
      <c r="BC34" s="25">
        <v>97</v>
      </c>
      <c r="BD34" s="25">
        <v>16</v>
      </c>
      <c r="BE34" s="25">
        <v>0</v>
      </c>
      <c r="BF34" s="25">
        <v>0</v>
      </c>
      <c r="BG34" s="25">
        <v>241</v>
      </c>
      <c r="BH34" s="25">
        <v>16</v>
      </c>
      <c r="BI34" s="25">
        <f t="shared" si="6"/>
        <v>338</v>
      </c>
      <c r="BJ34" s="25">
        <f t="shared" si="7"/>
        <v>32</v>
      </c>
      <c r="BK34" s="25">
        <f t="shared" si="8"/>
        <v>721</v>
      </c>
      <c r="BL34" s="25">
        <f t="shared" si="9"/>
        <v>45.01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131</v>
      </c>
      <c r="H35" s="25">
        <v>4.2300000000000004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298</v>
      </c>
      <c r="P35" s="25">
        <v>9.8000000000000007</v>
      </c>
      <c r="Q35" s="25">
        <f t="shared" si="0"/>
        <v>0</v>
      </c>
      <c r="R35" s="25">
        <f t="shared" si="1"/>
        <v>0</v>
      </c>
      <c r="S35" s="25">
        <v>3</v>
      </c>
      <c r="T35" s="25">
        <v>0.5</v>
      </c>
      <c r="U35" s="25">
        <v>1</v>
      </c>
      <c r="V35" s="25">
        <v>0.5</v>
      </c>
      <c r="W35" s="25">
        <v>8</v>
      </c>
      <c r="X35" s="25">
        <v>0.5</v>
      </c>
      <c r="Y35" s="25">
        <v>14</v>
      </c>
      <c r="Z35" s="25">
        <v>0.5</v>
      </c>
      <c r="AA35" s="25">
        <v>0</v>
      </c>
      <c r="AB35" s="25">
        <v>0</v>
      </c>
      <c r="AC35" s="25">
        <f t="shared" si="2"/>
        <v>26</v>
      </c>
      <c r="AD35" s="25">
        <f t="shared" si="3"/>
        <v>2</v>
      </c>
      <c r="AE35" s="25">
        <v>9</v>
      </c>
      <c r="AF35" s="25">
        <v>0.17</v>
      </c>
      <c r="AG35" s="25">
        <v>95</v>
      </c>
      <c r="AH35" s="25">
        <v>0.9</v>
      </c>
      <c r="AI35" s="25">
        <v>10</v>
      </c>
      <c r="AJ35" s="25">
        <v>2.67</v>
      </c>
      <c r="AK35" s="25">
        <v>23</v>
      </c>
      <c r="AL35" s="25">
        <v>0.44</v>
      </c>
      <c r="AM35" s="25">
        <v>18</v>
      </c>
      <c r="AN35" s="25">
        <v>0.35</v>
      </c>
      <c r="AO35" s="25">
        <v>25</v>
      </c>
      <c r="AP35" s="25">
        <v>0.47</v>
      </c>
      <c r="AQ35" s="25">
        <v>0</v>
      </c>
      <c r="AR35" s="25">
        <v>0</v>
      </c>
      <c r="AS35" s="25">
        <f t="shared" si="4"/>
        <v>206</v>
      </c>
      <c r="AT35" s="25">
        <f t="shared" si="5"/>
        <v>7</v>
      </c>
      <c r="AU35" s="25">
        <v>252</v>
      </c>
      <c r="AV35" s="25">
        <v>4</v>
      </c>
      <c r="AW35" s="25">
        <v>88</v>
      </c>
      <c r="AX35" s="25">
        <v>1.4</v>
      </c>
      <c r="AY35" s="25">
        <v>0</v>
      </c>
      <c r="AZ35" s="25">
        <v>0</v>
      </c>
      <c r="BA35" s="25">
        <v>0</v>
      </c>
      <c r="BB35" s="25">
        <v>0</v>
      </c>
      <c r="BC35" s="25">
        <v>150</v>
      </c>
      <c r="BD35" s="25">
        <v>14</v>
      </c>
      <c r="BE35" s="25">
        <v>0</v>
      </c>
      <c r="BF35" s="25">
        <v>0</v>
      </c>
      <c r="BG35" s="25">
        <v>150</v>
      </c>
      <c r="BH35" s="25">
        <v>14</v>
      </c>
      <c r="BI35" s="25">
        <f t="shared" si="6"/>
        <v>300</v>
      </c>
      <c r="BJ35" s="25">
        <f t="shared" si="7"/>
        <v>28</v>
      </c>
      <c r="BK35" s="25">
        <f t="shared" si="8"/>
        <v>506</v>
      </c>
      <c r="BL35" s="25">
        <f t="shared" si="9"/>
        <v>35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0</v>
      </c>
      <c r="R36" s="25">
        <f t="shared" si="1"/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0</v>
      </c>
      <c r="AD36" s="25">
        <f t="shared" si="3"/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f t="shared" si="4"/>
        <v>0</v>
      </c>
      <c r="AT36" s="25">
        <f t="shared" si="5"/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f t="shared" si="6"/>
        <v>0</v>
      </c>
      <c r="BJ36" s="25">
        <f t="shared" si="7"/>
        <v>0</v>
      </c>
      <c r="BK36" s="25">
        <f t="shared" si="8"/>
        <v>0</v>
      </c>
      <c r="BL36" s="25">
        <f t="shared" si="9"/>
        <v>0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844</v>
      </c>
      <c r="F37" s="25">
        <v>27.15</v>
      </c>
      <c r="G37" s="25">
        <v>376</v>
      </c>
      <c r="H37" s="25">
        <v>12.08</v>
      </c>
      <c r="I37" s="25">
        <v>313</v>
      </c>
      <c r="J37" s="25">
        <v>10.06</v>
      </c>
      <c r="K37" s="25">
        <v>58</v>
      </c>
      <c r="L37" s="25">
        <v>2.78</v>
      </c>
      <c r="M37" s="25">
        <v>0</v>
      </c>
      <c r="N37" s="25">
        <v>0</v>
      </c>
      <c r="O37" s="25">
        <v>851</v>
      </c>
      <c r="P37" s="25">
        <v>28</v>
      </c>
      <c r="Q37" s="25">
        <f t="shared" si="0"/>
        <v>1215</v>
      </c>
      <c r="R37" s="25">
        <f t="shared" si="1"/>
        <v>39.99</v>
      </c>
      <c r="S37" s="25">
        <v>493</v>
      </c>
      <c r="T37" s="25">
        <v>20</v>
      </c>
      <c r="U37" s="25">
        <v>44</v>
      </c>
      <c r="V37" s="25">
        <v>20</v>
      </c>
      <c r="W37" s="25">
        <v>1388</v>
      </c>
      <c r="X37" s="25">
        <v>20</v>
      </c>
      <c r="Y37" s="25">
        <v>2500</v>
      </c>
      <c r="Z37" s="25">
        <v>20</v>
      </c>
      <c r="AA37" s="25">
        <v>0</v>
      </c>
      <c r="AB37" s="25">
        <v>0</v>
      </c>
      <c r="AC37" s="25">
        <f t="shared" si="2"/>
        <v>4425</v>
      </c>
      <c r="AD37" s="25">
        <f t="shared" si="3"/>
        <v>80</v>
      </c>
      <c r="AE37" s="25">
        <v>0</v>
      </c>
      <c r="AF37" s="25">
        <v>0</v>
      </c>
      <c r="AG37" s="25">
        <v>152</v>
      </c>
      <c r="AH37" s="25">
        <v>1</v>
      </c>
      <c r="AI37" s="25">
        <v>15</v>
      </c>
      <c r="AJ37" s="25">
        <v>4</v>
      </c>
      <c r="AK37" s="25">
        <v>38</v>
      </c>
      <c r="AL37" s="25">
        <v>0.71</v>
      </c>
      <c r="AM37" s="25">
        <v>30</v>
      </c>
      <c r="AN37" s="25">
        <v>0.54</v>
      </c>
      <c r="AO37" s="25">
        <v>40</v>
      </c>
      <c r="AP37" s="25">
        <v>0.75</v>
      </c>
      <c r="AQ37" s="25">
        <v>0</v>
      </c>
      <c r="AR37" s="25">
        <v>0</v>
      </c>
      <c r="AS37" s="25">
        <f t="shared" si="4"/>
        <v>5915</v>
      </c>
      <c r="AT37" s="25">
        <f t="shared" si="5"/>
        <v>126.99000000000001</v>
      </c>
      <c r="AU37" s="25">
        <v>2372</v>
      </c>
      <c r="AV37" s="25">
        <v>43.6</v>
      </c>
      <c r="AW37" s="25">
        <v>830</v>
      </c>
      <c r="AX37" s="25">
        <v>15.26</v>
      </c>
      <c r="AY37" s="25">
        <v>0</v>
      </c>
      <c r="AZ37" s="25">
        <v>0</v>
      </c>
      <c r="BA37" s="25">
        <v>0</v>
      </c>
      <c r="BB37" s="25">
        <v>0</v>
      </c>
      <c r="BC37" s="25">
        <v>1737</v>
      </c>
      <c r="BD37" s="25">
        <v>24</v>
      </c>
      <c r="BE37" s="25">
        <v>0</v>
      </c>
      <c r="BF37" s="25">
        <v>0</v>
      </c>
      <c r="BG37" s="25">
        <v>4343</v>
      </c>
      <c r="BH37" s="25">
        <v>24</v>
      </c>
      <c r="BI37" s="25">
        <f t="shared" si="6"/>
        <v>6080</v>
      </c>
      <c r="BJ37" s="25">
        <f t="shared" si="7"/>
        <v>48</v>
      </c>
      <c r="BK37" s="25">
        <f t="shared" si="8"/>
        <v>11995</v>
      </c>
      <c r="BL37" s="25">
        <f t="shared" si="9"/>
        <v>174.99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680</v>
      </c>
      <c r="F38" s="25">
        <v>22.04</v>
      </c>
      <c r="G38" s="25">
        <v>300</v>
      </c>
      <c r="H38" s="25">
        <v>9.66</v>
      </c>
      <c r="I38" s="25">
        <v>250</v>
      </c>
      <c r="J38" s="25">
        <v>8.4</v>
      </c>
      <c r="K38" s="25">
        <v>46</v>
      </c>
      <c r="L38" s="25">
        <v>2.56</v>
      </c>
      <c r="M38" s="25">
        <v>0</v>
      </c>
      <c r="N38" s="25">
        <v>0</v>
      </c>
      <c r="O38" s="25">
        <v>684</v>
      </c>
      <c r="P38" s="25">
        <v>22.4</v>
      </c>
      <c r="Q38" s="25">
        <f t="shared" si="0"/>
        <v>976</v>
      </c>
      <c r="R38" s="25">
        <f t="shared" si="1"/>
        <v>33</v>
      </c>
      <c r="S38" s="25">
        <v>87</v>
      </c>
      <c r="T38" s="25">
        <v>4.37</v>
      </c>
      <c r="U38" s="25">
        <v>8</v>
      </c>
      <c r="V38" s="25">
        <v>5.94</v>
      </c>
      <c r="W38" s="25">
        <v>245</v>
      </c>
      <c r="X38" s="25">
        <v>7.1</v>
      </c>
      <c r="Y38" s="25">
        <v>441</v>
      </c>
      <c r="Z38" s="25">
        <v>17.61</v>
      </c>
      <c r="AA38" s="25">
        <v>0</v>
      </c>
      <c r="AB38" s="25">
        <v>0</v>
      </c>
      <c r="AC38" s="25">
        <f t="shared" si="2"/>
        <v>781</v>
      </c>
      <c r="AD38" s="25">
        <f t="shared" si="3"/>
        <v>35.019999999999996</v>
      </c>
      <c r="AE38" s="25">
        <v>0</v>
      </c>
      <c r="AF38" s="25">
        <v>0</v>
      </c>
      <c r="AG38" s="25">
        <v>953</v>
      </c>
      <c r="AH38" s="25">
        <v>2.41</v>
      </c>
      <c r="AI38" s="25">
        <v>93</v>
      </c>
      <c r="AJ38" s="25">
        <v>9.65</v>
      </c>
      <c r="AK38" s="25">
        <v>233</v>
      </c>
      <c r="AL38" s="25">
        <v>4.1100000000000003</v>
      </c>
      <c r="AM38" s="25">
        <v>185</v>
      </c>
      <c r="AN38" s="25">
        <v>3.49</v>
      </c>
      <c r="AO38" s="25">
        <v>249</v>
      </c>
      <c r="AP38" s="25">
        <v>2.34</v>
      </c>
      <c r="AQ38" s="25">
        <v>0</v>
      </c>
      <c r="AR38" s="25">
        <v>0</v>
      </c>
      <c r="AS38" s="25">
        <f t="shared" si="4"/>
        <v>3470</v>
      </c>
      <c r="AT38" s="25">
        <f t="shared" si="5"/>
        <v>90.02</v>
      </c>
      <c r="AU38" s="25">
        <v>1424</v>
      </c>
      <c r="AV38" s="25">
        <v>22.4</v>
      </c>
      <c r="AW38" s="25">
        <v>498</v>
      </c>
      <c r="AX38" s="25">
        <v>7.84</v>
      </c>
      <c r="AY38" s="25">
        <v>0</v>
      </c>
      <c r="AZ38" s="25">
        <v>0</v>
      </c>
      <c r="BA38" s="25">
        <v>0</v>
      </c>
      <c r="BB38" s="25">
        <v>0</v>
      </c>
      <c r="BC38" s="25">
        <v>78</v>
      </c>
      <c r="BD38" s="25">
        <v>31</v>
      </c>
      <c r="BE38" s="25">
        <v>0</v>
      </c>
      <c r="BF38" s="25">
        <v>0</v>
      </c>
      <c r="BG38" s="25">
        <v>194</v>
      </c>
      <c r="BH38" s="25">
        <v>31</v>
      </c>
      <c r="BI38" s="25">
        <f t="shared" si="6"/>
        <v>272</v>
      </c>
      <c r="BJ38" s="25">
        <f t="shared" si="7"/>
        <v>62</v>
      </c>
      <c r="BK38" s="25">
        <f t="shared" si="8"/>
        <v>3742</v>
      </c>
      <c r="BL38" s="25">
        <f t="shared" si="9"/>
        <v>152.01999999999998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250</v>
      </c>
      <c r="F39" s="25">
        <v>2.5</v>
      </c>
      <c r="G39" s="25">
        <v>0</v>
      </c>
      <c r="H39" s="25">
        <v>0</v>
      </c>
      <c r="I39" s="25">
        <v>125</v>
      </c>
      <c r="J39" s="25">
        <v>1.25</v>
      </c>
      <c r="K39" s="25">
        <v>125</v>
      </c>
      <c r="L39" s="25">
        <v>1.25</v>
      </c>
      <c r="M39" s="25">
        <v>0</v>
      </c>
      <c r="N39" s="25">
        <v>0</v>
      </c>
      <c r="O39" s="25">
        <v>0</v>
      </c>
      <c r="P39" s="25">
        <v>0</v>
      </c>
      <c r="Q39" s="25">
        <f t="shared" si="0"/>
        <v>500</v>
      </c>
      <c r="R39" s="25">
        <f t="shared" si="1"/>
        <v>5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0</v>
      </c>
      <c r="AD39" s="25">
        <f t="shared" si="3"/>
        <v>0</v>
      </c>
      <c r="AE39" s="25">
        <v>0</v>
      </c>
      <c r="AF39" s="25">
        <v>0</v>
      </c>
      <c r="AG39" s="25">
        <v>150</v>
      </c>
      <c r="AH39" s="25">
        <v>0.5</v>
      </c>
      <c r="AI39" s="25">
        <v>0</v>
      </c>
      <c r="AJ39" s="25">
        <v>0</v>
      </c>
      <c r="AK39" s="25">
        <v>150</v>
      </c>
      <c r="AL39" s="25">
        <v>0.8</v>
      </c>
      <c r="AM39" s="25">
        <v>200</v>
      </c>
      <c r="AN39" s="25">
        <v>0.2</v>
      </c>
      <c r="AO39" s="25">
        <v>248</v>
      </c>
      <c r="AP39" s="25">
        <v>3.5</v>
      </c>
      <c r="AQ39" s="25">
        <v>0</v>
      </c>
      <c r="AR39" s="25">
        <v>0</v>
      </c>
      <c r="AS39" s="25">
        <f t="shared" si="4"/>
        <v>1248</v>
      </c>
      <c r="AT39" s="25">
        <f t="shared" si="5"/>
        <v>10</v>
      </c>
      <c r="AU39" s="25">
        <v>0</v>
      </c>
      <c r="AV39" s="25">
        <v>0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f t="shared" si="6"/>
        <v>0</v>
      </c>
      <c r="BJ39" s="25">
        <f t="shared" si="7"/>
        <v>0</v>
      </c>
      <c r="BK39" s="25">
        <f t="shared" si="8"/>
        <v>1248</v>
      </c>
      <c r="BL39" s="25">
        <f t="shared" si="9"/>
        <v>10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0</v>
      </c>
      <c r="R40" s="25">
        <f t="shared" si="1"/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0</v>
      </c>
      <c r="AD40" s="25">
        <f t="shared" si="3"/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f t="shared" si="4"/>
        <v>0</v>
      </c>
      <c r="AT40" s="25">
        <f t="shared" si="5"/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f t="shared" si="6"/>
        <v>0</v>
      </c>
      <c r="BJ40" s="25">
        <f t="shared" si="7"/>
        <v>0</v>
      </c>
      <c r="BK40" s="25">
        <f t="shared" si="8"/>
        <v>0</v>
      </c>
      <c r="BL40" s="25">
        <f t="shared" si="9"/>
        <v>0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f t="shared" si="0"/>
        <v>0</v>
      </c>
      <c r="R41" s="25">
        <f t="shared" si="1"/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0</v>
      </c>
      <c r="AD41" s="25">
        <f t="shared" si="3"/>
        <v>0</v>
      </c>
      <c r="AE41" s="25">
        <v>0</v>
      </c>
      <c r="AF41" s="25">
        <v>0</v>
      </c>
      <c r="AG41" s="25">
        <v>100</v>
      </c>
      <c r="AH41" s="25">
        <v>0.25</v>
      </c>
      <c r="AI41" s="25">
        <v>0</v>
      </c>
      <c r="AJ41" s="25">
        <v>0</v>
      </c>
      <c r="AK41" s="25">
        <v>150</v>
      </c>
      <c r="AL41" s="25">
        <v>0.25</v>
      </c>
      <c r="AM41" s="25">
        <v>0</v>
      </c>
      <c r="AN41" s="25">
        <v>0</v>
      </c>
      <c r="AO41" s="25">
        <v>550</v>
      </c>
      <c r="AP41" s="25">
        <v>4.5</v>
      </c>
      <c r="AQ41" s="25">
        <v>0</v>
      </c>
      <c r="AR41" s="25">
        <v>0</v>
      </c>
      <c r="AS41" s="25">
        <f t="shared" si="4"/>
        <v>800</v>
      </c>
      <c r="AT41" s="25">
        <f t="shared" si="5"/>
        <v>5</v>
      </c>
      <c r="AU41" s="25">
        <v>0</v>
      </c>
      <c r="AV41" s="25">
        <v>0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f t="shared" si="6"/>
        <v>0</v>
      </c>
      <c r="BJ41" s="25">
        <f t="shared" si="7"/>
        <v>0</v>
      </c>
      <c r="BK41" s="25">
        <f t="shared" si="8"/>
        <v>800</v>
      </c>
      <c r="BL41" s="25">
        <f t="shared" si="9"/>
        <v>5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148</v>
      </c>
      <c r="F42" s="25">
        <v>4.75</v>
      </c>
      <c r="G42" s="25">
        <v>65</v>
      </c>
      <c r="H42" s="25">
        <v>2.1</v>
      </c>
      <c r="I42" s="25">
        <v>55</v>
      </c>
      <c r="J42" s="25">
        <v>1.76</v>
      </c>
      <c r="K42" s="25">
        <v>10</v>
      </c>
      <c r="L42" s="25">
        <v>0.48</v>
      </c>
      <c r="M42" s="25">
        <v>0</v>
      </c>
      <c r="N42" s="25">
        <v>0</v>
      </c>
      <c r="O42" s="25">
        <v>149</v>
      </c>
      <c r="P42" s="25">
        <v>4.9000000000000004</v>
      </c>
      <c r="Q42" s="25">
        <f t="shared" si="0"/>
        <v>213</v>
      </c>
      <c r="R42" s="25">
        <f t="shared" si="1"/>
        <v>6.99</v>
      </c>
      <c r="S42" s="25">
        <v>8</v>
      </c>
      <c r="T42" s="25">
        <v>1.75</v>
      </c>
      <c r="U42" s="25">
        <v>1</v>
      </c>
      <c r="V42" s="25">
        <v>1.75</v>
      </c>
      <c r="W42" s="25">
        <v>20</v>
      </c>
      <c r="X42" s="25">
        <v>1.75</v>
      </c>
      <c r="Y42" s="25">
        <v>36</v>
      </c>
      <c r="Z42" s="25">
        <v>1.75</v>
      </c>
      <c r="AA42" s="25">
        <v>0</v>
      </c>
      <c r="AB42" s="25">
        <v>0</v>
      </c>
      <c r="AC42" s="25">
        <f t="shared" si="2"/>
        <v>65</v>
      </c>
      <c r="AD42" s="25">
        <f t="shared" si="3"/>
        <v>7</v>
      </c>
      <c r="AE42" s="25">
        <v>0</v>
      </c>
      <c r="AF42" s="25">
        <v>0</v>
      </c>
      <c r="AG42" s="25">
        <v>572</v>
      </c>
      <c r="AH42" s="25">
        <v>5.41</v>
      </c>
      <c r="AI42" s="25">
        <v>56</v>
      </c>
      <c r="AJ42" s="25">
        <v>13.04</v>
      </c>
      <c r="AK42" s="25">
        <v>140</v>
      </c>
      <c r="AL42" s="25">
        <v>2.66</v>
      </c>
      <c r="AM42" s="25">
        <v>111</v>
      </c>
      <c r="AN42" s="25">
        <v>2.1</v>
      </c>
      <c r="AO42" s="25">
        <v>149</v>
      </c>
      <c r="AP42" s="25">
        <v>2.81</v>
      </c>
      <c r="AQ42" s="25">
        <v>0</v>
      </c>
      <c r="AR42" s="25">
        <v>0</v>
      </c>
      <c r="AS42" s="25">
        <f t="shared" si="4"/>
        <v>1306</v>
      </c>
      <c r="AT42" s="25">
        <f t="shared" si="5"/>
        <v>40.01</v>
      </c>
      <c r="AU42" s="25">
        <v>570</v>
      </c>
      <c r="AV42" s="25">
        <v>8.4</v>
      </c>
      <c r="AW42" s="25">
        <v>199</v>
      </c>
      <c r="AX42" s="25">
        <v>2.94</v>
      </c>
      <c r="AY42" s="25">
        <v>0</v>
      </c>
      <c r="AZ42" s="25">
        <v>0</v>
      </c>
      <c r="BA42" s="25">
        <v>0</v>
      </c>
      <c r="BB42" s="25">
        <v>0</v>
      </c>
      <c r="BC42" s="25">
        <v>26</v>
      </c>
      <c r="BD42" s="25">
        <v>10</v>
      </c>
      <c r="BE42" s="25">
        <v>0</v>
      </c>
      <c r="BF42" s="25">
        <v>0</v>
      </c>
      <c r="BG42" s="25">
        <v>68</v>
      </c>
      <c r="BH42" s="25">
        <v>10</v>
      </c>
      <c r="BI42" s="25">
        <f t="shared" si="6"/>
        <v>94</v>
      </c>
      <c r="BJ42" s="25">
        <f t="shared" si="7"/>
        <v>20</v>
      </c>
      <c r="BK42" s="25">
        <f t="shared" si="8"/>
        <v>1400</v>
      </c>
      <c r="BL42" s="25">
        <f t="shared" si="9"/>
        <v>60.01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f t="shared" si="0"/>
        <v>0</v>
      </c>
      <c r="R48" s="25">
        <f t="shared" si="1"/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0</v>
      </c>
      <c r="AD48" s="25">
        <f t="shared" si="3"/>
        <v>0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0</v>
      </c>
      <c r="AR48" s="25">
        <v>0</v>
      </c>
      <c r="AS48" s="25">
        <f t="shared" si="4"/>
        <v>0</v>
      </c>
      <c r="AT48" s="25">
        <f t="shared" si="5"/>
        <v>0</v>
      </c>
      <c r="AU48" s="25">
        <v>0</v>
      </c>
      <c r="AV48" s="25">
        <v>0</v>
      </c>
      <c r="AW48" s="25">
        <v>0</v>
      </c>
      <c r="AX48" s="25">
        <v>0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5">
        <v>0</v>
      </c>
      <c r="BF48" s="25">
        <v>0</v>
      </c>
      <c r="BG48" s="25">
        <v>0</v>
      </c>
      <c r="BH48" s="25">
        <v>0</v>
      </c>
      <c r="BI48" s="25">
        <f t="shared" si="6"/>
        <v>0</v>
      </c>
      <c r="BJ48" s="25">
        <f t="shared" si="7"/>
        <v>0</v>
      </c>
      <c r="BK48" s="25">
        <f t="shared" si="8"/>
        <v>0</v>
      </c>
      <c r="BL48" s="25">
        <f t="shared" si="9"/>
        <v>0</v>
      </c>
    </row>
    <row r="49" spans="1:64" x14ac:dyDescent="0.25">
      <c r="A49" s="25">
        <v>42</v>
      </c>
      <c r="B49" s="23" t="s">
        <v>83</v>
      </c>
      <c r="C49" s="25">
        <v>342</v>
      </c>
      <c r="D49" s="25">
        <v>4</v>
      </c>
      <c r="E49" s="25">
        <v>172</v>
      </c>
      <c r="F49" s="25">
        <v>5.44</v>
      </c>
      <c r="G49" s="25">
        <v>77</v>
      </c>
      <c r="H49" s="25">
        <v>2.41</v>
      </c>
      <c r="I49" s="25">
        <v>62</v>
      </c>
      <c r="J49" s="25">
        <v>2.0099999999999998</v>
      </c>
      <c r="K49" s="25">
        <v>10</v>
      </c>
      <c r="L49" s="25">
        <v>0.56000000000000005</v>
      </c>
      <c r="M49" s="25">
        <v>0</v>
      </c>
      <c r="N49" s="25">
        <v>0</v>
      </c>
      <c r="O49" s="25">
        <v>411</v>
      </c>
      <c r="P49" s="25">
        <v>8.4</v>
      </c>
      <c r="Q49" s="25">
        <f t="shared" si="0"/>
        <v>586</v>
      </c>
      <c r="R49" s="25">
        <f t="shared" si="1"/>
        <v>12.010000000000002</v>
      </c>
      <c r="S49" s="25">
        <v>9</v>
      </c>
      <c r="T49" s="25">
        <v>0.33</v>
      </c>
      <c r="U49" s="25">
        <v>5</v>
      </c>
      <c r="V49" s="25">
        <v>0.48</v>
      </c>
      <c r="W49" s="25">
        <v>25</v>
      </c>
      <c r="X49" s="25">
        <v>0.59</v>
      </c>
      <c r="Y49" s="25">
        <v>43</v>
      </c>
      <c r="Z49" s="25">
        <v>1.61</v>
      </c>
      <c r="AA49" s="25">
        <v>0</v>
      </c>
      <c r="AB49" s="25">
        <v>0</v>
      </c>
      <c r="AC49" s="25">
        <f t="shared" si="2"/>
        <v>82</v>
      </c>
      <c r="AD49" s="25">
        <f t="shared" si="3"/>
        <v>3.01</v>
      </c>
      <c r="AE49" s="25">
        <v>18</v>
      </c>
      <c r="AF49" s="25">
        <v>0.35</v>
      </c>
      <c r="AG49" s="25">
        <v>192</v>
      </c>
      <c r="AH49" s="25">
        <v>1.8</v>
      </c>
      <c r="AI49" s="25">
        <v>18</v>
      </c>
      <c r="AJ49" s="25">
        <v>5.33</v>
      </c>
      <c r="AK49" s="25">
        <v>46</v>
      </c>
      <c r="AL49" s="25">
        <v>0.88</v>
      </c>
      <c r="AM49" s="25">
        <v>37</v>
      </c>
      <c r="AN49" s="25">
        <v>0.69</v>
      </c>
      <c r="AO49" s="25">
        <v>50</v>
      </c>
      <c r="AP49" s="25">
        <v>0.95</v>
      </c>
      <c r="AQ49" s="25">
        <v>0</v>
      </c>
      <c r="AR49" s="25">
        <v>0</v>
      </c>
      <c r="AS49" s="25">
        <f t="shared" si="4"/>
        <v>1029</v>
      </c>
      <c r="AT49" s="25">
        <f t="shared" si="5"/>
        <v>25.02</v>
      </c>
      <c r="AU49" s="25">
        <v>411</v>
      </c>
      <c r="AV49" s="25">
        <v>4.9800000000000004</v>
      </c>
      <c r="AW49" s="25">
        <v>143</v>
      </c>
      <c r="AX49" s="25">
        <v>1.74</v>
      </c>
      <c r="AY49" s="25">
        <v>0</v>
      </c>
      <c r="AZ49" s="25">
        <v>0</v>
      </c>
      <c r="BA49" s="25">
        <v>0</v>
      </c>
      <c r="BB49" s="25">
        <v>0</v>
      </c>
      <c r="BC49" s="25">
        <v>17</v>
      </c>
      <c r="BD49" s="25">
        <v>2.5</v>
      </c>
      <c r="BE49" s="25">
        <v>0</v>
      </c>
      <c r="BF49" s="25">
        <v>0</v>
      </c>
      <c r="BG49" s="25">
        <v>39</v>
      </c>
      <c r="BH49" s="25">
        <v>2.5</v>
      </c>
      <c r="BI49" s="25">
        <f t="shared" si="6"/>
        <v>56</v>
      </c>
      <c r="BJ49" s="25">
        <f t="shared" si="7"/>
        <v>5</v>
      </c>
      <c r="BK49" s="25">
        <f t="shared" si="8"/>
        <v>1085</v>
      </c>
      <c r="BL49" s="25">
        <f t="shared" si="9"/>
        <v>30.02</v>
      </c>
    </row>
    <row r="50" spans="1:64" x14ac:dyDescent="0.25">
      <c r="A50" s="25">
        <v>43</v>
      </c>
      <c r="B50" s="23" t="s">
        <v>84</v>
      </c>
      <c r="C50" s="25">
        <v>165395</v>
      </c>
      <c r="D50" s="25">
        <v>2199.9899999999998</v>
      </c>
      <c r="E50" s="25">
        <v>8930</v>
      </c>
      <c r="F50" s="25">
        <v>278.35000000000002</v>
      </c>
      <c r="G50" s="25">
        <v>3856</v>
      </c>
      <c r="H50" s="25">
        <v>121.28</v>
      </c>
      <c r="I50" s="25">
        <v>3208</v>
      </c>
      <c r="J50" s="25">
        <v>103.18</v>
      </c>
      <c r="K50" s="25">
        <v>621</v>
      </c>
      <c r="L50" s="25">
        <v>28.46</v>
      </c>
      <c r="M50" s="25">
        <v>0</v>
      </c>
      <c r="N50" s="25">
        <v>0</v>
      </c>
      <c r="O50" s="25">
        <v>124709</v>
      </c>
      <c r="P50" s="25">
        <v>1687.03</v>
      </c>
      <c r="Q50" s="25">
        <f t="shared" si="0"/>
        <v>178154</v>
      </c>
      <c r="R50" s="25">
        <f t="shared" si="1"/>
        <v>2609.9799999999996</v>
      </c>
      <c r="S50" s="25">
        <v>290</v>
      </c>
      <c r="T50" s="25">
        <v>5.17</v>
      </c>
      <c r="U50" s="25">
        <v>291</v>
      </c>
      <c r="V50" s="25">
        <v>7.8</v>
      </c>
      <c r="W50" s="25">
        <v>490</v>
      </c>
      <c r="X50" s="25">
        <v>9.7799999999999994</v>
      </c>
      <c r="Y50" s="25">
        <v>901</v>
      </c>
      <c r="Z50" s="25">
        <v>27.29</v>
      </c>
      <c r="AA50" s="25">
        <v>0</v>
      </c>
      <c r="AB50" s="25">
        <v>0</v>
      </c>
      <c r="AC50" s="25">
        <f t="shared" si="2"/>
        <v>1972</v>
      </c>
      <c r="AD50" s="25">
        <f t="shared" si="3"/>
        <v>50.04</v>
      </c>
      <c r="AE50" s="25">
        <v>0</v>
      </c>
      <c r="AF50" s="25">
        <v>0</v>
      </c>
      <c r="AG50" s="25">
        <v>27801</v>
      </c>
      <c r="AH50" s="25">
        <v>262.92</v>
      </c>
      <c r="AI50" s="25">
        <v>2750</v>
      </c>
      <c r="AJ50" s="25">
        <v>778.4</v>
      </c>
      <c r="AK50" s="25">
        <v>6849</v>
      </c>
      <c r="AL50" s="25">
        <v>129.22</v>
      </c>
      <c r="AM50" s="25">
        <v>5373</v>
      </c>
      <c r="AN50" s="25">
        <v>101.06</v>
      </c>
      <c r="AO50" s="25">
        <v>7267</v>
      </c>
      <c r="AP50" s="25">
        <v>2168.42</v>
      </c>
      <c r="AQ50" s="25">
        <v>0</v>
      </c>
      <c r="AR50" s="25">
        <v>0</v>
      </c>
      <c r="AS50" s="25">
        <f t="shared" si="4"/>
        <v>230166</v>
      </c>
      <c r="AT50" s="25">
        <f t="shared" si="5"/>
        <v>6100.0399999999991</v>
      </c>
      <c r="AU50" s="25">
        <v>93131</v>
      </c>
      <c r="AV50" s="25">
        <v>784.01</v>
      </c>
      <c r="AW50" s="25">
        <v>32597</v>
      </c>
      <c r="AX50" s="25">
        <v>274.41000000000003</v>
      </c>
      <c r="AY50" s="25">
        <v>0</v>
      </c>
      <c r="AZ50" s="25">
        <v>0</v>
      </c>
      <c r="BA50" s="25">
        <v>0</v>
      </c>
      <c r="BB50" s="25">
        <v>0</v>
      </c>
      <c r="BC50" s="25">
        <v>4447</v>
      </c>
      <c r="BD50" s="25">
        <v>305.47000000000003</v>
      </c>
      <c r="BE50" s="25">
        <v>0</v>
      </c>
      <c r="BF50" s="25">
        <v>0</v>
      </c>
      <c r="BG50" s="25">
        <v>11061</v>
      </c>
      <c r="BH50" s="25">
        <v>534.53</v>
      </c>
      <c r="BI50" s="25">
        <f t="shared" si="6"/>
        <v>15508</v>
      </c>
      <c r="BJ50" s="25">
        <f t="shared" si="7"/>
        <v>840</v>
      </c>
      <c r="BK50" s="25">
        <f t="shared" si="8"/>
        <v>245674</v>
      </c>
      <c r="BL50" s="25">
        <f t="shared" si="9"/>
        <v>6940.0399999999991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297723</v>
      </c>
      <c r="D51" s="35">
        <f t="shared" si="10"/>
        <v>3800.0099999999998</v>
      </c>
      <c r="E51" s="35">
        <f t="shared" si="10"/>
        <v>44875</v>
      </c>
      <c r="F51" s="35">
        <f t="shared" si="10"/>
        <v>1555.04</v>
      </c>
      <c r="G51" s="35">
        <f t="shared" si="10"/>
        <v>19793</v>
      </c>
      <c r="H51" s="35">
        <f t="shared" si="10"/>
        <v>631.4100000000002</v>
      </c>
      <c r="I51" s="35">
        <f t="shared" si="10"/>
        <v>16457</v>
      </c>
      <c r="J51" s="35">
        <f t="shared" si="10"/>
        <v>664.94999999999982</v>
      </c>
      <c r="K51" s="35">
        <f t="shared" si="10"/>
        <v>3168</v>
      </c>
      <c r="L51" s="35">
        <f t="shared" si="10"/>
        <v>280.05</v>
      </c>
      <c r="M51" s="35">
        <f t="shared" si="10"/>
        <v>0</v>
      </c>
      <c r="N51" s="35">
        <f t="shared" si="10"/>
        <v>0</v>
      </c>
      <c r="O51" s="35">
        <f t="shared" si="10"/>
        <v>253514</v>
      </c>
      <c r="P51" s="35">
        <f t="shared" si="10"/>
        <v>3989.920000000001</v>
      </c>
      <c r="Q51" s="35">
        <f t="shared" si="10"/>
        <v>362223</v>
      </c>
      <c r="R51" s="35">
        <f t="shared" si="10"/>
        <v>6300.0499999999993</v>
      </c>
      <c r="S51" s="35">
        <f t="shared" si="10"/>
        <v>6674</v>
      </c>
      <c r="T51" s="35">
        <f t="shared" si="10"/>
        <v>529.36</v>
      </c>
      <c r="U51" s="35">
        <f t="shared" si="10"/>
        <v>963</v>
      </c>
      <c r="V51" s="35">
        <f t="shared" si="10"/>
        <v>634.01000000000022</v>
      </c>
      <c r="W51" s="35">
        <f t="shared" si="10"/>
        <v>18408</v>
      </c>
      <c r="X51" s="35">
        <f t="shared" si="10"/>
        <v>713.08000000000015</v>
      </c>
      <c r="Y51" s="35">
        <f t="shared" si="10"/>
        <v>33188</v>
      </c>
      <c r="Z51" s="35">
        <f t="shared" si="10"/>
        <v>1423.5899999999997</v>
      </c>
      <c r="AA51" s="35">
        <f t="shared" si="10"/>
        <v>0</v>
      </c>
      <c r="AB51" s="35">
        <f t="shared" si="10"/>
        <v>0</v>
      </c>
      <c r="AC51" s="35">
        <f t="shared" si="10"/>
        <v>59233</v>
      </c>
      <c r="AD51" s="35">
        <f t="shared" si="10"/>
        <v>3300.04</v>
      </c>
      <c r="AE51" s="35">
        <f t="shared" si="10"/>
        <v>1435</v>
      </c>
      <c r="AF51" s="35">
        <f t="shared" si="10"/>
        <v>37.860000000000007</v>
      </c>
      <c r="AG51" s="35">
        <f t="shared" si="10"/>
        <v>45967</v>
      </c>
      <c r="AH51" s="35">
        <f t="shared" si="10"/>
        <v>400.65000000000009</v>
      </c>
      <c r="AI51" s="35">
        <f t="shared" ref="AI51:BL51" si="11">SUM(AI8:AI50)</f>
        <v>4558</v>
      </c>
      <c r="AJ51" s="35">
        <f t="shared" si="11"/>
        <v>1200.6600000000001</v>
      </c>
      <c r="AK51" s="35">
        <f t="shared" si="11"/>
        <v>11530</v>
      </c>
      <c r="AL51" s="35">
        <f t="shared" si="11"/>
        <v>218.65999999999997</v>
      </c>
      <c r="AM51" s="35">
        <f t="shared" si="11"/>
        <v>9045</v>
      </c>
      <c r="AN51" s="35">
        <f t="shared" si="11"/>
        <v>168.16000000000003</v>
      </c>
      <c r="AO51" s="35">
        <f t="shared" si="11"/>
        <v>12763</v>
      </c>
      <c r="AP51" s="35">
        <f t="shared" si="11"/>
        <v>2274.04</v>
      </c>
      <c r="AQ51" s="35">
        <f t="shared" si="11"/>
        <v>0</v>
      </c>
      <c r="AR51" s="35">
        <f t="shared" si="11"/>
        <v>0</v>
      </c>
      <c r="AS51" s="35">
        <f t="shared" si="11"/>
        <v>506754</v>
      </c>
      <c r="AT51" s="35">
        <f t="shared" si="11"/>
        <v>13900.12</v>
      </c>
      <c r="AU51" s="35">
        <f t="shared" si="11"/>
        <v>203258</v>
      </c>
      <c r="AV51" s="35">
        <f t="shared" si="11"/>
        <v>2070</v>
      </c>
      <c r="AW51" s="35">
        <f t="shared" si="11"/>
        <v>71145</v>
      </c>
      <c r="AX51" s="35">
        <f t="shared" si="11"/>
        <v>724.5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22074</v>
      </c>
      <c r="BD51" s="35">
        <f t="shared" si="11"/>
        <v>2514.4399999999996</v>
      </c>
      <c r="BE51" s="35">
        <f t="shared" si="11"/>
        <v>0</v>
      </c>
      <c r="BF51" s="35">
        <f t="shared" si="11"/>
        <v>0</v>
      </c>
      <c r="BG51" s="35">
        <f t="shared" si="11"/>
        <v>55043</v>
      </c>
      <c r="BH51" s="35">
        <f t="shared" si="11"/>
        <v>3485.6000000000004</v>
      </c>
      <c r="BI51" s="35">
        <f t="shared" si="11"/>
        <v>77117</v>
      </c>
      <c r="BJ51" s="35">
        <f t="shared" si="11"/>
        <v>6000.04</v>
      </c>
      <c r="BK51" s="35">
        <f t="shared" si="11"/>
        <v>583871</v>
      </c>
      <c r="BL51" s="35">
        <f t="shared" si="11"/>
        <v>19900.16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900</v>
      </c>
      <c r="D8" s="25">
        <v>7</v>
      </c>
      <c r="E8" s="25">
        <v>1630</v>
      </c>
      <c r="F8" s="25">
        <v>27.2</v>
      </c>
      <c r="G8" s="25">
        <v>0</v>
      </c>
      <c r="H8" s="25">
        <v>0</v>
      </c>
      <c r="I8" s="25">
        <v>223</v>
      </c>
      <c r="J8" s="25">
        <v>3.8</v>
      </c>
      <c r="K8" s="25">
        <v>1147</v>
      </c>
      <c r="L8" s="25">
        <v>19</v>
      </c>
      <c r="M8" s="25">
        <v>0</v>
      </c>
      <c r="N8" s="25">
        <v>0</v>
      </c>
      <c r="O8" s="25">
        <v>0</v>
      </c>
      <c r="P8" s="25">
        <v>0</v>
      </c>
      <c r="Q8" s="25">
        <f t="shared" ref="Q8:Q50" si="0">(C8+E8+I8+K8)</f>
        <v>3900</v>
      </c>
      <c r="R8" s="25">
        <f t="shared" ref="R8:R50" si="1">(D8+F8+J8+L8)</f>
        <v>57</v>
      </c>
      <c r="S8" s="25">
        <v>451</v>
      </c>
      <c r="T8" s="25">
        <v>21</v>
      </c>
      <c r="U8" s="25">
        <v>350</v>
      </c>
      <c r="V8" s="25">
        <v>11.2</v>
      </c>
      <c r="W8" s="25">
        <v>34</v>
      </c>
      <c r="X8" s="25">
        <v>0.9</v>
      </c>
      <c r="Y8" s="25">
        <v>165</v>
      </c>
      <c r="Z8" s="25">
        <v>1.9</v>
      </c>
      <c r="AA8" s="25">
        <v>0</v>
      </c>
      <c r="AB8" s="25">
        <v>0</v>
      </c>
      <c r="AC8" s="25">
        <f t="shared" ref="AC8:AC50" si="2">(S8+U8+W8+Y8)</f>
        <v>1000</v>
      </c>
      <c r="AD8" s="25">
        <f t="shared" ref="AD8:AD50" si="3">(T8+V8+X8+Z8)</f>
        <v>35</v>
      </c>
      <c r="AE8" s="25">
        <v>2</v>
      </c>
      <c r="AF8" s="25">
        <v>0.2</v>
      </c>
      <c r="AG8" s="25">
        <v>70</v>
      </c>
      <c r="AH8" s="25">
        <v>1</v>
      </c>
      <c r="AI8" s="25">
        <v>25</v>
      </c>
      <c r="AJ8" s="25">
        <v>1</v>
      </c>
      <c r="AK8" s="25">
        <v>0</v>
      </c>
      <c r="AL8" s="25">
        <v>0</v>
      </c>
      <c r="AM8" s="25">
        <v>0</v>
      </c>
      <c r="AN8" s="25">
        <v>0</v>
      </c>
      <c r="AO8" s="25">
        <v>48</v>
      </c>
      <c r="AP8" s="25">
        <v>0.3</v>
      </c>
      <c r="AQ8" s="25">
        <v>0</v>
      </c>
      <c r="AR8" s="25">
        <v>0</v>
      </c>
      <c r="AS8" s="25">
        <f t="shared" ref="AS8:AS50" si="4">(Q8+AC8+AE8+AG8+AI8+AK8+AM8+AO8)</f>
        <v>5045</v>
      </c>
      <c r="AT8" s="25">
        <f t="shared" ref="AT8:AT50" si="5">(R8+AD8+AF8+AH8+AJ8+AL8+AN8+AP8)</f>
        <v>94.5</v>
      </c>
      <c r="AU8" s="25">
        <v>2780</v>
      </c>
      <c r="AV8" s="25">
        <v>33.1</v>
      </c>
      <c r="AW8" s="25">
        <v>1120</v>
      </c>
      <c r="AX8" s="25">
        <v>15</v>
      </c>
      <c r="AY8" s="25">
        <v>0</v>
      </c>
      <c r="AZ8" s="25">
        <v>0</v>
      </c>
      <c r="BA8" s="25">
        <v>0</v>
      </c>
      <c r="BB8" s="25">
        <v>0</v>
      </c>
      <c r="BC8" s="25">
        <v>0</v>
      </c>
      <c r="BD8" s="25">
        <v>0</v>
      </c>
      <c r="BE8" s="25">
        <v>0</v>
      </c>
      <c r="BF8" s="25">
        <v>0</v>
      </c>
      <c r="BG8" s="25">
        <v>1500</v>
      </c>
      <c r="BH8" s="25">
        <v>20</v>
      </c>
      <c r="BI8" s="25">
        <f t="shared" ref="BI8:BI50" si="6">(AY8+BA8+BC8+BE8+BG8)</f>
        <v>1500</v>
      </c>
      <c r="BJ8" s="25">
        <f t="shared" ref="BJ8:BJ50" si="7">(AZ8+BB8+BD8+BF8+BH8)</f>
        <v>20</v>
      </c>
      <c r="BK8" s="25">
        <f t="shared" ref="BK8:BK50" si="8">(AS8+BI8)</f>
        <v>6545</v>
      </c>
      <c r="BL8" s="25">
        <f t="shared" ref="BL8:BL50" si="9">(AT8+BJ8)</f>
        <v>114.5</v>
      </c>
    </row>
    <row r="9" spans="1:64" x14ac:dyDescent="0.25">
      <c r="A9" s="25">
        <v>2</v>
      </c>
      <c r="B9" s="23" t="s">
        <v>43</v>
      </c>
      <c r="C9" s="25">
        <v>6000</v>
      </c>
      <c r="D9" s="25">
        <v>65</v>
      </c>
      <c r="E9" s="25">
        <v>5439</v>
      </c>
      <c r="F9" s="25">
        <v>74.8</v>
      </c>
      <c r="G9" s="25">
        <v>0</v>
      </c>
      <c r="H9" s="25">
        <v>0</v>
      </c>
      <c r="I9" s="25">
        <v>742</v>
      </c>
      <c r="J9" s="25">
        <v>10.1</v>
      </c>
      <c r="K9" s="25">
        <v>3819</v>
      </c>
      <c r="L9" s="25">
        <v>52.6</v>
      </c>
      <c r="M9" s="25">
        <v>0</v>
      </c>
      <c r="N9" s="25">
        <v>0</v>
      </c>
      <c r="O9" s="25">
        <v>0</v>
      </c>
      <c r="P9" s="25">
        <v>0</v>
      </c>
      <c r="Q9" s="25">
        <f t="shared" si="0"/>
        <v>16000</v>
      </c>
      <c r="R9" s="25">
        <f t="shared" si="1"/>
        <v>202.5</v>
      </c>
      <c r="S9" s="25">
        <v>1800</v>
      </c>
      <c r="T9" s="25">
        <v>102.1</v>
      </c>
      <c r="U9" s="25">
        <v>1400</v>
      </c>
      <c r="V9" s="25">
        <v>54.4</v>
      </c>
      <c r="W9" s="25">
        <v>136</v>
      </c>
      <c r="X9" s="25">
        <v>4.5</v>
      </c>
      <c r="Y9" s="25">
        <v>664</v>
      </c>
      <c r="Z9" s="25">
        <v>9</v>
      </c>
      <c r="AA9" s="25">
        <v>0</v>
      </c>
      <c r="AB9" s="25">
        <v>0</v>
      </c>
      <c r="AC9" s="25">
        <f t="shared" si="2"/>
        <v>4000</v>
      </c>
      <c r="AD9" s="25">
        <f t="shared" si="3"/>
        <v>170</v>
      </c>
      <c r="AE9" s="25">
        <v>5</v>
      </c>
      <c r="AF9" s="25">
        <v>1</v>
      </c>
      <c r="AG9" s="25">
        <v>650</v>
      </c>
      <c r="AH9" s="25">
        <v>7</v>
      </c>
      <c r="AI9" s="25">
        <v>400</v>
      </c>
      <c r="AJ9" s="25">
        <v>17</v>
      </c>
      <c r="AK9" s="25">
        <v>0</v>
      </c>
      <c r="AL9" s="25">
        <v>0</v>
      </c>
      <c r="AM9" s="25">
        <v>0</v>
      </c>
      <c r="AN9" s="25">
        <v>0</v>
      </c>
      <c r="AO9" s="25">
        <v>495</v>
      </c>
      <c r="AP9" s="25">
        <v>4</v>
      </c>
      <c r="AQ9" s="25">
        <v>0</v>
      </c>
      <c r="AR9" s="25">
        <v>0</v>
      </c>
      <c r="AS9" s="25">
        <f t="shared" si="4"/>
        <v>21550</v>
      </c>
      <c r="AT9" s="25">
        <f t="shared" si="5"/>
        <v>401.5</v>
      </c>
      <c r="AU9" s="25">
        <v>11850</v>
      </c>
      <c r="AV9" s="25">
        <v>140.4</v>
      </c>
      <c r="AW9" s="25">
        <v>4740</v>
      </c>
      <c r="AX9" s="25">
        <v>63.1</v>
      </c>
      <c r="AY9" s="25">
        <v>0</v>
      </c>
      <c r="AZ9" s="25">
        <v>0</v>
      </c>
      <c r="BA9" s="25">
        <v>0</v>
      </c>
      <c r="BB9" s="25">
        <v>0</v>
      </c>
      <c r="BC9" s="25">
        <v>0</v>
      </c>
      <c r="BD9" s="25">
        <v>0</v>
      </c>
      <c r="BE9" s="25">
        <v>0</v>
      </c>
      <c r="BF9" s="25">
        <v>0</v>
      </c>
      <c r="BG9" s="25">
        <v>5000</v>
      </c>
      <c r="BH9" s="25">
        <v>89</v>
      </c>
      <c r="BI9" s="25">
        <f t="shared" si="6"/>
        <v>5000</v>
      </c>
      <c r="BJ9" s="25">
        <f t="shared" si="7"/>
        <v>89</v>
      </c>
      <c r="BK9" s="25">
        <f t="shared" si="8"/>
        <v>26550</v>
      </c>
      <c r="BL9" s="25">
        <f t="shared" si="9"/>
        <v>490.5</v>
      </c>
    </row>
    <row r="10" spans="1:64" x14ac:dyDescent="0.25">
      <c r="A10" s="25">
        <v>3</v>
      </c>
      <c r="B10" s="23" t="s">
        <v>44</v>
      </c>
      <c r="C10" s="25">
        <v>5000</v>
      </c>
      <c r="D10" s="25">
        <v>55</v>
      </c>
      <c r="E10" s="25">
        <v>2718</v>
      </c>
      <c r="F10" s="25">
        <v>51.5</v>
      </c>
      <c r="G10" s="25">
        <v>0</v>
      </c>
      <c r="H10" s="25">
        <v>0</v>
      </c>
      <c r="I10" s="25">
        <v>373</v>
      </c>
      <c r="J10" s="25">
        <v>7.1</v>
      </c>
      <c r="K10" s="25">
        <v>1909</v>
      </c>
      <c r="L10" s="25">
        <v>36.4</v>
      </c>
      <c r="M10" s="25">
        <v>0</v>
      </c>
      <c r="N10" s="25">
        <v>0</v>
      </c>
      <c r="O10" s="25">
        <v>0</v>
      </c>
      <c r="P10" s="25">
        <v>0</v>
      </c>
      <c r="Q10" s="25">
        <f t="shared" si="0"/>
        <v>10000</v>
      </c>
      <c r="R10" s="25">
        <f t="shared" si="1"/>
        <v>150</v>
      </c>
      <c r="S10" s="25">
        <v>1351</v>
      </c>
      <c r="T10" s="25">
        <v>42</v>
      </c>
      <c r="U10" s="25">
        <v>1051</v>
      </c>
      <c r="V10" s="25">
        <v>22.3</v>
      </c>
      <c r="W10" s="25">
        <v>103</v>
      </c>
      <c r="X10" s="25">
        <v>2</v>
      </c>
      <c r="Y10" s="25">
        <v>495</v>
      </c>
      <c r="Z10" s="25">
        <v>3.7</v>
      </c>
      <c r="AA10" s="25">
        <v>0</v>
      </c>
      <c r="AB10" s="25">
        <v>0</v>
      </c>
      <c r="AC10" s="25">
        <f t="shared" si="2"/>
        <v>3000</v>
      </c>
      <c r="AD10" s="25">
        <f t="shared" si="3"/>
        <v>70</v>
      </c>
      <c r="AE10" s="25">
        <v>5</v>
      </c>
      <c r="AF10" s="25">
        <v>1</v>
      </c>
      <c r="AG10" s="25">
        <v>400</v>
      </c>
      <c r="AH10" s="25">
        <v>5</v>
      </c>
      <c r="AI10" s="25">
        <v>500</v>
      </c>
      <c r="AJ10" s="25">
        <v>21</v>
      </c>
      <c r="AK10" s="25">
        <v>0</v>
      </c>
      <c r="AL10" s="25">
        <v>0</v>
      </c>
      <c r="AM10" s="25">
        <v>0</v>
      </c>
      <c r="AN10" s="25">
        <v>0</v>
      </c>
      <c r="AO10" s="25">
        <v>1995</v>
      </c>
      <c r="AP10" s="25">
        <v>22</v>
      </c>
      <c r="AQ10" s="25">
        <v>0</v>
      </c>
      <c r="AR10" s="25">
        <v>0</v>
      </c>
      <c r="AS10" s="25">
        <f t="shared" si="4"/>
        <v>15900</v>
      </c>
      <c r="AT10" s="25">
        <f t="shared" si="5"/>
        <v>269</v>
      </c>
      <c r="AU10" s="25">
        <v>8750</v>
      </c>
      <c r="AV10" s="25">
        <v>94.2</v>
      </c>
      <c r="AW10" s="25">
        <v>3500</v>
      </c>
      <c r="AX10" s="25">
        <v>42.4</v>
      </c>
      <c r="AY10" s="25">
        <v>0</v>
      </c>
      <c r="AZ10" s="25">
        <v>0</v>
      </c>
      <c r="BA10" s="25">
        <v>0</v>
      </c>
      <c r="BB10" s="25">
        <v>0</v>
      </c>
      <c r="BC10" s="25">
        <v>0</v>
      </c>
      <c r="BD10" s="25">
        <v>0</v>
      </c>
      <c r="BE10" s="25">
        <v>0</v>
      </c>
      <c r="BF10" s="25">
        <v>0</v>
      </c>
      <c r="BG10" s="25">
        <v>4500</v>
      </c>
      <c r="BH10" s="25">
        <v>79</v>
      </c>
      <c r="BI10" s="25">
        <f t="shared" si="6"/>
        <v>4500</v>
      </c>
      <c r="BJ10" s="25">
        <f t="shared" si="7"/>
        <v>79</v>
      </c>
      <c r="BK10" s="25">
        <f t="shared" si="8"/>
        <v>20400</v>
      </c>
      <c r="BL10" s="25">
        <f t="shared" si="9"/>
        <v>348</v>
      </c>
    </row>
    <row r="11" spans="1:64" x14ac:dyDescent="0.25">
      <c r="A11" s="25">
        <v>4</v>
      </c>
      <c r="B11" s="23" t="s">
        <v>45</v>
      </c>
      <c r="C11" s="25">
        <v>1800</v>
      </c>
      <c r="D11" s="25">
        <v>26</v>
      </c>
      <c r="E11" s="25">
        <v>326</v>
      </c>
      <c r="F11" s="25">
        <v>4.3</v>
      </c>
      <c r="G11" s="25">
        <v>0</v>
      </c>
      <c r="H11" s="25">
        <v>0</v>
      </c>
      <c r="I11" s="25">
        <v>45</v>
      </c>
      <c r="J11" s="25">
        <v>0.6</v>
      </c>
      <c r="K11" s="25">
        <v>229</v>
      </c>
      <c r="L11" s="25">
        <v>3.1</v>
      </c>
      <c r="M11" s="25">
        <v>0</v>
      </c>
      <c r="N11" s="25">
        <v>0</v>
      </c>
      <c r="O11" s="25">
        <v>0</v>
      </c>
      <c r="P11" s="25">
        <v>0</v>
      </c>
      <c r="Q11" s="25">
        <f t="shared" si="0"/>
        <v>2400</v>
      </c>
      <c r="R11" s="25">
        <f t="shared" si="1"/>
        <v>34</v>
      </c>
      <c r="S11" s="25">
        <v>450</v>
      </c>
      <c r="T11" s="25">
        <v>18.100000000000001</v>
      </c>
      <c r="U11" s="25">
        <v>350</v>
      </c>
      <c r="V11" s="25">
        <v>9.6</v>
      </c>
      <c r="W11" s="25">
        <v>33</v>
      </c>
      <c r="X11" s="25">
        <v>0.8</v>
      </c>
      <c r="Y11" s="25">
        <v>167</v>
      </c>
      <c r="Z11" s="25">
        <v>1.5</v>
      </c>
      <c r="AA11" s="25">
        <v>0</v>
      </c>
      <c r="AB11" s="25">
        <v>0</v>
      </c>
      <c r="AC11" s="25">
        <f t="shared" si="2"/>
        <v>1000</v>
      </c>
      <c r="AD11" s="25">
        <f t="shared" si="3"/>
        <v>30.000000000000004</v>
      </c>
      <c r="AE11" s="25">
        <v>0</v>
      </c>
      <c r="AF11" s="25">
        <v>0</v>
      </c>
      <c r="AG11" s="25">
        <v>70</v>
      </c>
      <c r="AH11" s="25">
        <v>1</v>
      </c>
      <c r="AI11" s="25">
        <v>70</v>
      </c>
      <c r="AJ11" s="25">
        <v>2.5</v>
      </c>
      <c r="AK11" s="25">
        <v>0</v>
      </c>
      <c r="AL11" s="25">
        <v>0</v>
      </c>
      <c r="AM11" s="25">
        <v>0</v>
      </c>
      <c r="AN11" s="25">
        <v>0</v>
      </c>
      <c r="AO11" s="25">
        <v>50</v>
      </c>
      <c r="AP11" s="25">
        <v>0.5</v>
      </c>
      <c r="AQ11" s="25">
        <v>0</v>
      </c>
      <c r="AR11" s="25">
        <v>0</v>
      </c>
      <c r="AS11" s="25">
        <f t="shared" si="4"/>
        <v>3590</v>
      </c>
      <c r="AT11" s="25">
        <f t="shared" si="5"/>
        <v>68</v>
      </c>
      <c r="AU11" s="25">
        <v>1970</v>
      </c>
      <c r="AV11" s="25">
        <v>23.7</v>
      </c>
      <c r="AW11" s="25">
        <v>790</v>
      </c>
      <c r="AX11" s="25">
        <v>10.7</v>
      </c>
      <c r="AY11" s="25">
        <v>0</v>
      </c>
      <c r="AZ11" s="25">
        <v>0</v>
      </c>
      <c r="BA11" s="25">
        <v>0</v>
      </c>
      <c r="BB11" s="25">
        <v>0</v>
      </c>
      <c r="BC11" s="25">
        <v>0</v>
      </c>
      <c r="BD11" s="25">
        <v>0</v>
      </c>
      <c r="BE11" s="25">
        <v>0</v>
      </c>
      <c r="BF11" s="25">
        <v>0</v>
      </c>
      <c r="BG11" s="25">
        <v>1000</v>
      </c>
      <c r="BH11" s="25">
        <v>18</v>
      </c>
      <c r="BI11" s="25">
        <f t="shared" si="6"/>
        <v>1000</v>
      </c>
      <c r="BJ11" s="25">
        <f t="shared" si="7"/>
        <v>18</v>
      </c>
      <c r="BK11" s="25">
        <f t="shared" si="8"/>
        <v>4590</v>
      </c>
      <c r="BL11" s="25">
        <f t="shared" si="9"/>
        <v>86</v>
      </c>
    </row>
    <row r="12" spans="1:64" x14ac:dyDescent="0.25">
      <c r="A12" s="25">
        <v>5</v>
      </c>
      <c r="B12" s="23" t="s">
        <v>46</v>
      </c>
      <c r="C12" s="25">
        <v>600</v>
      </c>
      <c r="D12" s="25">
        <v>6.5</v>
      </c>
      <c r="E12" s="25">
        <v>544</v>
      </c>
      <c r="F12" s="25">
        <v>7.6</v>
      </c>
      <c r="G12" s="25">
        <v>0</v>
      </c>
      <c r="H12" s="25">
        <v>0</v>
      </c>
      <c r="I12" s="25">
        <v>74</v>
      </c>
      <c r="J12" s="25">
        <v>1.1000000000000001</v>
      </c>
      <c r="K12" s="25">
        <v>382</v>
      </c>
      <c r="L12" s="25">
        <v>5.3</v>
      </c>
      <c r="M12" s="25">
        <v>0</v>
      </c>
      <c r="N12" s="25">
        <v>0</v>
      </c>
      <c r="O12" s="25">
        <v>0</v>
      </c>
      <c r="P12" s="25">
        <v>0</v>
      </c>
      <c r="Q12" s="25">
        <f t="shared" si="0"/>
        <v>1600</v>
      </c>
      <c r="R12" s="25">
        <f t="shared" si="1"/>
        <v>20.5</v>
      </c>
      <c r="S12" s="25">
        <v>180</v>
      </c>
      <c r="T12" s="25">
        <v>8.6999999999999993</v>
      </c>
      <c r="U12" s="25">
        <v>140</v>
      </c>
      <c r="V12" s="25">
        <v>4.7</v>
      </c>
      <c r="W12" s="25">
        <v>14</v>
      </c>
      <c r="X12" s="25">
        <v>0.4</v>
      </c>
      <c r="Y12" s="25">
        <v>66</v>
      </c>
      <c r="Z12" s="25">
        <v>0.7</v>
      </c>
      <c r="AA12" s="25">
        <v>0</v>
      </c>
      <c r="AB12" s="25">
        <v>0</v>
      </c>
      <c r="AC12" s="25">
        <f t="shared" si="2"/>
        <v>400</v>
      </c>
      <c r="AD12" s="25">
        <f t="shared" si="3"/>
        <v>14.499999999999998</v>
      </c>
      <c r="AE12" s="25">
        <v>0</v>
      </c>
      <c r="AF12" s="25">
        <v>0</v>
      </c>
      <c r="AG12" s="25">
        <v>40</v>
      </c>
      <c r="AH12" s="25">
        <v>0.5</v>
      </c>
      <c r="AI12" s="25">
        <v>50</v>
      </c>
      <c r="AJ12" s="25">
        <v>2</v>
      </c>
      <c r="AK12" s="25">
        <v>0</v>
      </c>
      <c r="AL12" s="25">
        <v>0</v>
      </c>
      <c r="AM12" s="25">
        <v>0</v>
      </c>
      <c r="AN12" s="25">
        <v>0</v>
      </c>
      <c r="AO12" s="25">
        <v>50</v>
      </c>
      <c r="AP12" s="25">
        <v>0.5</v>
      </c>
      <c r="AQ12" s="25">
        <v>0</v>
      </c>
      <c r="AR12" s="25">
        <v>0</v>
      </c>
      <c r="AS12" s="25">
        <f t="shared" si="4"/>
        <v>2140</v>
      </c>
      <c r="AT12" s="25">
        <f t="shared" si="5"/>
        <v>38</v>
      </c>
      <c r="AU12" s="25">
        <v>1170</v>
      </c>
      <c r="AV12" s="25">
        <v>13.3</v>
      </c>
      <c r="AW12" s="25">
        <v>470</v>
      </c>
      <c r="AX12" s="25">
        <v>6</v>
      </c>
      <c r="AY12" s="25">
        <v>0</v>
      </c>
      <c r="AZ12" s="25">
        <v>0</v>
      </c>
      <c r="BA12" s="25">
        <v>0</v>
      </c>
      <c r="BB12" s="25">
        <v>0</v>
      </c>
      <c r="BC12" s="25">
        <v>0</v>
      </c>
      <c r="BD12" s="25">
        <v>0</v>
      </c>
      <c r="BE12" s="25">
        <v>0</v>
      </c>
      <c r="BF12" s="25">
        <v>0</v>
      </c>
      <c r="BG12" s="25">
        <v>600</v>
      </c>
      <c r="BH12" s="25">
        <v>10</v>
      </c>
      <c r="BI12" s="25">
        <f t="shared" si="6"/>
        <v>600</v>
      </c>
      <c r="BJ12" s="25">
        <f t="shared" si="7"/>
        <v>10</v>
      </c>
      <c r="BK12" s="25">
        <f t="shared" si="8"/>
        <v>2740</v>
      </c>
      <c r="BL12" s="25">
        <f t="shared" si="9"/>
        <v>48</v>
      </c>
    </row>
    <row r="13" spans="1:64" x14ac:dyDescent="0.25">
      <c r="A13" s="25">
        <v>6</v>
      </c>
      <c r="B13" s="23" t="s">
        <v>47</v>
      </c>
      <c r="C13" s="25">
        <v>100</v>
      </c>
      <c r="D13" s="25">
        <v>1.5</v>
      </c>
      <c r="E13" s="25">
        <v>55</v>
      </c>
      <c r="F13" s="25">
        <v>0.5</v>
      </c>
      <c r="G13" s="25">
        <v>0</v>
      </c>
      <c r="H13" s="25">
        <v>0</v>
      </c>
      <c r="I13" s="25">
        <v>7</v>
      </c>
      <c r="J13" s="25">
        <v>0.1</v>
      </c>
      <c r="K13" s="25">
        <v>38</v>
      </c>
      <c r="L13" s="25">
        <v>0.4</v>
      </c>
      <c r="M13" s="25">
        <v>0</v>
      </c>
      <c r="N13" s="25">
        <v>0</v>
      </c>
      <c r="O13" s="25">
        <v>0</v>
      </c>
      <c r="P13" s="25">
        <v>0</v>
      </c>
      <c r="Q13" s="25">
        <f t="shared" si="0"/>
        <v>200</v>
      </c>
      <c r="R13" s="25">
        <f t="shared" si="1"/>
        <v>2.5</v>
      </c>
      <c r="S13" s="25">
        <v>23</v>
      </c>
      <c r="T13" s="25">
        <v>0.6</v>
      </c>
      <c r="U13" s="25">
        <v>18</v>
      </c>
      <c r="V13" s="25">
        <v>0.3</v>
      </c>
      <c r="W13" s="25">
        <v>0</v>
      </c>
      <c r="X13" s="25">
        <v>0</v>
      </c>
      <c r="Y13" s="25">
        <v>7</v>
      </c>
      <c r="Z13" s="25">
        <v>0.1</v>
      </c>
      <c r="AA13" s="25">
        <v>0</v>
      </c>
      <c r="AB13" s="25">
        <v>0</v>
      </c>
      <c r="AC13" s="25">
        <f t="shared" si="2"/>
        <v>48</v>
      </c>
      <c r="AD13" s="25">
        <f t="shared" si="3"/>
        <v>0.99999999999999989</v>
      </c>
      <c r="AE13" s="25">
        <v>0</v>
      </c>
      <c r="AF13" s="25">
        <v>0</v>
      </c>
      <c r="AG13" s="25">
        <v>10</v>
      </c>
      <c r="AH13" s="25">
        <v>0.1</v>
      </c>
      <c r="AI13" s="25">
        <v>15</v>
      </c>
      <c r="AJ13" s="25">
        <v>0.5</v>
      </c>
      <c r="AK13" s="25">
        <v>0</v>
      </c>
      <c r="AL13" s="25">
        <v>0</v>
      </c>
      <c r="AM13" s="25">
        <v>0</v>
      </c>
      <c r="AN13" s="25">
        <v>0</v>
      </c>
      <c r="AO13" s="25">
        <v>50</v>
      </c>
      <c r="AP13" s="25">
        <v>0.5</v>
      </c>
      <c r="AQ13" s="25">
        <v>0</v>
      </c>
      <c r="AR13" s="25">
        <v>0</v>
      </c>
      <c r="AS13" s="25">
        <f t="shared" si="4"/>
        <v>323</v>
      </c>
      <c r="AT13" s="25">
        <f t="shared" si="5"/>
        <v>4.5999999999999996</v>
      </c>
      <c r="AU13" s="25">
        <v>180</v>
      </c>
      <c r="AV13" s="25">
        <v>1.6</v>
      </c>
      <c r="AW13" s="25">
        <v>70</v>
      </c>
      <c r="AX13" s="25">
        <v>0.7</v>
      </c>
      <c r="AY13" s="25">
        <v>0</v>
      </c>
      <c r="AZ13" s="25">
        <v>0</v>
      </c>
      <c r="BA13" s="25">
        <v>0</v>
      </c>
      <c r="BB13" s="25">
        <v>0</v>
      </c>
      <c r="BC13" s="25">
        <v>0</v>
      </c>
      <c r="BD13" s="25">
        <v>0</v>
      </c>
      <c r="BE13" s="25">
        <v>0</v>
      </c>
      <c r="BF13" s="25">
        <v>0</v>
      </c>
      <c r="BG13" s="25">
        <v>30</v>
      </c>
      <c r="BH13" s="25">
        <v>0.5</v>
      </c>
      <c r="BI13" s="25">
        <f t="shared" si="6"/>
        <v>30</v>
      </c>
      <c r="BJ13" s="25">
        <f t="shared" si="7"/>
        <v>0.5</v>
      </c>
      <c r="BK13" s="25">
        <f t="shared" si="8"/>
        <v>353</v>
      </c>
      <c r="BL13" s="25">
        <f t="shared" si="9"/>
        <v>5.0999999999999996</v>
      </c>
    </row>
    <row r="14" spans="1:64" x14ac:dyDescent="0.25">
      <c r="A14" s="25">
        <v>7</v>
      </c>
      <c r="B14" s="23" t="s">
        <v>48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f t="shared" si="0"/>
        <v>0</v>
      </c>
      <c r="R14" s="25">
        <f t="shared" si="1"/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f t="shared" si="2"/>
        <v>0</v>
      </c>
      <c r="AD14" s="25">
        <f t="shared" si="3"/>
        <v>0</v>
      </c>
      <c r="AE14" s="25">
        <v>0</v>
      </c>
      <c r="AF14" s="25">
        <v>0</v>
      </c>
      <c r="AG14" s="25">
        <v>0</v>
      </c>
      <c r="AH14" s="25">
        <v>0</v>
      </c>
      <c r="AI14" s="25">
        <v>0</v>
      </c>
      <c r="AJ14" s="25">
        <v>0</v>
      </c>
      <c r="AK14" s="25">
        <v>0</v>
      </c>
      <c r="AL14" s="25">
        <v>0</v>
      </c>
      <c r="AM14" s="25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5">
        <f t="shared" si="4"/>
        <v>0</v>
      </c>
      <c r="AT14" s="25">
        <f t="shared" si="5"/>
        <v>0</v>
      </c>
      <c r="AU14" s="25">
        <v>0</v>
      </c>
      <c r="AV14" s="25">
        <v>0</v>
      </c>
      <c r="AW14" s="25">
        <v>0</v>
      </c>
      <c r="AX14" s="25">
        <v>0</v>
      </c>
      <c r="AY14" s="25">
        <v>0</v>
      </c>
      <c r="AZ14" s="25">
        <v>0</v>
      </c>
      <c r="BA14" s="25">
        <v>0</v>
      </c>
      <c r="BB14" s="25">
        <v>0</v>
      </c>
      <c r="BC14" s="25">
        <v>0</v>
      </c>
      <c r="BD14" s="25">
        <v>0</v>
      </c>
      <c r="BE14" s="25">
        <v>0</v>
      </c>
      <c r="BF14" s="25">
        <v>0</v>
      </c>
      <c r="BG14" s="25">
        <v>0</v>
      </c>
      <c r="BH14" s="25">
        <v>0</v>
      </c>
      <c r="BI14" s="25">
        <f t="shared" si="6"/>
        <v>0</v>
      </c>
      <c r="BJ14" s="25">
        <f t="shared" si="7"/>
        <v>0</v>
      </c>
      <c r="BK14" s="25">
        <f t="shared" si="8"/>
        <v>0</v>
      </c>
      <c r="BL14" s="25">
        <f t="shared" si="9"/>
        <v>0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100</v>
      </c>
      <c r="D16" s="25">
        <v>1.5</v>
      </c>
      <c r="E16" s="25">
        <v>55</v>
      </c>
      <c r="F16" s="25">
        <v>0.5</v>
      </c>
      <c r="G16" s="25">
        <v>0</v>
      </c>
      <c r="H16" s="25">
        <v>0</v>
      </c>
      <c r="I16" s="25">
        <v>7</v>
      </c>
      <c r="J16" s="25">
        <v>0.1</v>
      </c>
      <c r="K16" s="25">
        <v>38</v>
      </c>
      <c r="L16" s="25">
        <v>0.4</v>
      </c>
      <c r="M16" s="25">
        <v>0</v>
      </c>
      <c r="N16" s="25">
        <v>0</v>
      </c>
      <c r="O16" s="25">
        <v>0</v>
      </c>
      <c r="P16" s="25">
        <v>0</v>
      </c>
      <c r="Q16" s="25">
        <f t="shared" si="0"/>
        <v>200</v>
      </c>
      <c r="R16" s="25">
        <f t="shared" si="1"/>
        <v>2.5</v>
      </c>
      <c r="S16" s="25">
        <v>34</v>
      </c>
      <c r="T16" s="25">
        <v>0.9</v>
      </c>
      <c r="U16" s="25">
        <v>26</v>
      </c>
      <c r="V16" s="25">
        <v>0.5</v>
      </c>
      <c r="W16" s="25">
        <v>0</v>
      </c>
      <c r="X16" s="25">
        <v>0</v>
      </c>
      <c r="Y16" s="25">
        <v>12</v>
      </c>
      <c r="Z16" s="25">
        <v>0.1</v>
      </c>
      <c r="AA16" s="25">
        <v>0</v>
      </c>
      <c r="AB16" s="25">
        <v>0</v>
      </c>
      <c r="AC16" s="25">
        <f t="shared" si="2"/>
        <v>72</v>
      </c>
      <c r="AD16" s="25">
        <f t="shared" si="3"/>
        <v>1.5</v>
      </c>
      <c r="AE16" s="25">
        <v>0</v>
      </c>
      <c r="AF16" s="25">
        <v>0</v>
      </c>
      <c r="AG16" s="25">
        <v>10</v>
      </c>
      <c r="AH16" s="25">
        <v>0.1</v>
      </c>
      <c r="AI16" s="25">
        <v>15</v>
      </c>
      <c r="AJ16" s="25">
        <v>0.5</v>
      </c>
      <c r="AK16" s="25">
        <v>0</v>
      </c>
      <c r="AL16" s="25">
        <v>0</v>
      </c>
      <c r="AM16" s="25">
        <v>0</v>
      </c>
      <c r="AN16" s="25">
        <v>0</v>
      </c>
      <c r="AO16" s="25">
        <v>50</v>
      </c>
      <c r="AP16" s="25">
        <v>0.5</v>
      </c>
      <c r="AQ16" s="25">
        <v>0</v>
      </c>
      <c r="AR16" s="25">
        <v>0</v>
      </c>
      <c r="AS16" s="25">
        <f t="shared" si="4"/>
        <v>347</v>
      </c>
      <c r="AT16" s="25">
        <f t="shared" si="5"/>
        <v>5.0999999999999996</v>
      </c>
      <c r="AU16" s="25">
        <v>190</v>
      </c>
      <c r="AV16" s="25">
        <v>1.8</v>
      </c>
      <c r="AW16" s="25">
        <v>80</v>
      </c>
      <c r="AX16" s="25">
        <v>0.8</v>
      </c>
      <c r="AY16" s="25">
        <v>0</v>
      </c>
      <c r="AZ16" s="25">
        <v>0</v>
      </c>
      <c r="BA16" s="25">
        <v>0</v>
      </c>
      <c r="BB16" s="25">
        <v>0</v>
      </c>
      <c r="BC16" s="25">
        <v>0</v>
      </c>
      <c r="BD16" s="25">
        <v>0</v>
      </c>
      <c r="BE16" s="25">
        <v>0</v>
      </c>
      <c r="BF16" s="25">
        <v>0</v>
      </c>
      <c r="BG16" s="25">
        <v>200</v>
      </c>
      <c r="BH16" s="25">
        <v>2.5</v>
      </c>
      <c r="BI16" s="25">
        <f t="shared" si="6"/>
        <v>200</v>
      </c>
      <c r="BJ16" s="25">
        <f t="shared" si="7"/>
        <v>2.5</v>
      </c>
      <c r="BK16" s="25">
        <f t="shared" si="8"/>
        <v>547</v>
      </c>
      <c r="BL16" s="25">
        <f t="shared" si="9"/>
        <v>7.6</v>
      </c>
    </row>
    <row r="17" spans="1:64" x14ac:dyDescent="0.25">
      <c r="A17" s="25">
        <v>10</v>
      </c>
      <c r="B17" s="23" t="s">
        <v>51</v>
      </c>
      <c r="C17" s="25">
        <v>6500</v>
      </c>
      <c r="D17" s="25">
        <v>71</v>
      </c>
      <c r="E17" s="25">
        <v>1902</v>
      </c>
      <c r="F17" s="25">
        <v>24.5</v>
      </c>
      <c r="G17" s="25">
        <v>0</v>
      </c>
      <c r="H17" s="25">
        <v>0</v>
      </c>
      <c r="I17" s="25">
        <v>261</v>
      </c>
      <c r="J17" s="25">
        <v>3.3</v>
      </c>
      <c r="K17" s="25">
        <v>1337</v>
      </c>
      <c r="L17" s="25">
        <v>17.2</v>
      </c>
      <c r="M17" s="25">
        <v>0</v>
      </c>
      <c r="N17" s="25">
        <v>0</v>
      </c>
      <c r="O17" s="25">
        <v>0</v>
      </c>
      <c r="P17" s="25">
        <v>0</v>
      </c>
      <c r="Q17" s="25">
        <f t="shared" si="0"/>
        <v>10000</v>
      </c>
      <c r="R17" s="25">
        <f t="shared" si="1"/>
        <v>116</v>
      </c>
      <c r="S17" s="25">
        <v>1351</v>
      </c>
      <c r="T17" s="25">
        <v>51</v>
      </c>
      <c r="U17" s="25">
        <v>1051</v>
      </c>
      <c r="V17" s="25">
        <v>27.2</v>
      </c>
      <c r="W17" s="25">
        <v>102</v>
      </c>
      <c r="X17" s="25">
        <v>2.2000000000000002</v>
      </c>
      <c r="Y17" s="25">
        <v>496</v>
      </c>
      <c r="Z17" s="25">
        <v>4.5999999999999996</v>
      </c>
      <c r="AA17" s="25">
        <v>0</v>
      </c>
      <c r="AB17" s="25">
        <v>0</v>
      </c>
      <c r="AC17" s="25">
        <f t="shared" si="2"/>
        <v>3000</v>
      </c>
      <c r="AD17" s="25">
        <f t="shared" si="3"/>
        <v>85</v>
      </c>
      <c r="AE17" s="25">
        <v>5</v>
      </c>
      <c r="AF17" s="25">
        <v>1</v>
      </c>
      <c r="AG17" s="25">
        <v>600</v>
      </c>
      <c r="AH17" s="25">
        <v>9</v>
      </c>
      <c r="AI17" s="25">
        <v>500</v>
      </c>
      <c r="AJ17" s="25">
        <v>17</v>
      </c>
      <c r="AK17" s="25">
        <v>0</v>
      </c>
      <c r="AL17" s="25">
        <v>0</v>
      </c>
      <c r="AM17" s="25">
        <v>0</v>
      </c>
      <c r="AN17" s="25">
        <v>0</v>
      </c>
      <c r="AO17" s="25">
        <v>495</v>
      </c>
      <c r="AP17" s="25">
        <v>4</v>
      </c>
      <c r="AQ17" s="25">
        <v>0</v>
      </c>
      <c r="AR17" s="25">
        <v>0</v>
      </c>
      <c r="AS17" s="25">
        <f t="shared" si="4"/>
        <v>14600</v>
      </c>
      <c r="AT17" s="25">
        <f t="shared" si="5"/>
        <v>232</v>
      </c>
      <c r="AU17" s="25">
        <v>8030</v>
      </c>
      <c r="AV17" s="25">
        <v>81.2</v>
      </c>
      <c r="AW17" s="25">
        <v>3220</v>
      </c>
      <c r="AX17" s="25">
        <v>36.5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5">
        <v>0</v>
      </c>
      <c r="BE17" s="25">
        <v>0</v>
      </c>
      <c r="BF17" s="25">
        <v>0</v>
      </c>
      <c r="BG17" s="25">
        <v>9000</v>
      </c>
      <c r="BH17" s="25">
        <v>170</v>
      </c>
      <c r="BI17" s="25">
        <f t="shared" si="6"/>
        <v>9000</v>
      </c>
      <c r="BJ17" s="25">
        <f t="shared" si="7"/>
        <v>170</v>
      </c>
      <c r="BK17" s="25">
        <f t="shared" si="8"/>
        <v>23600</v>
      </c>
      <c r="BL17" s="25">
        <f t="shared" si="9"/>
        <v>402</v>
      </c>
    </row>
    <row r="18" spans="1:64" x14ac:dyDescent="0.25">
      <c r="A18" s="25">
        <v>11</v>
      </c>
      <c r="B18" s="23" t="s">
        <v>52</v>
      </c>
      <c r="C18" s="25">
        <v>100</v>
      </c>
      <c r="D18" s="25">
        <v>1</v>
      </c>
      <c r="E18" s="25">
        <v>1086</v>
      </c>
      <c r="F18" s="25">
        <v>13.6</v>
      </c>
      <c r="G18" s="25">
        <v>0</v>
      </c>
      <c r="H18" s="25">
        <v>0</v>
      </c>
      <c r="I18" s="25">
        <v>149</v>
      </c>
      <c r="J18" s="25">
        <v>1.8</v>
      </c>
      <c r="K18" s="25">
        <v>765</v>
      </c>
      <c r="L18" s="25">
        <v>9.6</v>
      </c>
      <c r="M18" s="25">
        <v>0</v>
      </c>
      <c r="N18" s="25">
        <v>0</v>
      </c>
      <c r="O18" s="25">
        <v>0</v>
      </c>
      <c r="P18" s="25">
        <v>0</v>
      </c>
      <c r="Q18" s="25">
        <f t="shared" si="0"/>
        <v>2100</v>
      </c>
      <c r="R18" s="25">
        <f t="shared" si="1"/>
        <v>26</v>
      </c>
      <c r="S18" s="25">
        <v>451</v>
      </c>
      <c r="T18" s="25">
        <v>12.2</v>
      </c>
      <c r="U18" s="25">
        <v>351</v>
      </c>
      <c r="V18" s="25">
        <v>6.4</v>
      </c>
      <c r="W18" s="25">
        <v>34</v>
      </c>
      <c r="X18" s="25">
        <v>0.6</v>
      </c>
      <c r="Y18" s="25">
        <v>164</v>
      </c>
      <c r="Z18" s="25">
        <v>0.8</v>
      </c>
      <c r="AA18" s="25">
        <v>0</v>
      </c>
      <c r="AB18" s="25">
        <v>0</v>
      </c>
      <c r="AC18" s="25">
        <f t="shared" si="2"/>
        <v>1000</v>
      </c>
      <c r="AD18" s="25">
        <f t="shared" si="3"/>
        <v>20.000000000000004</v>
      </c>
      <c r="AE18" s="25">
        <v>0</v>
      </c>
      <c r="AF18" s="25">
        <v>0</v>
      </c>
      <c r="AG18" s="25">
        <v>40</v>
      </c>
      <c r="AH18" s="25">
        <v>0.5</v>
      </c>
      <c r="AI18" s="25">
        <v>60</v>
      </c>
      <c r="AJ18" s="25">
        <v>2.5</v>
      </c>
      <c r="AK18" s="25">
        <v>0</v>
      </c>
      <c r="AL18" s="25">
        <v>0</v>
      </c>
      <c r="AM18" s="25">
        <v>0</v>
      </c>
      <c r="AN18" s="25">
        <v>0</v>
      </c>
      <c r="AO18" s="25">
        <v>3000</v>
      </c>
      <c r="AP18" s="25">
        <v>32</v>
      </c>
      <c r="AQ18" s="25">
        <v>0</v>
      </c>
      <c r="AR18" s="25">
        <v>0</v>
      </c>
      <c r="AS18" s="25">
        <f t="shared" si="4"/>
        <v>6200</v>
      </c>
      <c r="AT18" s="25">
        <f t="shared" si="5"/>
        <v>81</v>
      </c>
      <c r="AU18" s="25">
        <v>3410</v>
      </c>
      <c r="AV18" s="25">
        <v>28.3</v>
      </c>
      <c r="AW18" s="25">
        <v>1360</v>
      </c>
      <c r="AX18" s="25">
        <v>12.7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5">
        <v>0</v>
      </c>
      <c r="BE18" s="25">
        <v>0</v>
      </c>
      <c r="BF18" s="25">
        <v>0</v>
      </c>
      <c r="BG18" s="25">
        <v>1000</v>
      </c>
      <c r="BH18" s="25">
        <v>10</v>
      </c>
      <c r="BI18" s="25">
        <f t="shared" si="6"/>
        <v>1000</v>
      </c>
      <c r="BJ18" s="25">
        <f t="shared" si="7"/>
        <v>10</v>
      </c>
      <c r="BK18" s="25">
        <f t="shared" si="8"/>
        <v>7200</v>
      </c>
      <c r="BL18" s="25">
        <f t="shared" si="9"/>
        <v>91</v>
      </c>
    </row>
    <row r="19" spans="1:64" x14ac:dyDescent="0.25">
      <c r="A19" s="25">
        <v>12</v>
      </c>
      <c r="B19" s="23" t="s">
        <v>53</v>
      </c>
      <c r="C19" s="25">
        <v>5000</v>
      </c>
      <c r="D19" s="25">
        <v>55</v>
      </c>
      <c r="E19" s="25">
        <v>2446</v>
      </c>
      <c r="F19" s="25">
        <v>43.6</v>
      </c>
      <c r="G19" s="25">
        <v>0</v>
      </c>
      <c r="H19" s="25">
        <v>0</v>
      </c>
      <c r="I19" s="25">
        <v>334</v>
      </c>
      <c r="J19" s="25">
        <v>5.9</v>
      </c>
      <c r="K19" s="25">
        <v>1720</v>
      </c>
      <c r="L19" s="25">
        <v>30.5</v>
      </c>
      <c r="M19" s="25">
        <v>0</v>
      </c>
      <c r="N19" s="25">
        <v>0</v>
      </c>
      <c r="O19" s="25">
        <v>0</v>
      </c>
      <c r="P19" s="25">
        <v>0</v>
      </c>
      <c r="Q19" s="25">
        <f t="shared" si="0"/>
        <v>9500</v>
      </c>
      <c r="R19" s="25">
        <f t="shared" si="1"/>
        <v>135</v>
      </c>
      <c r="S19" s="25">
        <v>1351</v>
      </c>
      <c r="T19" s="25">
        <v>45</v>
      </c>
      <c r="U19" s="25">
        <v>1050</v>
      </c>
      <c r="V19" s="25">
        <v>23.9</v>
      </c>
      <c r="W19" s="25">
        <v>103</v>
      </c>
      <c r="X19" s="25">
        <v>2</v>
      </c>
      <c r="Y19" s="25">
        <v>496</v>
      </c>
      <c r="Z19" s="25">
        <v>4.0999999999999996</v>
      </c>
      <c r="AA19" s="25">
        <v>0</v>
      </c>
      <c r="AB19" s="25">
        <v>0</v>
      </c>
      <c r="AC19" s="25">
        <f t="shared" si="2"/>
        <v>3000</v>
      </c>
      <c r="AD19" s="25">
        <f t="shared" si="3"/>
        <v>75</v>
      </c>
      <c r="AE19" s="25">
        <v>0</v>
      </c>
      <c r="AF19" s="25">
        <v>0</v>
      </c>
      <c r="AG19" s="25">
        <v>170</v>
      </c>
      <c r="AH19" s="25">
        <v>2</v>
      </c>
      <c r="AI19" s="25">
        <v>150</v>
      </c>
      <c r="AJ19" s="25">
        <v>5.5</v>
      </c>
      <c r="AK19" s="25">
        <v>0</v>
      </c>
      <c r="AL19" s="25">
        <v>0</v>
      </c>
      <c r="AM19" s="25">
        <v>0</v>
      </c>
      <c r="AN19" s="25">
        <v>0</v>
      </c>
      <c r="AO19" s="25">
        <v>50</v>
      </c>
      <c r="AP19" s="25">
        <v>0.5</v>
      </c>
      <c r="AQ19" s="25">
        <v>0</v>
      </c>
      <c r="AR19" s="25">
        <v>0</v>
      </c>
      <c r="AS19" s="25">
        <f t="shared" si="4"/>
        <v>12870</v>
      </c>
      <c r="AT19" s="25">
        <f t="shared" si="5"/>
        <v>218</v>
      </c>
      <c r="AU19" s="25">
        <v>7080</v>
      </c>
      <c r="AV19" s="25">
        <v>76.3</v>
      </c>
      <c r="AW19" s="25">
        <v>2840</v>
      </c>
      <c r="AX19" s="25">
        <v>34.299999999999997</v>
      </c>
      <c r="AY19" s="25">
        <v>0</v>
      </c>
      <c r="AZ19" s="25">
        <v>0</v>
      </c>
      <c r="BA19" s="25">
        <v>0</v>
      </c>
      <c r="BB19" s="25">
        <v>0</v>
      </c>
      <c r="BC19" s="25">
        <v>0</v>
      </c>
      <c r="BD19" s="25">
        <v>0</v>
      </c>
      <c r="BE19" s="25">
        <v>0</v>
      </c>
      <c r="BF19" s="25">
        <v>0</v>
      </c>
      <c r="BG19" s="25">
        <v>2000</v>
      </c>
      <c r="BH19" s="25">
        <v>35</v>
      </c>
      <c r="BI19" s="25">
        <f t="shared" si="6"/>
        <v>2000</v>
      </c>
      <c r="BJ19" s="25">
        <f t="shared" si="7"/>
        <v>35</v>
      </c>
      <c r="BK19" s="25">
        <f t="shared" si="8"/>
        <v>14870</v>
      </c>
      <c r="BL19" s="25">
        <f t="shared" si="9"/>
        <v>253</v>
      </c>
    </row>
    <row r="20" spans="1:64" x14ac:dyDescent="0.25">
      <c r="A20" s="25">
        <v>13</v>
      </c>
      <c r="B20" s="23" t="s">
        <v>54</v>
      </c>
      <c r="C20" s="25">
        <v>500</v>
      </c>
      <c r="D20" s="25">
        <v>10</v>
      </c>
      <c r="E20" s="25">
        <v>218</v>
      </c>
      <c r="F20" s="25">
        <v>2.6</v>
      </c>
      <c r="G20" s="25">
        <v>0</v>
      </c>
      <c r="H20" s="25">
        <v>0</v>
      </c>
      <c r="I20" s="25">
        <v>30</v>
      </c>
      <c r="J20" s="25">
        <v>0.4</v>
      </c>
      <c r="K20" s="25">
        <v>152</v>
      </c>
      <c r="L20" s="25">
        <v>2</v>
      </c>
      <c r="M20" s="25">
        <v>0</v>
      </c>
      <c r="N20" s="25">
        <v>0</v>
      </c>
      <c r="O20" s="25">
        <v>0</v>
      </c>
      <c r="P20" s="25">
        <v>0</v>
      </c>
      <c r="Q20" s="25">
        <f t="shared" si="0"/>
        <v>900</v>
      </c>
      <c r="R20" s="25">
        <f t="shared" si="1"/>
        <v>15</v>
      </c>
      <c r="S20" s="25">
        <v>91</v>
      </c>
      <c r="T20" s="25">
        <v>3.5</v>
      </c>
      <c r="U20" s="25">
        <v>70</v>
      </c>
      <c r="V20" s="25">
        <v>2</v>
      </c>
      <c r="W20" s="25">
        <v>7</v>
      </c>
      <c r="X20" s="25">
        <v>0.3</v>
      </c>
      <c r="Y20" s="25">
        <v>32</v>
      </c>
      <c r="Z20" s="25">
        <v>0.2</v>
      </c>
      <c r="AA20" s="25">
        <v>0</v>
      </c>
      <c r="AB20" s="25">
        <v>0</v>
      </c>
      <c r="AC20" s="25">
        <f t="shared" si="2"/>
        <v>200</v>
      </c>
      <c r="AD20" s="25">
        <f t="shared" si="3"/>
        <v>6</v>
      </c>
      <c r="AE20" s="25">
        <v>0</v>
      </c>
      <c r="AF20" s="25">
        <v>0</v>
      </c>
      <c r="AG20" s="25">
        <v>10</v>
      </c>
      <c r="AH20" s="25">
        <v>0.2</v>
      </c>
      <c r="AI20" s="25">
        <v>70</v>
      </c>
      <c r="AJ20" s="25">
        <v>2.5</v>
      </c>
      <c r="AK20" s="25">
        <v>0</v>
      </c>
      <c r="AL20" s="25">
        <v>0</v>
      </c>
      <c r="AM20" s="25">
        <v>0</v>
      </c>
      <c r="AN20" s="25">
        <v>0</v>
      </c>
      <c r="AO20" s="25">
        <v>350</v>
      </c>
      <c r="AP20" s="25">
        <v>3.5</v>
      </c>
      <c r="AQ20" s="25">
        <v>0</v>
      </c>
      <c r="AR20" s="25">
        <v>0</v>
      </c>
      <c r="AS20" s="25">
        <f t="shared" si="4"/>
        <v>1530</v>
      </c>
      <c r="AT20" s="25">
        <f t="shared" si="5"/>
        <v>27.2</v>
      </c>
      <c r="AU20" s="25">
        <v>840</v>
      </c>
      <c r="AV20" s="25">
        <v>9.5</v>
      </c>
      <c r="AW20" s="25">
        <v>340</v>
      </c>
      <c r="AX20" s="25">
        <v>4.3</v>
      </c>
      <c r="AY20" s="25">
        <v>0</v>
      </c>
      <c r="AZ20" s="25">
        <v>0</v>
      </c>
      <c r="BA20" s="25">
        <v>0</v>
      </c>
      <c r="BB20" s="25">
        <v>0</v>
      </c>
      <c r="BC20" s="25">
        <v>0</v>
      </c>
      <c r="BD20" s="25">
        <v>0</v>
      </c>
      <c r="BE20" s="25">
        <v>0</v>
      </c>
      <c r="BF20" s="25">
        <v>0</v>
      </c>
      <c r="BG20" s="25">
        <v>2000</v>
      </c>
      <c r="BH20" s="25">
        <v>33</v>
      </c>
      <c r="BI20" s="25">
        <f t="shared" si="6"/>
        <v>2000</v>
      </c>
      <c r="BJ20" s="25">
        <f t="shared" si="7"/>
        <v>33</v>
      </c>
      <c r="BK20" s="25">
        <f t="shared" si="8"/>
        <v>3530</v>
      </c>
      <c r="BL20" s="25">
        <f t="shared" si="9"/>
        <v>60.2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f t="shared" si="0"/>
        <v>0</v>
      </c>
      <c r="R21" s="25">
        <f t="shared" si="1"/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f t="shared" si="2"/>
        <v>0</v>
      </c>
      <c r="AD21" s="25">
        <f t="shared" si="3"/>
        <v>0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  <c r="AK21" s="25">
        <v>0</v>
      </c>
      <c r="AL21" s="25">
        <v>0</v>
      </c>
      <c r="AM21" s="25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5">
        <f t="shared" si="4"/>
        <v>0</v>
      </c>
      <c r="AT21" s="25">
        <f t="shared" si="5"/>
        <v>0</v>
      </c>
      <c r="AU21" s="25">
        <v>0</v>
      </c>
      <c r="AV21" s="25">
        <v>0</v>
      </c>
      <c r="AW21" s="25">
        <v>0</v>
      </c>
      <c r="AX21" s="25">
        <v>0</v>
      </c>
      <c r="AY21" s="25">
        <v>0</v>
      </c>
      <c r="AZ21" s="25">
        <v>0</v>
      </c>
      <c r="BA21" s="25">
        <v>0</v>
      </c>
      <c r="BB21" s="25">
        <v>0</v>
      </c>
      <c r="BC21" s="25">
        <v>0</v>
      </c>
      <c r="BD21" s="25">
        <v>0</v>
      </c>
      <c r="BE21" s="25">
        <v>0</v>
      </c>
      <c r="BF21" s="25">
        <v>0</v>
      </c>
      <c r="BG21" s="25">
        <v>0</v>
      </c>
      <c r="BH21" s="25">
        <v>0</v>
      </c>
      <c r="BI21" s="25">
        <f t="shared" si="6"/>
        <v>0</v>
      </c>
      <c r="BJ21" s="25">
        <f t="shared" si="7"/>
        <v>0</v>
      </c>
      <c r="BK21" s="25">
        <f t="shared" si="8"/>
        <v>0</v>
      </c>
      <c r="BL21" s="25">
        <f t="shared" si="9"/>
        <v>0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0</v>
      </c>
      <c r="AT22" s="25">
        <f t="shared" si="5"/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0</v>
      </c>
      <c r="BL22" s="25">
        <f t="shared" si="9"/>
        <v>0</v>
      </c>
    </row>
    <row r="23" spans="1:64" x14ac:dyDescent="0.25">
      <c r="A23" s="25">
        <v>16</v>
      </c>
      <c r="B23" s="23" t="s">
        <v>57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f t="shared" si="0"/>
        <v>0</v>
      </c>
      <c r="R23" s="25">
        <f t="shared" si="1"/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f t="shared" si="2"/>
        <v>0</v>
      </c>
      <c r="AD23" s="25">
        <f t="shared" si="3"/>
        <v>0</v>
      </c>
      <c r="AE23" s="25">
        <v>0</v>
      </c>
      <c r="AF23" s="25">
        <v>0</v>
      </c>
      <c r="AG23" s="25">
        <v>0</v>
      </c>
      <c r="AH23" s="25">
        <v>0</v>
      </c>
      <c r="AI23" s="25">
        <v>0</v>
      </c>
      <c r="AJ23" s="25">
        <v>0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5">
        <f t="shared" si="4"/>
        <v>0</v>
      </c>
      <c r="AT23" s="25">
        <f t="shared" si="5"/>
        <v>0</v>
      </c>
      <c r="AU23" s="25">
        <v>0</v>
      </c>
      <c r="AV23" s="25">
        <v>0</v>
      </c>
      <c r="AW23" s="25">
        <v>0</v>
      </c>
      <c r="AX23" s="25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0</v>
      </c>
      <c r="BD23" s="25">
        <v>0</v>
      </c>
      <c r="BE23" s="25">
        <v>0</v>
      </c>
      <c r="BF23" s="25">
        <v>0</v>
      </c>
      <c r="BG23" s="25">
        <v>0</v>
      </c>
      <c r="BH23" s="25">
        <v>0</v>
      </c>
      <c r="BI23" s="25">
        <f t="shared" si="6"/>
        <v>0</v>
      </c>
      <c r="BJ23" s="25">
        <f t="shared" si="7"/>
        <v>0</v>
      </c>
      <c r="BK23" s="25">
        <f t="shared" si="8"/>
        <v>0</v>
      </c>
      <c r="BL23" s="25">
        <f t="shared" si="9"/>
        <v>0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3500</v>
      </c>
      <c r="D25" s="25">
        <v>75</v>
      </c>
      <c r="E25" s="25">
        <v>164</v>
      </c>
      <c r="F25" s="25">
        <v>0.6</v>
      </c>
      <c r="G25" s="25">
        <v>0</v>
      </c>
      <c r="H25" s="25">
        <v>0</v>
      </c>
      <c r="I25" s="25">
        <v>0</v>
      </c>
      <c r="J25" s="25">
        <v>0</v>
      </c>
      <c r="K25" s="25">
        <v>114</v>
      </c>
      <c r="L25" s="25">
        <v>0.4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3778</v>
      </c>
      <c r="R25" s="25">
        <f t="shared" si="1"/>
        <v>76</v>
      </c>
      <c r="S25" s="25">
        <v>90</v>
      </c>
      <c r="T25" s="25">
        <v>3.6</v>
      </c>
      <c r="U25" s="25">
        <v>70</v>
      </c>
      <c r="V25" s="25">
        <v>1.9</v>
      </c>
      <c r="W25" s="25">
        <v>6</v>
      </c>
      <c r="X25" s="25">
        <v>0.2</v>
      </c>
      <c r="Y25" s="25">
        <v>34</v>
      </c>
      <c r="Z25" s="25">
        <v>0.3</v>
      </c>
      <c r="AA25" s="25">
        <v>0</v>
      </c>
      <c r="AB25" s="25">
        <v>0</v>
      </c>
      <c r="AC25" s="25">
        <f t="shared" si="2"/>
        <v>200</v>
      </c>
      <c r="AD25" s="25">
        <f t="shared" si="3"/>
        <v>6</v>
      </c>
      <c r="AE25" s="25">
        <v>0</v>
      </c>
      <c r="AF25" s="25">
        <v>0</v>
      </c>
      <c r="AG25" s="25">
        <v>10</v>
      </c>
      <c r="AH25" s="25">
        <v>0.1</v>
      </c>
      <c r="AI25" s="25">
        <v>15</v>
      </c>
      <c r="AJ25" s="25">
        <v>0.5</v>
      </c>
      <c r="AK25" s="25">
        <v>0</v>
      </c>
      <c r="AL25" s="25">
        <v>0</v>
      </c>
      <c r="AM25" s="25">
        <v>0</v>
      </c>
      <c r="AN25" s="25">
        <v>0</v>
      </c>
      <c r="AO25" s="25">
        <v>50</v>
      </c>
      <c r="AP25" s="25">
        <v>0.5</v>
      </c>
      <c r="AQ25" s="25">
        <v>0</v>
      </c>
      <c r="AR25" s="25">
        <v>0</v>
      </c>
      <c r="AS25" s="25">
        <f t="shared" si="4"/>
        <v>4053</v>
      </c>
      <c r="AT25" s="25">
        <f t="shared" si="5"/>
        <v>83.1</v>
      </c>
      <c r="AU25" s="25">
        <v>2240</v>
      </c>
      <c r="AV25" s="25">
        <v>29.1</v>
      </c>
      <c r="AW25" s="25">
        <v>900</v>
      </c>
      <c r="AX25" s="25">
        <v>13.1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5000</v>
      </c>
      <c r="BH25" s="25">
        <v>90</v>
      </c>
      <c r="BI25" s="25">
        <f t="shared" si="6"/>
        <v>5000</v>
      </c>
      <c r="BJ25" s="25">
        <f t="shared" si="7"/>
        <v>90</v>
      </c>
      <c r="BK25" s="25">
        <f t="shared" si="8"/>
        <v>9053</v>
      </c>
      <c r="BL25" s="25">
        <f t="shared" si="9"/>
        <v>173.1</v>
      </c>
    </row>
    <row r="26" spans="1:64" x14ac:dyDescent="0.25">
      <c r="A26" s="25">
        <v>19</v>
      </c>
      <c r="B26" s="23" t="s">
        <v>60</v>
      </c>
      <c r="C26" s="25">
        <v>200</v>
      </c>
      <c r="D26" s="25">
        <v>2</v>
      </c>
      <c r="E26" s="25">
        <v>2719</v>
      </c>
      <c r="F26" s="25">
        <v>43.4</v>
      </c>
      <c r="G26" s="25">
        <v>0</v>
      </c>
      <c r="H26" s="25">
        <v>0</v>
      </c>
      <c r="I26" s="25">
        <v>371</v>
      </c>
      <c r="J26" s="25">
        <v>6</v>
      </c>
      <c r="K26" s="25">
        <v>1910</v>
      </c>
      <c r="L26" s="25">
        <v>30.6</v>
      </c>
      <c r="M26" s="25">
        <v>0</v>
      </c>
      <c r="N26" s="25">
        <v>0</v>
      </c>
      <c r="O26" s="25">
        <v>0</v>
      </c>
      <c r="P26" s="25">
        <v>0</v>
      </c>
      <c r="Q26" s="25">
        <f t="shared" si="0"/>
        <v>5200</v>
      </c>
      <c r="R26" s="25">
        <f t="shared" si="1"/>
        <v>82</v>
      </c>
      <c r="S26" s="25">
        <v>452</v>
      </c>
      <c r="T26" s="25">
        <v>15</v>
      </c>
      <c r="U26" s="25">
        <v>351</v>
      </c>
      <c r="V26" s="25">
        <v>7.8</v>
      </c>
      <c r="W26" s="25">
        <v>35</v>
      </c>
      <c r="X26" s="25">
        <v>0.6</v>
      </c>
      <c r="Y26" s="25">
        <v>162</v>
      </c>
      <c r="Z26" s="25">
        <v>1.6</v>
      </c>
      <c r="AA26" s="25">
        <v>0</v>
      </c>
      <c r="AB26" s="25">
        <v>0</v>
      </c>
      <c r="AC26" s="25">
        <f t="shared" si="2"/>
        <v>1000</v>
      </c>
      <c r="AD26" s="25">
        <f t="shared" si="3"/>
        <v>25.000000000000004</v>
      </c>
      <c r="AE26" s="25">
        <v>0</v>
      </c>
      <c r="AF26" s="25">
        <v>0</v>
      </c>
      <c r="AG26" s="25">
        <v>12</v>
      </c>
      <c r="AH26" s="25">
        <v>0.2</v>
      </c>
      <c r="AI26" s="25">
        <v>200</v>
      </c>
      <c r="AJ26" s="25">
        <v>9</v>
      </c>
      <c r="AK26" s="25">
        <v>0</v>
      </c>
      <c r="AL26" s="25">
        <v>0</v>
      </c>
      <c r="AM26" s="25">
        <v>0</v>
      </c>
      <c r="AN26" s="25">
        <v>0</v>
      </c>
      <c r="AO26" s="25">
        <v>50</v>
      </c>
      <c r="AP26" s="25">
        <v>0.5</v>
      </c>
      <c r="AQ26" s="25">
        <v>0</v>
      </c>
      <c r="AR26" s="25">
        <v>0</v>
      </c>
      <c r="AS26" s="25">
        <f t="shared" si="4"/>
        <v>6462</v>
      </c>
      <c r="AT26" s="25">
        <f t="shared" si="5"/>
        <v>116.7</v>
      </c>
      <c r="AU26" s="25">
        <v>3560</v>
      </c>
      <c r="AV26" s="25">
        <v>40.799999999999997</v>
      </c>
      <c r="AW26" s="25">
        <v>1440</v>
      </c>
      <c r="AX26" s="25">
        <v>18.399999999999999</v>
      </c>
      <c r="AY26" s="25">
        <v>0</v>
      </c>
      <c r="AZ26" s="25">
        <v>0</v>
      </c>
      <c r="BA26" s="25">
        <v>0</v>
      </c>
      <c r="BB26" s="25">
        <v>0</v>
      </c>
      <c r="BC26" s="25">
        <v>0</v>
      </c>
      <c r="BD26" s="25">
        <v>0</v>
      </c>
      <c r="BE26" s="25">
        <v>0</v>
      </c>
      <c r="BF26" s="25">
        <v>0</v>
      </c>
      <c r="BG26" s="25">
        <v>5000</v>
      </c>
      <c r="BH26" s="25">
        <v>76</v>
      </c>
      <c r="BI26" s="25">
        <f t="shared" si="6"/>
        <v>5000</v>
      </c>
      <c r="BJ26" s="25">
        <f t="shared" si="7"/>
        <v>76</v>
      </c>
      <c r="BK26" s="25">
        <f t="shared" si="8"/>
        <v>11462</v>
      </c>
      <c r="BL26" s="25">
        <f t="shared" si="9"/>
        <v>192.7</v>
      </c>
    </row>
    <row r="27" spans="1:64" x14ac:dyDescent="0.25">
      <c r="A27" s="25">
        <v>20</v>
      </c>
      <c r="B27" s="23" t="s">
        <v>61</v>
      </c>
      <c r="C27" s="25">
        <v>400</v>
      </c>
      <c r="D27" s="25">
        <v>2</v>
      </c>
      <c r="E27" s="25">
        <v>1902</v>
      </c>
      <c r="F27" s="25">
        <v>21.8</v>
      </c>
      <c r="G27" s="25">
        <v>0</v>
      </c>
      <c r="H27" s="25">
        <v>0</v>
      </c>
      <c r="I27" s="25">
        <v>260</v>
      </c>
      <c r="J27" s="25">
        <v>3</v>
      </c>
      <c r="K27" s="25">
        <v>1338</v>
      </c>
      <c r="L27" s="25">
        <v>15.2</v>
      </c>
      <c r="M27" s="25">
        <v>0</v>
      </c>
      <c r="N27" s="25">
        <v>0</v>
      </c>
      <c r="O27" s="25">
        <v>0</v>
      </c>
      <c r="P27" s="25">
        <v>0</v>
      </c>
      <c r="Q27" s="25">
        <f t="shared" si="0"/>
        <v>3900</v>
      </c>
      <c r="R27" s="25">
        <f t="shared" si="1"/>
        <v>42</v>
      </c>
      <c r="S27" s="25">
        <v>900</v>
      </c>
      <c r="T27" s="25">
        <v>39</v>
      </c>
      <c r="U27" s="25">
        <v>700</v>
      </c>
      <c r="V27" s="25">
        <v>20.7</v>
      </c>
      <c r="W27" s="25">
        <v>67</v>
      </c>
      <c r="X27" s="25">
        <v>1.7</v>
      </c>
      <c r="Y27" s="25">
        <v>333</v>
      </c>
      <c r="Z27" s="25">
        <v>3.6</v>
      </c>
      <c r="AA27" s="25">
        <v>0</v>
      </c>
      <c r="AB27" s="25">
        <v>0</v>
      </c>
      <c r="AC27" s="25">
        <f t="shared" si="2"/>
        <v>2000</v>
      </c>
      <c r="AD27" s="25">
        <f t="shared" si="3"/>
        <v>65</v>
      </c>
      <c r="AE27" s="25">
        <v>0</v>
      </c>
      <c r="AF27" s="25">
        <v>0</v>
      </c>
      <c r="AG27" s="25">
        <v>5</v>
      </c>
      <c r="AH27" s="25">
        <v>0.1</v>
      </c>
      <c r="AI27" s="25">
        <v>50</v>
      </c>
      <c r="AJ27" s="25">
        <v>2</v>
      </c>
      <c r="AK27" s="25">
        <v>0</v>
      </c>
      <c r="AL27" s="25">
        <v>0</v>
      </c>
      <c r="AM27" s="25">
        <v>0</v>
      </c>
      <c r="AN27" s="25">
        <v>0</v>
      </c>
      <c r="AO27" s="25">
        <v>50</v>
      </c>
      <c r="AP27" s="25">
        <v>0.5</v>
      </c>
      <c r="AQ27" s="25">
        <v>0</v>
      </c>
      <c r="AR27" s="25">
        <v>0</v>
      </c>
      <c r="AS27" s="25">
        <f t="shared" si="4"/>
        <v>6005</v>
      </c>
      <c r="AT27" s="25">
        <f t="shared" si="5"/>
        <v>109.6</v>
      </c>
      <c r="AU27" s="25">
        <v>3300</v>
      </c>
      <c r="AV27" s="25">
        <v>38.299999999999997</v>
      </c>
      <c r="AW27" s="25">
        <v>1321</v>
      </c>
      <c r="AX27" s="25">
        <v>17.2</v>
      </c>
      <c r="AY27" s="25">
        <v>0</v>
      </c>
      <c r="AZ27" s="25">
        <v>0</v>
      </c>
      <c r="BA27" s="25">
        <v>0</v>
      </c>
      <c r="BB27" s="25">
        <v>0</v>
      </c>
      <c r="BC27" s="25">
        <v>0</v>
      </c>
      <c r="BD27" s="25">
        <v>0</v>
      </c>
      <c r="BE27" s="25">
        <v>0</v>
      </c>
      <c r="BF27" s="25">
        <v>0</v>
      </c>
      <c r="BG27" s="25">
        <v>5000</v>
      </c>
      <c r="BH27" s="25">
        <v>84.5</v>
      </c>
      <c r="BI27" s="25">
        <f t="shared" si="6"/>
        <v>5000</v>
      </c>
      <c r="BJ27" s="25">
        <f t="shared" si="7"/>
        <v>84.5</v>
      </c>
      <c r="BK27" s="25">
        <f t="shared" si="8"/>
        <v>11005</v>
      </c>
      <c r="BL27" s="25">
        <f t="shared" si="9"/>
        <v>194.1</v>
      </c>
    </row>
    <row r="28" spans="1:64" x14ac:dyDescent="0.25">
      <c r="A28" s="25">
        <v>21</v>
      </c>
      <c r="B28" s="23" t="s">
        <v>62</v>
      </c>
      <c r="C28" s="25">
        <v>500</v>
      </c>
      <c r="D28" s="25">
        <v>12</v>
      </c>
      <c r="E28" s="25">
        <v>109</v>
      </c>
      <c r="F28" s="25">
        <v>2.7</v>
      </c>
      <c r="G28" s="25">
        <v>0</v>
      </c>
      <c r="H28" s="25">
        <v>0</v>
      </c>
      <c r="I28" s="25">
        <v>15</v>
      </c>
      <c r="J28" s="25">
        <v>0.3</v>
      </c>
      <c r="K28" s="25">
        <v>76</v>
      </c>
      <c r="L28" s="25">
        <v>2</v>
      </c>
      <c r="M28" s="25">
        <v>0</v>
      </c>
      <c r="N28" s="25">
        <v>0</v>
      </c>
      <c r="O28" s="25">
        <v>0</v>
      </c>
      <c r="P28" s="25">
        <v>0</v>
      </c>
      <c r="Q28" s="25">
        <f t="shared" si="0"/>
        <v>700</v>
      </c>
      <c r="R28" s="25">
        <f t="shared" si="1"/>
        <v>17</v>
      </c>
      <c r="S28" s="25">
        <v>90</v>
      </c>
      <c r="T28" s="25">
        <v>3.7</v>
      </c>
      <c r="U28" s="25">
        <v>70</v>
      </c>
      <c r="V28" s="25">
        <v>1.9</v>
      </c>
      <c r="W28" s="25">
        <v>7</v>
      </c>
      <c r="X28" s="25">
        <v>0.3</v>
      </c>
      <c r="Y28" s="25">
        <v>33</v>
      </c>
      <c r="Z28" s="25">
        <v>0.1</v>
      </c>
      <c r="AA28" s="25">
        <v>0</v>
      </c>
      <c r="AB28" s="25">
        <v>0</v>
      </c>
      <c r="AC28" s="25">
        <f t="shared" si="2"/>
        <v>200</v>
      </c>
      <c r="AD28" s="25">
        <f t="shared" si="3"/>
        <v>5.9999999999999991</v>
      </c>
      <c r="AE28" s="25">
        <v>0</v>
      </c>
      <c r="AF28" s="25">
        <v>0</v>
      </c>
      <c r="AG28" s="25">
        <v>10</v>
      </c>
      <c r="AH28" s="25">
        <v>0.1</v>
      </c>
      <c r="AI28" s="25">
        <v>10</v>
      </c>
      <c r="AJ28" s="25">
        <v>0.5</v>
      </c>
      <c r="AK28" s="25">
        <v>0</v>
      </c>
      <c r="AL28" s="25">
        <v>0</v>
      </c>
      <c r="AM28" s="25">
        <v>0</v>
      </c>
      <c r="AN28" s="25">
        <v>0</v>
      </c>
      <c r="AO28" s="25">
        <v>50</v>
      </c>
      <c r="AP28" s="25">
        <v>0.5</v>
      </c>
      <c r="AQ28" s="25">
        <v>0</v>
      </c>
      <c r="AR28" s="25">
        <v>0</v>
      </c>
      <c r="AS28" s="25">
        <f t="shared" si="4"/>
        <v>970</v>
      </c>
      <c r="AT28" s="25">
        <f t="shared" si="5"/>
        <v>24.1</v>
      </c>
      <c r="AU28" s="25">
        <v>530</v>
      </c>
      <c r="AV28" s="25">
        <v>8.4</v>
      </c>
      <c r="AW28" s="25">
        <v>210</v>
      </c>
      <c r="AX28" s="25">
        <v>3.9</v>
      </c>
      <c r="AY28" s="25">
        <v>0</v>
      </c>
      <c r="AZ28" s="25">
        <v>0</v>
      </c>
      <c r="BA28" s="25">
        <v>0</v>
      </c>
      <c r="BB28" s="25">
        <v>0</v>
      </c>
      <c r="BC28" s="25">
        <v>0</v>
      </c>
      <c r="BD28" s="25">
        <v>0</v>
      </c>
      <c r="BE28" s="25">
        <v>0</v>
      </c>
      <c r="BF28" s="25">
        <v>0</v>
      </c>
      <c r="BG28" s="25">
        <v>300</v>
      </c>
      <c r="BH28" s="25">
        <v>5.5</v>
      </c>
      <c r="BI28" s="25">
        <f t="shared" si="6"/>
        <v>300</v>
      </c>
      <c r="BJ28" s="25">
        <f t="shared" si="7"/>
        <v>5.5</v>
      </c>
      <c r="BK28" s="25">
        <f t="shared" si="8"/>
        <v>1270</v>
      </c>
      <c r="BL28" s="25">
        <f t="shared" si="9"/>
        <v>29.6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f t="shared" si="0"/>
        <v>0</v>
      </c>
      <c r="R29" s="25">
        <f t="shared" si="1"/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f t="shared" si="2"/>
        <v>0</v>
      </c>
      <c r="AD29" s="25">
        <f t="shared" si="3"/>
        <v>0</v>
      </c>
      <c r="AE29" s="25">
        <v>0</v>
      </c>
      <c r="AF29" s="25">
        <v>0</v>
      </c>
      <c r="AG29" s="25">
        <v>0</v>
      </c>
      <c r="AH29" s="25">
        <v>0</v>
      </c>
      <c r="AI29" s="25">
        <v>0</v>
      </c>
      <c r="AJ29" s="25">
        <v>0</v>
      </c>
      <c r="AK29" s="25">
        <v>0</v>
      </c>
      <c r="AL29" s="25">
        <v>0</v>
      </c>
      <c r="AM29" s="25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5">
        <f t="shared" si="4"/>
        <v>0</v>
      </c>
      <c r="AT29" s="25">
        <f t="shared" si="5"/>
        <v>0</v>
      </c>
      <c r="AU29" s="25">
        <v>0</v>
      </c>
      <c r="AV29" s="25">
        <v>0</v>
      </c>
      <c r="AW29" s="25">
        <v>0</v>
      </c>
      <c r="AX29" s="25">
        <v>0</v>
      </c>
      <c r="AY29" s="25">
        <v>0</v>
      </c>
      <c r="AZ29" s="25">
        <v>0</v>
      </c>
      <c r="BA29" s="25">
        <v>0</v>
      </c>
      <c r="BB29" s="25">
        <v>0</v>
      </c>
      <c r="BC29" s="25">
        <v>0</v>
      </c>
      <c r="BD29" s="25">
        <v>0</v>
      </c>
      <c r="BE29" s="25">
        <v>0</v>
      </c>
      <c r="BF29" s="25">
        <v>0</v>
      </c>
      <c r="BG29" s="25">
        <v>0</v>
      </c>
      <c r="BH29" s="25">
        <v>0</v>
      </c>
      <c r="BI29" s="25">
        <f t="shared" si="6"/>
        <v>0</v>
      </c>
      <c r="BJ29" s="25">
        <f t="shared" si="7"/>
        <v>0</v>
      </c>
      <c r="BK29" s="25">
        <f t="shared" si="8"/>
        <v>0</v>
      </c>
      <c r="BL29" s="25">
        <f t="shared" si="9"/>
        <v>0</v>
      </c>
    </row>
    <row r="30" spans="1:64" x14ac:dyDescent="0.25">
      <c r="A30" s="25">
        <v>23</v>
      </c>
      <c r="B30" s="23" t="s">
        <v>64</v>
      </c>
      <c r="C30" s="25">
        <v>100</v>
      </c>
      <c r="D30" s="25">
        <v>1.5</v>
      </c>
      <c r="E30" s="25">
        <v>54</v>
      </c>
      <c r="F30" s="25">
        <v>0.6</v>
      </c>
      <c r="G30" s="25">
        <v>0</v>
      </c>
      <c r="H30" s="25">
        <v>0</v>
      </c>
      <c r="I30" s="25">
        <v>0</v>
      </c>
      <c r="J30" s="25">
        <v>0</v>
      </c>
      <c r="K30" s="25">
        <v>38</v>
      </c>
      <c r="L30" s="25">
        <v>0.4</v>
      </c>
      <c r="M30" s="25">
        <v>0</v>
      </c>
      <c r="N30" s="25">
        <v>0</v>
      </c>
      <c r="O30" s="25">
        <v>0</v>
      </c>
      <c r="P30" s="25">
        <v>0</v>
      </c>
      <c r="Q30" s="25">
        <f t="shared" si="0"/>
        <v>192</v>
      </c>
      <c r="R30" s="25">
        <f t="shared" si="1"/>
        <v>2.5</v>
      </c>
      <c r="S30" s="25">
        <v>180</v>
      </c>
      <c r="T30" s="25">
        <v>7.8</v>
      </c>
      <c r="U30" s="25">
        <v>140</v>
      </c>
      <c r="V30" s="25">
        <v>4.0999999999999996</v>
      </c>
      <c r="W30" s="25">
        <v>14</v>
      </c>
      <c r="X30" s="25">
        <v>0.3</v>
      </c>
      <c r="Y30" s="25">
        <v>66</v>
      </c>
      <c r="Z30" s="25">
        <v>0.8</v>
      </c>
      <c r="AA30" s="25">
        <v>0</v>
      </c>
      <c r="AB30" s="25">
        <v>0</v>
      </c>
      <c r="AC30" s="25">
        <f t="shared" si="2"/>
        <v>400</v>
      </c>
      <c r="AD30" s="25">
        <f t="shared" si="3"/>
        <v>13</v>
      </c>
      <c r="AE30" s="25">
        <v>0</v>
      </c>
      <c r="AF30" s="25">
        <v>0</v>
      </c>
      <c r="AG30" s="25">
        <v>5</v>
      </c>
      <c r="AH30" s="25">
        <v>0.1</v>
      </c>
      <c r="AI30" s="25">
        <v>25</v>
      </c>
      <c r="AJ30" s="25">
        <v>1</v>
      </c>
      <c r="AK30" s="25">
        <v>0</v>
      </c>
      <c r="AL30" s="25">
        <v>0</v>
      </c>
      <c r="AM30" s="25">
        <v>0</v>
      </c>
      <c r="AN30" s="25">
        <v>0</v>
      </c>
      <c r="AO30" s="25">
        <v>50</v>
      </c>
      <c r="AP30" s="25">
        <v>0.5</v>
      </c>
      <c r="AQ30" s="25">
        <v>0</v>
      </c>
      <c r="AR30" s="25">
        <v>0</v>
      </c>
      <c r="AS30" s="25">
        <f t="shared" si="4"/>
        <v>672</v>
      </c>
      <c r="AT30" s="25">
        <f t="shared" si="5"/>
        <v>17.100000000000001</v>
      </c>
      <c r="AU30" s="25">
        <v>380</v>
      </c>
      <c r="AV30" s="25">
        <v>5.9</v>
      </c>
      <c r="AW30" s="25">
        <v>150</v>
      </c>
      <c r="AX30" s="25">
        <v>2.6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5">
        <v>0</v>
      </c>
      <c r="BE30" s="25">
        <v>0</v>
      </c>
      <c r="BF30" s="25">
        <v>0</v>
      </c>
      <c r="BG30" s="25">
        <v>1500</v>
      </c>
      <c r="BH30" s="25">
        <v>20</v>
      </c>
      <c r="BI30" s="25">
        <f t="shared" si="6"/>
        <v>1500</v>
      </c>
      <c r="BJ30" s="25">
        <f t="shared" si="7"/>
        <v>20</v>
      </c>
      <c r="BK30" s="25">
        <f t="shared" si="8"/>
        <v>2172</v>
      </c>
      <c r="BL30" s="25">
        <f t="shared" si="9"/>
        <v>37.1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100</v>
      </c>
      <c r="D33" s="25">
        <v>1</v>
      </c>
      <c r="E33" s="25">
        <v>55</v>
      </c>
      <c r="F33" s="25">
        <v>0.7</v>
      </c>
      <c r="G33" s="25">
        <v>0</v>
      </c>
      <c r="H33" s="25">
        <v>0</v>
      </c>
      <c r="I33" s="25">
        <v>0</v>
      </c>
      <c r="J33" s="25">
        <v>0</v>
      </c>
      <c r="K33" s="25">
        <v>37</v>
      </c>
      <c r="L33" s="25">
        <v>0.3</v>
      </c>
      <c r="M33" s="25">
        <v>0</v>
      </c>
      <c r="N33" s="25">
        <v>0</v>
      </c>
      <c r="O33" s="25">
        <v>0</v>
      </c>
      <c r="P33" s="25">
        <v>0</v>
      </c>
      <c r="Q33" s="25">
        <f t="shared" si="0"/>
        <v>192</v>
      </c>
      <c r="R33" s="25">
        <f t="shared" si="1"/>
        <v>2</v>
      </c>
      <c r="S33" s="25">
        <v>45</v>
      </c>
      <c r="T33" s="25">
        <v>1.2</v>
      </c>
      <c r="U33" s="25">
        <v>36</v>
      </c>
      <c r="V33" s="25">
        <v>0.7</v>
      </c>
      <c r="W33" s="25">
        <v>0</v>
      </c>
      <c r="X33" s="25">
        <v>0</v>
      </c>
      <c r="Y33" s="25">
        <v>11</v>
      </c>
      <c r="Z33" s="25">
        <v>0.1</v>
      </c>
      <c r="AA33" s="25">
        <v>0</v>
      </c>
      <c r="AB33" s="25">
        <v>0</v>
      </c>
      <c r="AC33" s="25">
        <f t="shared" si="2"/>
        <v>92</v>
      </c>
      <c r="AD33" s="25">
        <f t="shared" si="3"/>
        <v>2</v>
      </c>
      <c r="AE33" s="25">
        <v>0</v>
      </c>
      <c r="AF33" s="25">
        <v>0</v>
      </c>
      <c r="AG33" s="25">
        <v>0</v>
      </c>
      <c r="AH33" s="25">
        <v>0</v>
      </c>
      <c r="AI33" s="25">
        <v>15</v>
      </c>
      <c r="AJ33" s="25">
        <v>0.5</v>
      </c>
      <c r="AK33" s="25">
        <v>0</v>
      </c>
      <c r="AL33" s="25">
        <v>0</v>
      </c>
      <c r="AM33" s="25">
        <v>0</v>
      </c>
      <c r="AN33" s="25">
        <v>0</v>
      </c>
      <c r="AO33" s="25">
        <v>50</v>
      </c>
      <c r="AP33" s="25">
        <v>0.5</v>
      </c>
      <c r="AQ33" s="25">
        <v>0</v>
      </c>
      <c r="AR33" s="25">
        <v>0</v>
      </c>
      <c r="AS33" s="25">
        <f t="shared" si="4"/>
        <v>349</v>
      </c>
      <c r="AT33" s="25">
        <f t="shared" si="5"/>
        <v>5</v>
      </c>
      <c r="AU33" s="25">
        <v>200</v>
      </c>
      <c r="AV33" s="25">
        <v>1.8</v>
      </c>
      <c r="AW33" s="25">
        <v>70</v>
      </c>
      <c r="AX33" s="25">
        <v>0.8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200</v>
      </c>
      <c r="BH33" s="25">
        <v>2</v>
      </c>
      <c r="BI33" s="25">
        <f t="shared" si="6"/>
        <v>200</v>
      </c>
      <c r="BJ33" s="25">
        <f t="shared" si="7"/>
        <v>2</v>
      </c>
      <c r="BK33" s="25">
        <f t="shared" si="8"/>
        <v>549</v>
      </c>
      <c r="BL33" s="25">
        <f t="shared" si="9"/>
        <v>7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0</v>
      </c>
      <c r="R34" s="25">
        <f t="shared" si="1"/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0</v>
      </c>
      <c r="AD34" s="25">
        <f t="shared" si="3"/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f t="shared" si="4"/>
        <v>0</v>
      </c>
      <c r="AT34" s="25">
        <f t="shared" si="5"/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f t="shared" si="6"/>
        <v>0</v>
      </c>
      <c r="BJ34" s="25">
        <f t="shared" si="7"/>
        <v>0</v>
      </c>
      <c r="BK34" s="25">
        <f t="shared" si="8"/>
        <v>0</v>
      </c>
      <c r="BL34" s="25">
        <f t="shared" si="9"/>
        <v>0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0</v>
      </c>
      <c r="R36" s="25">
        <f t="shared" si="1"/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0</v>
      </c>
      <c r="AD36" s="25">
        <f t="shared" si="3"/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f t="shared" si="4"/>
        <v>0</v>
      </c>
      <c r="AT36" s="25">
        <f t="shared" si="5"/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f t="shared" si="6"/>
        <v>0</v>
      </c>
      <c r="BJ36" s="25">
        <f t="shared" si="7"/>
        <v>0</v>
      </c>
      <c r="BK36" s="25">
        <f t="shared" si="8"/>
        <v>0</v>
      </c>
      <c r="BL36" s="25">
        <f t="shared" si="9"/>
        <v>0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27</v>
      </c>
      <c r="F37" s="25">
        <v>0.3</v>
      </c>
      <c r="G37" s="25">
        <v>0</v>
      </c>
      <c r="H37" s="25">
        <v>0</v>
      </c>
      <c r="I37" s="25">
        <v>0</v>
      </c>
      <c r="J37" s="25">
        <v>0</v>
      </c>
      <c r="K37" s="25">
        <v>19</v>
      </c>
      <c r="L37" s="25">
        <v>0.2</v>
      </c>
      <c r="M37" s="25">
        <v>0</v>
      </c>
      <c r="N37" s="25">
        <v>0</v>
      </c>
      <c r="O37" s="25">
        <v>0</v>
      </c>
      <c r="P37" s="25">
        <v>0</v>
      </c>
      <c r="Q37" s="25">
        <f t="shared" si="0"/>
        <v>46</v>
      </c>
      <c r="R37" s="25">
        <f t="shared" si="1"/>
        <v>0.5</v>
      </c>
      <c r="S37" s="25">
        <v>225</v>
      </c>
      <c r="T37" s="25">
        <v>3</v>
      </c>
      <c r="U37" s="25">
        <v>175</v>
      </c>
      <c r="V37" s="25">
        <v>1.6</v>
      </c>
      <c r="W37" s="25">
        <v>17</v>
      </c>
      <c r="X37" s="25">
        <v>0.1</v>
      </c>
      <c r="Y37" s="25">
        <v>83</v>
      </c>
      <c r="Z37" s="25">
        <v>0.3</v>
      </c>
      <c r="AA37" s="25">
        <v>0</v>
      </c>
      <c r="AB37" s="25">
        <v>0</v>
      </c>
      <c r="AC37" s="25">
        <f t="shared" si="2"/>
        <v>500</v>
      </c>
      <c r="AD37" s="25">
        <f t="shared" si="3"/>
        <v>4.9999999999999991</v>
      </c>
      <c r="AE37" s="25">
        <v>0</v>
      </c>
      <c r="AF37" s="25">
        <v>0</v>
      </c>
      <c r="AG37" s="25">
        <v>0</v>
      </c>
      <c r="AH37" s="25">
        <v>0</v>
      </c>
      <c r="AI37" s="25">
        <v>30</v>
      </c>
      <c r="AJ37" s="25">
        <v>1</v>
      </c>
      <c r="AK37" s="25">
        <v>0</v>
      </c>
      <c r="AL37" s="25">
        <v>0</v>
      </c>
      <c r="AM37" s="25">
        <v>0</v>
      </c>
      <c r="AN37" s="25">
        <v>0</v>
      </c>
      <c r="AO37" s="25">
        <v>50</v>
      </c>
      <c r="AP37" s="25">
        <v>0.5</v>
      </c>
      <c r="AQ37" s="25">
        <v>0</v>
      </c>
      <c r="AR37" s="25">
        <v>0</v>
      </c>
      <c r="AS37" s="25">
        <f t="shared" si="4"/>
        <v>626</v>
      </c>
      <c r="AT37" s="25">
        <f t="shared" si="5"/>
        <v>6.9999999999999991</v>
      </c>
      <c r="AU37" s="25">
        <v>350</v>
      </c>
      <c r="AV37" s="25">
        <v>2.5</v>
      </c>
      <c r="AW37" s="25">
        <v>140</v>
      </c>
      <c r="AX37" s="25">
        <v>1.1000000000000001</v>
      </c>
      <c r="AY37" s="25">
        <v>0</v>
      </c>
      <c r="AZ37" s="25">
        <v>0</v>
      </c>
      <c r="BA37" s="25">
        <v>0</v>
      </c>
      <c r="BB37" s="25">
        <v>0</v>
      </c>
      <c r="BC37" s="25">
        <v>0</v>
      </c>
      <c r="BD37" s="25">
        <v>0</v>
      </c>
      <c r="BE37" s="25">
        <v>0</v>
      </c>
      <c r="BF37" s="25">
        <v>0</v>
      </c>
      <c r="BG37" s="25">
        <v>200</v>
      </c>
      <c r="BH37" s="25">
        <v>2.5</v>
      </c>
      <c r="BI37" s="25">
        <f t="shared" si="6"/>
        <v>200</v>
      </c>
      <c r="BJ37" s="25">
        <f t="shared" si="7"/>
        <v>2.5</v>
      </c>
      <c r="BK37" s="25">
        <f t="shared" si="8"/>
        <v>826</v>
      </c>
      <c r="BL37" s="25">
        <f t="shared" si="9"/>
        <v>9.5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f t="shared" si="0"/>
        <v>0</v>
      </c>
      <c r="R38" s="25">
        <f t="shared" si="1"/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f t="shared" si="2"/>
        <v>0</v>
      </c>
      <c r="AD38" s="25">
        <f t="shared" si="3"/>
        <v>0</v>
      </c>
      <c r="AE38" s="25">
        <v>0</v>
      </c>
      <c r="AF38" s="25">
        <v>0</v>
      </c>
      <c r="AG38" s="25">
        <v>0</v>
      </c>
      <c r="AH38" s="25">
        <v>0</v>
      </c>
      <c r="AI38" s="25">
        <v>0</v>
      </c>
      <c r="AJ38" s="25">
        <v>0</v>
      </c>
      <c r="AK38" s="25">
        <v>0</v>
      </c>
      <c r="AL38" s="25">
        <v>0</v>
      </c>
      <c r="AM38" s="25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5">
        <f t="shared" si="4"/>
        <v>0</v>
      </c>
      <c r="AT38" s="25">
        <f t="shared" si="5"/>
        <v>0</v>
      </c>
      <c r="AU38" s="25">
        <v>0</v>
      </c>
      <c r="AV38" s="25">
        <v>0</v>
      </c>
      <c r="AW38" s="25">
        <v>0</v>
      </c>
      <c r="AX38" s="25">
        <v>0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>
        <v>0</v>
      </c>
      <c r="BF38" s="25">
        <v>0</v>
      </c>
      <c r="BG38" s="25">
        <v>0</v>
      </c>
      <c r="BH38" s="25">
        <v>0</v>
      </c>
      <c r="BI38" s="25">
        <f t="shared" si="6"/>
        <v>0</v>
      </c>
      <c r="BJ38" s="25">
        <f t="shared" si="7"/>
        <v>0</v>
      </c>
      <c r="BK38" s="25">
        <f t="shared" si="8"/>
        <v>0</v>
      </c>
      <c r="BL38" s="25">
        <f t="shared" si="9"/>
        <v>0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f t="shared" si="0"/>
        <v>0</v>
      </c>
      <c r="R39" s="25">
        <f t="shared" si="1"/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0</v>
      </c>
      <c r="AD39" s="25">
        <f t="shared" si="3"/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0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5">
        <f t="shared" si="4"/>
        <v>0</v>
      </c>
      <c r="AT39" s="25">
        <f t="shared" si="5"/>
        <v>0</v>
      </c>
      <c r="AU39" s="25">
        <v>0</v>
      </c>
      <c r="AV39" s="25">
        <v>0</v>
      </c>
      <c r="AW39" s="25">
        <v>0</v>
      </c>
      <c r="AX39" s="25">
        <v>0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0</v>
      </c>
      <c r="BH39" s="25">
        <v>0</v>
      </c>
      <c r="BI39" s="25">
        <f t="shared" si="6"/>
        <v>0</v>
      </c>
      <c r="BJ39" s="25">
        <f t="shared" si="7"/>
        <v>0</v>
      </c>
      <c r="BK39" s="25">
        <f t="shared" si="8"/>
        <v>0</v>
      </c>
      <c r="BL39" s="25">
        <f t="shared" si="9"/>
        <v>0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0</v>
      </c>
      <c r="R40" s="25">
        <f t="shared" si="1"/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0</v>
      </c>
      <c r="AD40" s="25">
        <f t="shared" si="3"/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f t="shared" si="4"/>
        <v>0</v>
      </c>
      <c r="AT40" s="25">
        <f t="shared" si="5"/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f t="shared" si="6"/>
        <v>0</v>
      </c>
      <c r="BJ40" s="25">
        <f t="shared" si="7"/>
        <v>0</v>
      </c>
      <c r="BK40" s="25">
        <f t="shared" si="8"/>
        <v>0</v>
      </c>
      <c r="BL40" s="25">
        <f t="shared" si="9"/>
        <v>0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f t="shared" si="0"/>
        <v>0</v>
      </c>
      <c r="R41" s="25">
        <f t="shared" si="1"/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0</v>
      </c>
      <c r="AD41" s="25">
        <f t="shared" si="3"/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</v>
      </c>
      <c r="AO41" s="25">
        <v>0</v>
      </c>
      <c r="AP41" s="25">
        <v>0</v>
      </c>
      <c r="AQ41" s="25">
        <v>0</v>
      </c>
      <c r="AR41" s="25">
        <v>0</v>
      </c>
      <c r="AS41" s="25">
        <f t="shared" si="4"/>
        <v>0</v>
      </c>
      <c r="AT41" s="25">
        <f t="shared" si="5"/>
        <v>0</v>
      </c>
      <c r="AU41" s="25">
        <v>0</v>
      </c>
      <c r="AV41" s="25">
        <v>0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f t="shared" si="6"/>
        <v>0</v>
      </c>
      <c r="BJ41" s="25">
        <f t="shared" si="7"/>
        <v>0</v>
      </c>
      <c r="BK41" s="25">
        <f t="shared" si="8"/>
        <v>0</v>
      </c>
      <c r="BL41" s="25">
        <f t="shared" si="9"/>
        <v>0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0</v>
      </c>
      <c r="R42" s="25">
        <f t="shared" si="1"/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2"/>
        <v>0</v>
      </c>
      <c r="AD42" s="25">
        <f t="shared" si="3"/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0</v>
      </c>
      <c r="AP42" s="25">
        <v>0</v>
      </c>
      <c r="AQ42" s="25">
        <v>0</v>
      </c>
      <c r="AR42" s="25">
        <v>0</v>
      </c>
      <c r="AS42" s="25">
        <f t="shared" si="4"/>
        <v>0</v>
      </c>
      <c r="AT42" s="25">
        <f t="shared" si="5"/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0</v>
      </c>
      <c r="BH42" s="25">
        <v>0</v>
      </c>
      <c r="BI42" s="25">
        <f t="shared" si="6"/>
        <v>0</v>
      </c>
      <c r="BJ42" s="25">
        <f t="shared" si="7"/>
        <v>0</v>
      </c>
      <c r="BK42" s="25">
        <f t="shared" si="8"/>
        <v>0</v>
      </c>
      <c r="BL42" s="25">
        <f t="shared" si="9"/>
        <v>0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f t="shared" si="0"/>
        <v>0</v>
      </c>
      <c r="R48" s="25">
        <f t="shared" si="1"/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0</v>
      </c>
      <c r="AD48" s="25">
        <f t="shared" si="3"/>
        <v>0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0</v>
      </c>
      <c r="AR48" s="25">
        <v>0</v>
      </c>
      <c r="AS48" s="25">
        <f t="shared" si="4"/>
        <v>0</v>
      </c>
      <c r="AT48" s="25">
        <f t="shared" si="5"/>
        <v>0</v>
      </c>
      <c r="AU48" s="25">
        <v>0</v>
      </c>
      <c r="AV48" s="25">
        <v>0</v>
      </c>
      <c r="AW48" s="25">
        <v>0</v>
      </c>
      <c r="AX48" s="25">
        <v>0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5">
        <v>0</v>
      </c>
      <c r="BF48" s="25">
        <v>0</v>
      </c>
      <c r="BG48" s="25">
        <v>0</v>
      </c>
      <c r="BH48" s="25">
        <v>0</v>
      </c>
      <c r="BI48" s="25">
        <f t="shared" si="6"/>
        <v>0</v>
      </c>
      <c r="BJ48" s="25">
        <f t="shared" si="7"/>
        <v>0</v>
      </c>
      <c r="BK48" s="25">
        <f t="shared" si="8"/>
        <v>0</v>
      </c>
      <c r="BL48" s="25">
        <f t="shared" si="9"/>
        <v>0</v>
      </c>
    </row>
    <row r="49" spans="1:64" x14ac:dyDescent="0.25">
      <c r="A49" s="25">
        <v>42</v>
      </c>
      <c r="B49" s="23" t="s">
        <v>83</v>
      </c>
      <c r="C49" s="25">
        <v>3000</v>
      </c>
      <c r="D49" s="25">
        <v>35</v>
      </c>
      <c r="E49" s="25">
        <v>547</v>
      </c>
      <c r="F49" s="25">
        <v>5.2</v>
      </c>
      <c r="G49" s="25">
        <v>0</v>
      </c>
      <c r="H49" s="25">
        <v>0</v>
      </c>
      <c r="I49" s="25">
        <v>68</v>
      </c>
      <c r="J49" s="25">
        <v>0.8</v>
      </c>
      <c r="K49" s="25">
        <v>380</v>
      </c>
      <c r="L49" s="25">
        <v>4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3995</v>
      </c>
      <c r="R49" s="25">
        <f t="shared" si="1"/>
        <v>45</v>
      </c>
      <c r="S49" s="25">
        <v>1350</v>
      </c>
      <c r="T49" s="25">
        <v>18</v>
      </c>
      <c r="U49" s="25">
        <v>1052</v>
      </c>
      <c r="V49" s="25">
        <v>9.5</v>
      </c>
      <c r="W49" s="25">
        <v>95</v>
      </c>
      <c r="X49" s="25">
        <v>0.8</v>
      </c>
      <c r="Y49" s="25">
        <v>496</v>
      </c>
      <c r="Z49" s="25">
        <v>1.7</v>
      </c>
      <c r="AA49" s="25">
        <v>0</v>
      </c>
      <c r="AB49" s="25">
        <v>0</v>
      </c>
      <c r="AC49" s="25">
        <f t="shared" si="2"/>
        <v>2993</v>
      </c>
      <c r="AD49" s="25">
        <f t="shared" si="3"/>
        <v>30</v>
      </c>
      <c r="AE49" s="25">
        <v>0</v>
      </c>
      <c r="AF49" s="25">
        <v>0</v>
      </c>
      <c r="AG49" s="25">
        <v>50</v>
      </c>
      <c r="AH49" s="25">
        <v>0.5</v>
      </c>
      <c r="AI49" s="25">
        <v>40</v>
      </c>
      <c r="AJ49" s="25">
        <v>1.5</v>
      </c>
      <c r="AK49" s="25">
        <v>0</v>
      </c>
      <c r="AL49" s="25">
        <v>0</v>
      </c>
      <c r="AM49" s="25">
        <v>0</v>
      </c>
      <c r="AN49" s="25">
        <v>0</v>
      </c>
      <c r="AO49" s="25">
        <v>200</v>
      </c>
      <c r="AP49" s="25">
        <v>5</v>
      </c>
      <c r="AQ49" s="25">
        <v>0</v>
      </c>
      <c r="AR49" s="25">
        <v>0</v>
      </c>
      <c r="AS49" s="25">
        <f t="shared" si="4"/>
        <v>7278</v>
      </c>
      <c r="AT49" s="25">
        <f t="shared" si="5"/>
        <v>82</v>
      </c>
      <c r="AU49" s="25">
        <v>4010</v>
      </c>
      <c r="AV49" s="25">
        <v>28.8</v>
      </c>
      <c r="AW49" s="25">
        <v>1610</v>
      </c>
      <c r="AX49" s="25">
        <v>13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1000</v>
      </c>
      <c r="BH49" s="25">
        <v>12.5</v>
      </c>
      <c r="BI49" s="25">
        <f t="shared" si="6"/>
        <v>1000</v>
      </c>
      <c r="BJ49" s="25">
        <f t="shared" si="7"/>
        <v>12.5</v>
      </c>
      <c r="BK49" s="25">
        <f t="shared" si="8"/>
        <v>8278</v>
      </c>
      <c r="BL49" s="25">
        <f t="shared" si="9"/>
        <v>94.5</v>
      </c>
    </row>
    <row r="50" spans="1:64" x14ac:dyDescent="0.25">
      <c r="A50" s="25">
        <v>43</v>
      </c>
      <c r="B50" s="23" t="s">
        <v>84</v>
      </c>
      <c r="C50" s="25">
        <v>24000</v>
      </c>
      <c r="D50" s="25">
        <v>172</v>
      </c>
      <c r="E50" s="25">
        <v>2176</v>
      </c>
      <c r="F50" s="25">
        <v>27.4</v>
      </c>
      <c r="G50" s="25">
        <v>0</v>
      </c>
      <c r="H50" s="25">
        <v>0</v>
      </c>
      <c r="I50" s="25">
        <v>298</v>
      </c>
      <c r="J50" s="25">
        <v>3.6</v>
      </c>
      <c r="K50" s="25">
        <v>1526</v>
      </c>
      <c r="L50" s="25">
        <v>19</v>
      </c>
      <c r="M50" s="25">
        <v>0</v>
      </c>
      <c r="N50" s="25">
        <v>0</v>
      </c>
      <c r="O50" s="25">
        <v>0</v>
      </c>
      <c r="P50" s="25">
        <v>0</v>
      </c>
      <c r="Q50" s="25">
        <f t="shared" si="0"/>
        <v>28000</v>
      </c>
      <c r="R50" s="25">
        <f t="shared" si="1"/>
        <v>222</v>
      </c>
      <c r="S50" s="25">
        <v>4949</v>
      </c>
      <c r="T50" s="25">
        <v>203.9</v>
      </c>
      <c r="U50" s="25">
        <v>3850</v>
      </c>
      <c r="V50" s="25">
        <v>108.7</v>
      </c>
      <c r="W50" s="25">
        <v>374</v>
      </c>
      <c r="X50" s="25">
        <v>9</v>
      </c>
      <c r="Y50" s="25">
        <v>1827</v>
      </c>
      <c r="Z50" s="25">
        <v>18.399999999999999</v>
      </c>
      <c r="AA50" s="25">
        <v>0</v>
      </c>
      <c r="AB50" s="25">
        <v>0</v>
      </c>
      <c r="AC50" s="25">
        <f t="shared" si="2"/>
        <v>11000</v>
      </c>
      <c r="AD50" s="25">
        <f t="shared" si="3"/>
        <v>340</v>
      </c>
      <c r="AE50" s="25">
        <v>0</v>
      </c>
      <c r="AF50" s="25">
        <v>0</v>
      </c>
      <c r="AG50" s="25">
        <v>200</v>
      </c>
      <c r="AH50" s="25">
        <v>2.5</v>
      </c>
      <c r="AI50" s="25">
        <v>400</v>
      </c>
      <c r="AJ50" s="25">
        <v>12</v>
      </c>
      <c r="AK50" s="25">
        <v>0</v>
      </c>
      <c r="AL50" s="25">
        <v>0</v>
      </c>
      <c r="AM50" s="25">
        <v>0</v>
      </c>
      <c r="AN50" s="25">
        <v>0</v>
      </c>
      <c r="AO50" s="25">
        <v>4000</v>
      </c>
      <c r="AP50" s="25">
        <v>90</v>
      </c>
      <c r="AQ50" s="25">
        <v>0</v>
      </c>
      <c r="AR50" s="25">
        <v>0</v>
      </c>
      <c r="AS50" s="25">
        <f t="shared" si="4"/>
        <v>43600</v>
      </c>
      <c r="AT50" s="25">
        <f t="shared" si="5"/>
        <v>666.5</v>
      </c>
      <c r="AU50" s="25">
        <v>23970</v>
      </c>
      <c r="AV50" s="25">
        <v>233.2</v>
      </c>
      <c r="AW50" s="25">
        <v>9580</v>
      </c>
      <c r="AX50" s="25">
        <v>104.9</v>
      </c>
      <c r="AY50" s="25">
        <v>0</v>
      </c>
      <c r="AZ50" s="25">
        <v>0</v>
      </c>
      <c r="BA50" s="25">
        <v>0</v>
      </c>
      <c r="BB50" s="25">
        <v>0</v>
      </c>
      <c r="BC50" s="25">
        <v>0</v>
      </c>
      <c r="BD50" s="25">
        <v>0</v>
      </c>
      <c r="BE50" s="25">
        <v>0</v>
      </c>
      <c r="BF50" s="25">
        <v>0</v>
      </c>
      <c r="BG50" s="25">
        <v>70000</v>
      </c>
      <c r="BH50" s="25">
        <v>2240</v>
      </c>
      <c r="BI50" s="25">
        <f t="shared" si="6"/>
        <v>70000</v>
      </c>
      <c r="BJ50" s="25">
        <f t="shared" si="7"/>
        <v>2240</v>
      </c>
      <c r="BK50" s="25">
        <f t="shared" si="8"/>
        <v>113600</v>
      </c>
      <c r="BL50" s="25">
        <f t="shared" si="9"/>
        <v>2906.5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58400</v>
      </c>
      <c r="D51" s="35">
        <f t="shared" si="10"/>
        <v>600</v>
      </c>
      <c r="E51" s="35">
        <f t="shared" si="10"/>
        <v>24172</v>
      </c>
      <c r="F51" s="35">
        <f t="shared" si="10"/>
        <v>353.4</v>
      </c>
      <c r="G51" s="35">
        <f t="shared" si="10"/>
        <v>0</v>
      </c>
      <c r="H51" s="35">
        <f t="shared" si="10"/>
        <v>0</v>
      </c>
      <c r="I51" s="35">
        <f t="shared" si="10"/>
        <v>3257</v>
      </c>
      <c r="J51" s="35">
        <f t="shared" si="10"/>
        <v>48</v>
      </c>
      <c r="K51" s="35">
        <f t="shared" si="10"/>
        <v>16974</v>
      </c>
      <c r="L51" s="35">
        <f t="shared" si="10"/>
        <v>248.6</v>
      </c>
      <c r="M51" s="35">
        <f t="shared" si="10"/>
        <v>0</v>
      </c>
      <c r="N51" s="35">
        <f t="shared" si="10"/>
        <v>0</v>
      </c>
      <c r="O51" s="35">
        <f t="shared" si="10"/>
        <v>0</v>
      </c>
      <c r="P51" s="35">
        <f t="shared" si="10"/>
        <v>0</v>
      </c>
      <c r="Q51" s="35">
        <f t="shared" si="10"/>
        <v>102803</v>
      </c>
      <c r="R51" s="35">
        <f t="shared" si="10"/>
        <v>1250</v>
      </c>
      <c r="S51" s="35">
        <f t="shared" si="10"/>
        <v>15814</v>
      </c>
      <c r="T51" s="35">
        <f t="shared" si="10"/>
        <v>600.29999999999995</v>
      </c>
      <c r="U51" s="35">
        <f t="shared" si="10"/>
        <v>12301</v>
      </c>
      <c r="V51" s="35">
        <f t="shared" si="10"/>
        <v>319.39999999999998</v>
      </c>
      <c r="W51" s="35">
        <f t="shared" si="10"/>
        <v>1181</v>
      </c>
      <c r="X51" s="35">
        <f t="shared" si="10"/>
        <v>26.700000000000003</v>
      </c>
      <c r="Y51" s="35">
        <f t="shared" si="10"/>
        <v>5809</v>
      </c>
      <c r="Z51" s="35">
        <f t="shared" si="10"/>
        <v>53.6</v>
      </c>
      <c r="AA51" s="35">
        <f t="shared" si="10"/>
        <v>0</v>
      </c>
      <c r="AB51" s="35">
        <f t="shared" si="10"/>
        <v>0</v>
      </c>
      <c r="AC51" s="35">
        <f t="shared" si="10"/>
        <v>35105</v>
      </c>
      <c r="AD51" s="35">
        <f t="shared" si="10"/>
        <v>1000</v>
      </c>
      <c r="AE51" s="35">
        <f t="shared" si="10"/>
        <v>17</v>
      </c>
      <c r="AF51" s="35">
        <f t="shared" si="10"/>
        <v>3.2</v>
      </c>
      <c r="AG51" s="35">
        <f t="shared" si="10"/>
        <v>2362</v>
      </c>
      <c r="AH51" s="35">
        <f t="shared" si="10"/>
        <v>30.000000000000004</v>
      </c>
      <c r="AI51" s="35">
        <f t="shared" ref="AI51:BL51" si="11">SUM(AI8:AI50)</f>
        <v>2640</v>
      </c>
      <c r="AJ51" s="35">
        <f t="shared" si="11"/>
        <v>100</v>
      </c>
      <c r="AK51" s="35">
        <f t="shared" si="11"/>
        <v>0</v>
      </c>
      <c r="AL51" s="35">
        <f t="shared" si="11"/>
        <v>0</v>
      </c>
      <c r="AM51" s="35">
        <f t="shared" si="11"/>
        <v>0</v>
      </c>
      <c r="AN51" s="35">
        <f t="shared" si="11"/>
        <v>0</v>
      </c>
      <c r="AO51" s="35">
        <f t="shared" si="11"/>
        <v>11183</v>
      </c>
      <c r="AP51" s="35">
        <f t="shared" si="11"/>
        <v>166.8</v>
      </c>
      <c r="AQ51" s="35">
        <f t="shared" si="11"/>
        <v>0</v>
      </c>
      <c r="AR51" s="35">
        <f t="shared" si="11"/>
        <v>0</v>
      </c>
      <c r="AS51" s="35">
        <f t="shared" si="11"/>
        <v>154110</v>
      </c>
      <c r="AT51" s="35">
        <f t="shared" si="11"/>
        <v>2550</v>
      </c>
      <c r="AU51" s="35">
        <f t="shared" si="11"/>
        <v>84790</v>
      </c>
      <c r="AV51" s="35">
        <f t="shared" si="11"/>
        <v>892.19999999999982</v>
      </c>
      <c r="AW51" s="35">
        <f t="shared" si="11"/>
        <v>33951</v>
      </c>
      <c r="AX51" s="35">
        <f t="shared" si="11"/>
        <v>401.5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0</v>
      </c>
      <c r="BD51" s="35">
        <f t="shared" si="11"/>
        <v>0</v>
      </c>
      <c r="BE51" s="35">
        <f t="shared" si="11"/>
        <v>0</v>
      </c>
      <c r="BF51" s="35">
        <f t="shared" si="11"/>
        <v>0</v>
      </c>
      <c r="BG51" s="35">
        <f t="shared" si="11"/>
        <v>115030</v>
      </c>
      <c r="BH51" s="35">
        <f t="shared" si="11"/>
        <v>3000</v>
      </c>
      <c r="BI51" s="35">
        <f t="shared" si="11"/>
        <v>115030</v>
      </c>
      <c r="BJ51" s="35">
        <f t="shared" si="11"/>
        <v>3000</v>
      </c>
      <c r="BK51" s="35">
        <f t="shared" si="11"/>
        <v>269140</v>
      </c>
      <c r="BL51" s="35">
        <f t="shared" si="11"/>
        <v>5550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31956</v>
      </c>
      <c r="D8" s="25">
        <v>399.93</v>
      </c>
      <c r="E8" s="25">
        <v>17386</v>
      </c>
      <c r="F8" s="25">
        <v>248.23</v>
      </c>
      <c r="G8" s="25">
        <v>6907</v>
      </c>
      <c r="H8" s="25">
        <v>98.52</v>
      </c>
      <c r="I8" s="25">
        <v>126</v>
      </c>
      <c r="J8" s="25">
        <v>2.75</v>
      </c>
      <c r="K8" s="25">
        <v>11124</v>
      </c>
      <c r="L8" s="25">
        <v>185.11</v>
      </c>
      <c r="M8" s="25">
        <v>554</v>
      </c>
      <c r="N8" s="25">
        <v>27.71</v>
      </c>
      <c r="O8" s="25">
        <v>42413</v>
      </c>
      <c r="P8" s="25">
        <v>585.19000000000005</v>
      </c>
      <c r="Q8" s="25">
        <f t="shared" ref="Q8:Q50" si="0">(C8+E8+I8+K8)</f>
        <v>60592</v>
      </c>
      <c r="R8" s="25">
        <f t="shared" ref="R8:R50" si="1">(D8+F8+J8+L8)</f>
        <v>836.02</v>
      </c>
      <c r="S8" s="25">
        <v>3440</v>
      </c>
      <c r="T8" s="25">
        <v>103.13</v>
      </c>
      <c r="U8" s="25">
        <v>174</v>
      </c>
      <c r="V8" s="25">
        <v>85.83</v>
      </c>
      <c r="W8" s="25">
        <v>2582</v>
      </c>
      <c r="X8" s="25">
        <v>51.57</v>
      </c>
      <c r="Y8" s="25">
        <v>3099</v>
      </c>
      <c r="Z8" s="25">
        <v>103.14</v>
      </c>
      <c r="AA8" s="25">
        <v>309</v>
      </c>
      <c r="AB8" s="25">
        <v>15.47</v>
      </c>
      <c r="AC8" s="25">
        <f t="shared" ref="AC8:AC50" si="2">(S8+U8+W8+Y8)</f>
        <v>9295</v>
      </c>
      <c r="AD8" s="25">
        <f t="shared" ref="AD8:AD50" si="3">(T8+V8+X8+Z8)</f>
        <v>343.66999999999996</v>
      </c>
      <c r="AE8" s="25">
        <v>0</v>
      </c>
      <c r="AF8" s="25">
        <v>0</v>
      </c>
      <c r="AG8" s="25">
        <v>353</v>
      </c>
      <c r="AH8" s="25">
        <v>0.77</v>
      </c>
      <c r="AI8" s="25">
        <v>142</v>
      </c>
      <c r="AJ8" s="25">
        <v>10.31</v>
      </c>
      <c r="AK8" s="25">
        <v>1</v>
      </c>
      <c r="AL8" s="25">
        <v>0</v>
      </c>
      <c r="AM8" s="25">
        <v>1</v>
      </c>
      <c r="AN8" s="25">
        <v>0.01</v>
      </c>
      <c r="AO8" s="25">
        <v>21</v>
      </c>
      <c r="AP8" s="25">
        <v>0.06</v>
      </c>
      <c r="AQ8" s="25">
        <v>0</v>
      </c>
      <c r="AR8" s="25">
        <v>0</v>
      </c>
      <c r="AS8" s="25">
        <f t="shared" ref="AS8:AS50" si="4">(Q8+AC8+AE8+AG8+AI8+AK8+AM8+AO8)</f>
        <v>70405</v>
      </c>
      <c r="AT8" s="25">
        <f t="shared" ref="AT8:AT50" si="5">(R8+AD8+AF8+AH8+AJ8+AL8+AN8+AP8)</f>
        <v>1190.8399999999999</v>
      </c>
      <c r="AU8" s="25">
        <v>28163</v>
      </c>
      <c r="AV8" s="25">
        <v>476.35</v>
      </c>
      <c r="AW8" s="25">
        <v>9857</v>
      </c>
      <c r="AX8" s="25">
        <v>166.72</v>
      </c>
      <c r="AY8" s="25">
        <v>0</v>
      </c>
      <c r="AZ8" s="25">
        <v>0</v>
      </c>
      <c r="BA8" s="25">
        <v>0</v>
      </c>
      <c r="BB8" s="25">
        <v>0</v>
      </c>
      <c r="BC8" s="25">
        <v>766</v>
      </c>
      <c r="BD8" s="25">
        <v>185.32</v>
      </c>
      <c r="BE8" s="25">
        <v>0</v>
      </c>
      <c r="BF8" s="25">
        <v>0</v>
      </c>
      <c r="BG8" s="25">
        <v>878</v>
      </c>
      <c r="BH8" s="25">
        <v>127.93</v>
      </c>
      <c r="BI8" s="25">
        <f t="shared" ref="BI8:BI50" si="6">(AY8+BA8+BC8+BE8+BG8)</f>
        <v>1644</v>
      </c>
      <c r="BJ8" s="25">
        <f t="shared" ref="BJ8:BJ50" si="7">(AZ8+BB8+BD8+BF8+BH8)</f>
        <v>313.25</v>
      </c>
      <c r="BK8" s="25">
        <f t="shared" ref="BK8:BK50" si="8">(AS8+BI8)</f>
        <v>72049</v>
      </c>
      <c r="BL8" s="25">
        <f t="shared" ref="BL8:BL50" si="9">(AT8+BJ8)</f>
        <v>1504.09</v>
      </c>
    </row>
    <row r="9" spans="1:64" x14ac:dyDescent="0.25">
      <c r="A9" s="25">
        <v>2</v>
      </c>
      <c r="B9" s="23" t="s">
        <v>43</v>
      </c>
      <c r="C9" s="25">
        <v>36001</v>
      </c>
      <c r="D9" s="25">
        <v>441.47</v>
      </c>
      <c r="E9" s="25">
        <v>40064</v>
      </c>
      <c r="F9" s="25">
        <v>577.85</v>
      </c>
      <c r="G9" s="25">
        <v>15901</v>
      </c>
      <c r="H9" s="25">
        <v>229.17</v>
      </c>
      <c r="I9" s="25">
        <v>335</v>
      </c>
      <c r="J9" s="25">
        <v>4.3</v>
      </c>
      <c r="K9" s="25">
        <v>9282</v>
      </c>
      <c r="L9" s="25">
        <v>154.38</v>
      </c>
      <c r="M9" s="25">
        <v>463</v>
      </c>
      <c r="N9" s="25">
        <v>23.16</v>
      </c>
      <c r="O9" s="25">
        <v>59978</v>
      </c>
      <c r="P9" s="25">
        <v>824.6</v>
      </c>
      <c r="Q9" s="25">
        <f t="shared" si="0"/>
        <v>85682</v>
      </c>
      <c r="R9" s="25">
        <f t="shared" si="1"/>
        <v>1178</v>
      </c>
      <c r="S9" s="25">
        <v>6027</v>
      </c>
      <c r="T9" s="25">
        <v>180.63</v>
      </c>
      <c r="U9" s="25">
        <v>306</v>
      </c>
      <c r="V9" s="25">
        <v>150.51</v>
      </c>
      <c r="W9" s="25">
        <v>4514</v>
      </c>
      <c r="X9" s="25">
        <v>90.3</v>
      </c>
      <c r="Y9" s="25">
        <v>5423</v>
      </c>
      <c r="Z9" s="25">
        <v>180.63</v>
      </c>
      <c r="AA9" s="25">
        <v>542</v>
      </c>
      <c r="AB9" s="25">
        <v>27.09</v>
      </c>
      <c r="AC9" s="25">
        <f t="shared" si="2"/>
        <v>16270</v>
      </c>
      <c r="AD9" s="25">
        <f t="shared" si="3"/>
        <v>602.06999999999994</v>
      </c>
      <c r="AE9" s="25">
        <v>0</v>
      </c>
      <c r="AF9" s="25">
        <v>0</v>
      </c>
      <c r="AG9" s="25">
        <v>4590</v>
      </c>
      <c r="AH9" s="25">
        <v>10.23</v>
      </c>
      <c r="AI9" s="25">
        <v>533</v>
      </c>
      <c r="AJ9" s="25">
        <v>39.659999999999997</v>
      </c>
      <c r="AK9" s="25">
        <v>2</v>
      </c>
      <c r="AL9" s="25">
        <v>0.01</v>
      </c>
      <c r="AM9" s="25">
        <v>2</v>
      </c>
      <c r="AN9" s="25">
        <v>0.04</v>
      </c>
      <c r="AO9" s="25">
        <v>120</v>
      </c>
      <c r="AP9" s="25">
        <v>0.53</v>
      </c>
      <c r="AQ9" s="25">
        <v>0</v>
      </c>
      <c r="AR9" s="25">
        <v>0</v>
      </c>
      <c r="AS9" s="25">
        <f t="shared" si="4"/>
        <v>107199</v>
      </c>
      <c r="AT9" s="25">
        <f t="shared" si="5"/>
        <v>1830.54</v>
      </c>
      <c r="AU9" s="25">
        <v>42879</v>
      </c>
      <c r="AV9" s="25">
        <v>732.18</v>
      </c>
      <c r="AW9" s="25">
        <v>15008</v>
      </c>
      <c r="AX9" s="25">
        <v>256.26</v>
      </c>
      <c r="AY9" s="25">
        <v>0</v>
      </c>
      <c r="AZ9" s="25">
        <v>0</v>
      </c>
      <c r="BA9" s="25">
        <v>0</v>
      </c>
      <c r="BB9" s="25">
        <v>0</v>
      </c>
      <c r="BC9" s="25">
        <v>612</v>
      </c>
      <c r="BD9" s="25">
        <v>150.97</v>
      </c>
      <c r="BE9" s="25">
        <v>0</v>
      </c>
      <c r="BF9" s="25">
        <v>0</v>
      </c>
      <c r="BG9" s="25">
        <v>2449</v>
      </c>
      <c r="BH9" s="25">
        <v>358.62</v>
      </c>
      <c r="BI9" s="25">
        <f t="shared" si="6"/>
        <v>3061</v>
      </c>
      <c r="BJ9" s="25">
        <f t="shared" si="7"/>
        <v>509.59000000000003</v>
      </c>
      <c r="BK9" s="25">
        <f t="shared" si="8"/>
        <v>110260</v>
      </c>
      <c r="BL9" s="25">
        <f t="shared" si="9"/>
        <v>2340.13</v>
      </c>
    </row>
    <row r="10" spans="1:64" x14ac:dyDescent="0.25">
      <c r="A10" s="25">
        <v>3</v>
      </c>
      <c r="B10" s="23" t="s">
        <v>44</v>
      </c>
      <c r="C10" s="25">
        <v>20519</v>
      </c>
      <c r="D10" s="25">
        <v>253.19</v>
      </c>
      <c r="E10" s="25">
        <v>4801</v>
      </c>
      <c r="F10" s="25">
        <v>69.510000000000005</v>
      </c>
      <c r="G10" s="25">
        <v>1936</v>
      </c>
      <c r="H10" s="25">
        <v>28.18</v>
      </c>
      <c r="I10" s="25">
        <v>2557</v>
      </c>
      <c r="J10" s="25">
        <v>33.53</v>
      </c>
      <c r="K10" s="25">
        <v>10127</v>
      </c>
      <c r="L10" s="25">
        <v>168.48</v>
      </c>
      <c r="M10" s="25">
        <v>506</v>
      </c>
      <c r="N10" s="25">
        <v>25.26</v>
      </c>
      <c r="O10" s="25">
        <v>26605</v>
      </c>
      <c r="P10" s="25">
        <v>367.3</v>
      </c>
      <c r="Q10" s="25">
        <f t="shared" si="0"/>
        <v>38004</v>
      </c>
      <c r="R10" s="25">
        <f t="shared" si="1"/>
        <v>524.71</v>
      </c>
      <c r="S10" s="25">
        <v>3503</v>
      </c>
      <c r="T10" s="25">
        <v>106.27</v>
      </c>
      <c r="U10" s="25">
        <v>183</v>
      </c>
      <c r="V10" s="25">
        <v>88.55</v>
      </c>
      <c r="W10" s="25">
        <v>2628</v>
      </c>
      <c r="X10" s="25">
        <v>53.12</v>
      </c>
      <c r="Y10" s="25">
        <v>3152</v>
      </c>
      <c r="Z10" s="25">
        <v>106.25</v>
      </c>
      <c r="AA10" s="25">
        <v>318</v>
      </c>
      <c r="AB10" s="25">
        <v>15.93</v>
      </c>
      <c r="AC10" s="25">
        <f t="shared" si="2"/>
        <v>9466</v>
      </c>
      <c r="AD10" s="25">
        <f t="shared" si="3"/>
        <v>354.19</v>
      </c>
      <c r="AE10" s="25">
        <v>0</v>
      </c>
      <c r="AF10" s="25">
        <v>0</v>
      </c>
      <c r="AG10" s="25">
        <v>1814</v>
      </c>
      <c r="AH10" s="25">
        <v>4.18</v>
      </c>
      <c r="AI10" s="25">
        <v>506</v>
      </c>
      <c r="AJ10" s="25">
        <v>39.03</v>
      </c>
      <c r="AK10" s="25">
        <v>3</v>
      </c>
      <c r="AL10" s="25">
        <v>0.01</v>
      </c>
      <c r="AM10" s="25">
        <v>3</v>
      </c>
      <c r="AN10" s="25">
        <v>0.04</v>
      </c>
      <c r="AO10" s="25">
        <v>2848</v>
      </c>
      <c r="AP10" s="25">
        <v>11</v>
      </c>
      <c r="AQ10" s="25">
        <v>30</v>
      </c>
      <c r="AR10" s="25">
        <v>1.52</v>
      </c>
      <c r="AS10" s="25">
        <f t="shared" si="4"/>
        <v>52644</v>
      </c>
      <c r="AT10" s="25">
        <f t="shared" si="5"/>
        <v>933.16</v>
      </c>
      <c r="AU10" s="25">
        <v>21058</v>
      </c>
      <c r="AV10" s="25">
        <v>373.26</v>
      </c>
      <c r="AW10" s="25">
        <v>7370</v>
      </c>
      <c r="AX10" s="25">
        <v>130.63999999999999</v>
      </c>
      <c r="AY10" s="25">
        <v>0</v>
      </c>
      <c r="AZ10" s="25">
        <v>0</v>
      </c>
      <c r="BA10" s="25">
        <v>0</v>
      </c>
      <c r="BB10" s="25">
        <v>0</v>
      </c>
      <c r="BC10" s="25">
        <v>381</v>
      </c>
      <c r="BD10" s="25">
        <v>94.34</v>
      </c>
      <c r="BE10" s="25">
        <v>0</v>
      </c>
      <c r="BF10" s="25">
        <v>0</v>
      </c>
      <c r="BG10" s="25">
        <v>1489</v>
      </c>
      <c r="BH10" s="25">
        <v>219.78</v>
      </c>
      <c r="BI10" s="25">
        <f t="shared" si="6"/>
        <v>1870</v>
      </c>
      <c r="BJ10" s="25">
        <f t="shared" si="7"/>
        <v>314.12</v>
      </c>
      <c r="BK10" s="25">
        <f t="shared" si="8"/>
        <v>54514</v>
      </c>
      <c r="BL10" s="25">
        <f t="shared" si="9"/>
        <v>1247.28</v>
      </c>
    </row>
    <row r="11" spans="1:64" x14ac:dyDescent="0.25">
      <c r="A11" s="25">
        <v>4</v>
      </c>
      <c r="B11" s="23" t="s">
        <v>45</v>
      </c>
      <c r="C11" s="25">
        <v>9415</v>
      </c>
      <c r="D11" s="25">
        <v>118.31</v>
      </c>
      <c r="E11" s="25">
        <v>337</v>
      </c>
      <c r="F11" s="25">
        <v>4.6399999999999997</v>
      </c>
      <c r="G11" s="25">
        <v>135</v>
      </c>
      <c r="H11" s="25">
        <v>1.85</v>
      </c>
      <c r="I11" s="25">
        <v>95</v>
      </c>
      <c r="J11" s="25">
        <v>0.77</v>
      </c>
      <c r="K11" s="25">
        <v>179</v>
      </c>
      <c r="L11" s="25">
        <v>2.95</v>
      </c>
      <c r="M11" s="25">
        <v>8</v>
      </c>
      <c r="N11" s="25">
        <v>0.41</v>
      </c>
      <c r="O11" s="25">
        <v>7018</v>
      </c>
      <c r="P11" s="25">
        <v>88.67</v>
      </c>
      <c r="Q11" s="25">
        <f t="shared" si="0"/>
        <v>10026</v>
      </c>
      <c r="R11" s="25">
        <f t="shared" si="1"/>
        <v>126.67</v>
      </c>
      <c r="S11" s="25">
        <v>1483</v>
      </c>
      <c r="T11" s="25">
        <v>44.91</v>
      </c>
      <c r="U11" s="25">
        <v>71</v>
      </c>
      <c r="V11" s="25">
        <v>37.43</v>
      </c>
      <c r="W11" s="25">
        <v>1109</v>
      </c>
      <c r="X11" s="25">
        <v>22.46</v>
      </c>
      <c r="Y11" s="25">
        <v>1336</v>
      </c>
      <c r="Z11" s="25">
        <v>44.91</v>
      </c>
      <c r="AA11" s="25">
        <v>134</v>
      </c>
      <c r="AB11" s="25">
        <v>6.73</v>
      </c>
      <c r="AC11" s="25">
        <f t="shared" si="2"/>
        <v>3999</v>
      </c>
      <c r="AD11" s="25">
        <f t="shared" si="3"/>
        <v>149.71</v>
      </c>
      <c r="AE11" s="25">
        <v>0</v>
      </c>
      <c r="AF11" s="25">
        <v>0</v>
      </c>
      <c r="AG11" s="25">
        <v>480</v>
      </c>
      <c r="AH11" s="25">
        <v>1.07</v>
      </c>
      <c r="AI11" s="25">
        <v>139</v>
      </c>
      <c r="AJ11" s="25">
        <v>10.68</v>
      </c>
      <c r="AK11" s="25">
        <v>2</v>
      </c>
      <c r="AL11" s="25">
        <v>0</v>
      </c>
      <c r="AM11" s="25">
        <v>2</v>
      </c>
      <c r="AN11" s="25">
        <v>0.02</v>
      </c>
      <c r="AO11" s="25">
        <v>22</v>
      </c>
      <c r="AP11" s="25">
        <v>0.08</v>
      </c>
      <c r="AQ11" s="25">
        <v>0</v>
      </c>
      <c r="AR11" s="25">
        <v>0</v>
      </c>
      <c r="AS11" s="25">
        <f t="shared" si="4"/>
        <v>14670</v>
      </c>
      <c r="AT11" s="25">
        <f t="shared" si="5"/>
        <v>288.22999999999996</v>
      </c>
      <c r="AU11" s="25">
        <v>5868</v>
      </c>
      <c r="AV11" s="25">
        <v>115.3</v>
      </c>
      <c r="AW11" s="25">
        <v>2053</v>
      </c>
      <c r="AX11" s="25">
        <v>40.35</v>
      </c>
      <c r="AY11" s="25">
        <v>0</v>
      </c>
      <c r="AZ11" s="25">
        <v>0</v>
      </c>
      <c r="BA11" s="25">
        <v>0</v>
      </c>
      <c r="BB11" s="25">
        <v>0</v>
      </c>
      <c r="BC11" s="25">
        <v>113</v>
      </c>
      <c r="BD11" s="25">
        <v>29.57</v>
      </c>
      <c r="BE11" s="25">
        <v>0</v>
      </c>
      <c r="BF11" s="25">
        <v>0</v>
      </c>
      <c r="BG11" s="25">
        <v>221</v>
      </c>
      <c r="BH11" s="25">
        <v>34.44</v>
      </c>
      <c r="BI11" s="25">
        <f t="shared" si="6"/>
        <v>334</v>
      </c>
      <c r="BJ11" s="25">
        <f t="shared" si="7"/>
        <v>64.009999999999991</v>
      </c>
      <c r="BK11" s="25">
        <f t="shared" si="8"/>
        <v>15004</v>
      </c>
      <c r="BL11" s="25">
        <f t="shared" si="9"/>
        <v>352.23999999999995</v>
      </c>
    </row>
    <row r="12" spans="1:64" x14ac:dyDescent="0.25">
      <c r="A12" s="25">
        <v>5</v>
      </c>
      <c r="B12" s="23" t="s">
        <v>46</v>
      </c>
      <c r="C12" s="25">
        <v>4983</v>
      </c>
      <c r="D12" s="25">
        <v>61.98</v>
      </c>
      <c r="E12" s="25">
        <v>4743</v>
      </c>
      <c r="F12" s="25">
        <v>68.77</v>
      </c>
      <c r="G12" s="25">
        <v>1883</v>
      </c>
      <c r="H12" s="25">
        <v>27.28</v>
      </c>
      <c r="I12" s="25">
        <v>558</v>
      </c>
      <c r="J12" s="25">
        <v>7.42</v>
      </c>
      <c r="K12" s="25">
        <v>188</v>
      </c>
      <c r="L12" s="25">
        <v>3.11</v>
      </c>
      <c r="M12" s="25">
        <v>7</v>
      </c>
      <c r="N12" s="25">
        <v>0.41</v>
      </c>
      <c r="O12" s="25">
        <v>7333</v>
      </c>
      <c r="P12" s="25">
        <v>98.89</v>
      </c>
      <c r="Q12" s="25">
        <f t="shared" si="0"/>
        <v>10472</v>
      </c>
      <c r="R12" s="25">
        <f t="shared" si="1"/>
        <v>141.28</v>
      </c>
      <c r="S12" s="25">
        <v>1769</v>
      </c>
      <c r="T12" s="25">
        <v>52.46</v>
      </c>
      <c r="U12" s="25">
        <v>90</v>
      </c>
      <c r="V12" s="25">
        <v>43.73</v>
      </c>
      <c r="W12" s="25">
        <v>1331</v>
      </c>
      <c r="X12" s="25">
        <v>26.23</v>
      </c>
      <c r="Y12" s="25">
        <v>1592</v>
      </c>
      <c r="Z12" s="25">
        <v>52.47</v>
      </c>
      <c r="AA12" s="25">
        <v>159</v>
      </c>
      <c r="AB12" s="25">
        <v>7.87</v>
      </c>
      <c r="AC12" s="25">
        <f t="shared" si="2"/>
        <v>4782</v>
      </c>
      <c r="AD12" s="25">
        <f t="shared" si="3"/>
        <v>174.89</v>
      </c>
      <c r="AE12" s="25">
        <v>0</v>
      </c>
      <c r="AF12" s="25">
        <v>0</v>
      </c>
      <c r="AG12" s="25">
        <v>291</v>
      </c>
      <c r="AH12" s="25">
        <v>0.64</v>
      </c>
      <c r="AI12" s="25">
        <v>235</v>
      </c>
      <c r="AJ12" s="25">
        <v>17.690000000000001</v>
      </c>
      <c r="AK12" s="25">
        <v>2</v>
      </c>
      <c r="AL12" s="25">
        <v>0.01</v>
      </c>
      <c r="AM12" s="25">
        <v>2</v>
      </c>
      <c r="AN12" s="25">
        <v>0.03</v>
      </c>
      <c r="AO12" s="25">
        <v>28</v>
      </c>
      <c r="AP12" s="25">
        <v>0.1</v>
      </c>
      <c r="AQ12" s="25">
        <v>0</v>
      </c>
      <c r="AR12" s="25">
        <v>0</v>
      </c>
      <c r="AS12" s="25">
        <f t="shared" si="4"/>
        <v>15812</v>
      </c>
      <c r="AT12" s="25">
        <f t="shared" si="5"/>
        <v>334.63999999999993</v>
      </c>
      <c r="AU12" s="25">
        <v>6325</v>
      </c>
      <c r="AV12" s="25">
        <v>133.86000000000001</v>
      </c>
      <c r="AW12" s="25">
        <v>2214</v>
      </c>
      <c r="AX12" s="25">
        <v>46.84</v>
      </c>
      <c r="AY12" s="25">
        <v>0</v>
      </c>
      <c r="AZ12" s="25">
        <v>0</v>
      </c>
      <c r="BA12" s="25">
        <v>0</v>
      </c>
      <c r="BB12" s="25">
        <v>0</v>
      </c>
      <c r="BC12" s="25">
        <v>482</v>
      </c>
      <c r="BD12" s="25">
        <v>115.78</v>
      </c>
      <c r="BE12" s="25">
        <v>0</v>
      </c>
      <c r="BF12" s="25">
        <v>0</v>
      </c>
      <c r="BG12" s="25">
        <v>289</v>
      </c>
      <c r="BH12" s="25">
        <v>41.66</v>
      </c>
      <c r="BI12" s="25">
        <f t="shared" si="6"/>
        <v>771</v>
      </c>
      <c r="BJ12" s="25">
        <f t="shared" si="7"/>
        <v>157.44</v>
      </c>
      <c r="BK12" s="25">
        <f t="shared" si="8"/>
        <v>16583</v>
      </c>
      <c r="BL12" s="25">
        <f t="shared" si="9"/>
        <v>492.07999999999993</v>
      </c>
    </row>
    <row r="13" spans="1:64" x14ac:dyDescent="0.25">
      <c r="A13" s="25">
        <v>6</v>
      </c>
      <c r="B13" s="23" t="s">
        <v>47</v>
      </c>
      <c r="C13" s="25">
        <v>813</v>
      </c>
      <c r="D13" s="25">
        <v>7.31</v>
      </c>
      <c r="E13" s="25">
        <v>69</v>
      </c>
      <c r="F13" s="25">
        <v>0.52</v>
      </c>
      <c r="G13" s="25">
        <v>34</v>
      </c>
      <c r="H13" s="25">
        <v>0.26</v>
      </c>
      <c r="I13" s="25">
        <v>22</v>
      </c>
      <c r="J13" s="25">
        <v>0.33</v>
      </c>
      <c r="K13" s="25">
        <v>7346</v>
      </c>
      <c r="L13" s="25">
        <v>122.23</v>
      </c>
      <c r="M13" s="25">
        <v>367</v>
      </c>
      <c r="N13" s="25">
        <v>18.329999999999998</v>
      </c>
      <c r="O13" s="25">
        <v>5775</v>
      </c>
      <c r="P13" s="25">
        <v>91.26</v>
      </c>
      <c r="Q13" s="25">
        <f t="shared" si="0"/>
        <v>8250</v>
      </c>
      <c r="R13" s="25">
        <f t="shared" si="1"/>
        <v>130.39000000000001</v>
      </c>
      <c r="S13" s="25">
        <v>475</v>
      </c>
      <c r="T13" s="25">
        <v>14.23</v>
      </c>
      <c r="U13" s="25">
        <v>24</v>
      </c>
      <c r="V13" s="25">
        <v>11.86</v>
      </c>
      <c r="W13" s="25">
        <v>356</v>
      </c>
      <c r="X13" s="25">
        <v>7.11</v>
      </c>
      <c r="Y13" s="25">
        <v>426</v>
      </c>
      <c r="Z13" s="25">
        <v>14.23</v>
      </c>
      <c r="AA13" s="25">
        <v>42</v>
      </c>
      <c r="AB13" s="25">
        <v>2.14</v>
      </c>
      <c r="AC13" s="25">
        <f t="shared" si="2"/>
        <v>1281</v>
      </c>
      <c r="AD13" s="25">
        <f t="shared" si="3"/>
        <v>47.430000000000007</v>
      </c>
      <c r="AE13" s="25">
        <v>0</v>
      </c>
      <c r="AF13" s="25">
        <v>0</v>
      </c>
      <c r="AG13" s="25">
        <v>48</v>
      </c>
      <c r="AH13" s="25">
        <v>0.12</v>
      </c>
      <c r="AI13" s="25">
        <v>4</v>
      </c>
      <c r="AJ13" s="25">
        <v>0.14000000000000001</v>
      </c>
      <c r="AK13" s="25">
        <v>4</v>
      </c>
      <c r="AL13" s="25">
        <v>0.02</v>
      </c>
      <c r="AM13" s="25">
        <v>2</v>
      </c>
      <c r="AN13" s="25">
        <v>0.03</v>
      </c>
      <c r="AO13" s="25">
        <v>8</v>
      </c>
      <c r="AP13" s="25">
        <v>0.03</v>
      </c>
      <c r="AQ13" s="25">
        <v>0</v>
      </c>
      <c r="AR13" s="25">
        <v>0</v>
      </c>
      <c r="AS13" s="25">
        <f t="shared" si="4"/>
        <v>9597</v>
      </c>
      <c r="AT13" s="25">
        <f t="shared" si="5"/>
        <v>178.16000000000003</v>
      </c>
      <c r="AU13" s="25">
        <v>3839</v>
      </c>
      <c r="AV13" s="25">
        <v>71.260000000000005</v>
      </c>
      <c r="AW13" s="25">
        <v>1344</v>
      </c>
      <c r="AX13" s="25">
        <v>24.94</v>
      </c>
      <c r="AY13" s="25">
        <v>0</v>
      </c>
      <c r="AZ13" s="25">
        <v>0</v>
      </c>
      <c r="BA13" s="25">
        <v>0</v>
      </c>
      <c r="BB13" s="25">
        <v>0</v>
      </c>
      <c r="BC13" s="25">
        <v>74</v>
      </c>
      <c r="BD13" s="25">
        <v>19.079999999999998</v>
      </c>
      <c r="BE13" s="25">
        <v>0</v>
      </c>
      <c r="BF13" s="25">
        <v>0</v>
      </c>
      <c r="BG13" s="25">
        <v>4</v>
      </c>
      <c r="BH13" s="25">
        <v>0.22</v>
      </c>
      <c r="BI13" s="25">
        <f t="shared" si="6"/>
        <v>78</v>
      </c>
      <c r="BJ13" s="25">
        <f t="shared" si="7"/>
        <v>19.299999999999997</v>
      </c>
      <c r="BK13" s="25">
        <f t="shared" si="8"/>
        <v>9675</v>
      </c>
      <c r="BL13" s="25">
        <f t="shared" si="9"/>
        <v>197.46000000000004</v>
      </c>
    </row>
    <row r="14" spans="1:64" x14ac:dyDescent="0.25">
      <c r="A14" s="25">
        <v>7</v>
      </c>
      <c r="B14" s="23" t="s">
        <v>48</v>
      </c>
      <c r="C14" s="25">
        <v>15192</v>
      </c>
      <c r="D14" s="25">
        <v>187.81</v>
      </c>
      <c r="E14" s="25">
        <v>1573</v>
      </c>
      <c r="F14" s="25">
        <v>23.98</v>
      </c>
      <c r="G14" s="25">
        <v>627</v>
      </c>
      <c r="H14" s="25">
        <v>9.51</v>
      </c>
      <c r="I14" s="25">
        <v>24</v>
      </c>
      <c r="J14" s="25">
        <v>0.39</v>
      </c>
      <c r="K14" s="25">
        <v>11</v>
      </c>
      <c r="L14" s="25">
        <v>0.18</v>
      </c>
      <c r="M14" s="25">
        <v>0</v>
      </c>
      <c r="N14" s="25">
        <v>0</v>
      </c>
      <c r="O14" s="25">
        <v>11760</v>
      </c>
      <c r="P14" s="25">
        <v>148.65</v>
      </c>
      <c r="Q14" s="25">
        <f t="shared" si="0"/>
        <v>16800</v>
      </c>
      <c r="R14" s="25">
        <f t="shared" si="1"/>
        <v>212.35999999999999</v>
      </c>
      <c r="S14" s="25">
        <v>87</v>
      </c>
      <c r="T14" s="25">
        <v>2.71</v>
      </c>
      <c r="U14" s="25">
        <v>6</v>
      </c>
      <c r="V14" s="25">
        <v>2.25</v>
      </c>
      <c r="W14" s="25">
        <v>65</v>
      </c>
      <c r="X14" s="25">
        <v>1.35</v>
      </c>
      <c r="Y14" s="25">
        <v>78</v>
      </c>
      <c r="Z14" s="25">
        <v>2.71</v>
      </c>
      <c r="AA14" s="25">
        <v>8</v>
      </c>
      <c r="AB14" s="25">
        <v>0.41</v>
      </c>
      <c r="AC14" s="25">
        <f t="shared" si="2"/>
        <v>236</v>
      </c>
      <c r="AD14" s="25">
        <f t="shared" si="3"/>
        <v>9.02</v>
      </c>
      <c r="AE14" s="25">
        <v>0</v>
      </c>
      <c r="AF14" s="25">
        <v>0</v>
      </c>
      <c r="AG14" s="25">
        <v>129</v>
      </c>
      <c r="AH14" s="25">
        <v>0.28999999999999998</v>
      </c>
      <c r="AI14" s="25">
        <v>34</v>
      </c>
      <c r="AJ14" s="25">
        <v>2.62</v>
      </c>
      <c r="AK14" s="25">
        <v>3</v>
      </c>
      <c r="AL14" s="25">
        <v>0.01</v>
      </c>
      <c r="AM14" s="25">
        <v>3</v>
      </c>
      <c r="AN14" s="25">
        <v>0.04</v>
      </c>
      <c r="AO14" s="25">
        <v>12</v>
      </c>
      <c r="AP14" s="25">
        <v>0.05</v>
      </c>
      <c r="AQ14" s="25">
        <v>0</v>
      </c>
      <c r="AR14" s="25">
        <v>0</v>
      </c>
      <c r="AS14" s="25">
        <f t="shared" si="4"/>
        <v>17217</v>
      </c>
      <c r="AT14" s="25">
        <f t="shared" si="5"/>
        <v>224.39</v>
      </c>
      <c r="AU14" s="25">
        <v>6887</v>
      </c>
      <c r="AV14" s="25">
        <v>89.75</v>
      </c>
      <c r="AW14" s="25">
        <v>2411</v>
      </c>
      <c r="AX14" s="25">
        <v>31.41</v>
      </c>
      <c r="AY14" s="25">
        <v>0</v>
      </c>
      <c r="AZ14" s="25">
        <v>0</v>
      </c>
      <c r="BA14" s="25">
        <v>0</v>
      </c>
      <c r="BB14" s="25">
        <v>0</v>
      </c>
      <c r="BC14" s="25">
        <v>21</v>
      </c>
      <c r="BD14" s="25">
        <v>5.54</v>
      </c>
      <c r="BE14" s="25">
        <v>0</v>
      </c>
      <c r="BF14" s="25">
        <v>0</v>
      </c>
      <c r="BG14" s="25">
        <v>139</v>
      </c>
      <c r="BH14" s="25">
        <v>21.45</v>
      </c>
      <c r="BI14" s="25">
        <f t="shared" si="6"/>
        <v>160</v>
      </c>
      <c r="BJ14" s="25">
        <f t="shared" si="7"/>
        <v>26.99</v>
      </c>
      <c r="BK14" s="25">
        <f t="shared" si="8"/>
        <v>17377</v>
      </c>
      <c r="BL14" s="25">
        <f t="shared" si="9"/>
        <v>251.38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3696</v>
      </c>
      <c r="D16" s="25">
        <v>31.29</v>
      </c>
      <c r="E16" s="25">
        <v>89</v>
      </c>
      <c r="F16" s="25">
        <v>0.79</v>
      </c>
      <c r="G16" s="25">
        <v>44</v>
      </c>
      <c r="H16" s="25">
        <v>0.38</v>
      </c>
      <c r="I16" s="25">
        <v>76</v>
      </c>
      <c r="J16" s="25">
        <v>0.95</v>
      </c>
      <c r="K16" s="25">
        <v>429</v>
      </c>
      <c r="L16" s="25">
        <v>7.12</v>
      </c>
      <c r="M16" s="25">
        <v>21</v>
      </c>
      <c r="N16" s="25">
        <v>1.07</v>
      </c>
      <c r="O16" s="25">
        <v>3003</v>
      </c>
      <c r="P16" s="25">
        <v>28.11</v>
      </c>
      <c r="Q16" s="25">
        <f t="shared" si="0"/>
        <v>4290</v>
      </c>
      <c r="R16" s="25">
        <f t="shared" si="1"/>
        <v>40.15</v>
      </c>
      <c r="S16" s="25">
        <v>747</v>
      </c>
      <c r="T16" s="25">
        <v>22.94</v>
      </c>
      <c r="U16" s="25">
        <v>38</v>
      </c>
      <c r="V16" s="25">
        <v>19.11</v>
      </c>
      <c r="W16" s="25">
        <v>562</v>
      </c>
      <c r="X16" s="25">
        <v>11.48</v>
      </c>
      <c r="Y16" s="25">
        <v>674</v>
      </c>
      <c r="Z16" s="25">
        <v>22.94</v>
      </c>
      <c r="AA16" s="25">
        <v>69</v>
      </c>
      <c r="AB16" s="25">
        <v>3.44</v>
      </c>
      <c r="AC16" s="25">
        <f t="shared" si="2"/>
        <v>2021</v>
      </c>
      <c r="AD16" s="25">
        <f t="shared" si="3"/>
        <v>76.47</v>
      </c>
      <c r="AE16" s="25">
        <v>0</v>
      </c>
      <c r="AF16" s="25">
        <v>0</v>
      </c>
      <c r="AG16" s="25">
        <v>213</v>
      </c>
      <c r="AH16" s="25">
        <v>0.47</v>
      </c>
      <c r="AI16" s="25">
        <v>106</v>
      </c>
      <c r="AJ16" s="25">
        <v>8.0299999999999994</v>
      </c>
      <c r="AK16" s="25">
        <v>4</v>
      </c>
      <c r="AL16" s="25">
        <v>0.02</v>
      </c>
      <c r="AM16" s="25">
        <v>2</v>
      </c>
      <c r="AN16" s="25">
        <v>0.03</v>
      </c>
      <c r="AO16" s="25">
        <v>10</v>
      </c>
      <c r="AP16" s="25">
        <v>0.04</v>
      </c>
      <c r="AQ16" s="25">
        <v>0</v>
      </c>
      <c r="AR16" s="25">
        <v>0</v>
      </c>
      <c r="AS16" s="25">
        <f t="shared" si="4"/>
        <v>6646</v>
      </c>
      <c r="AT16" s="25">
        <f t="shared" si="5"/>
        <v>125.21000000000001</v>
      </c>
      <c r="AU16" s="25">
        <v>2658</v>
      </c>
      <c r="AV16" s="25">
        <v>50.08</v>
      </c>
      <c r="AW16" s="25">
        <v>930</v>
      </c>
      <c r="AX16" s="25">
        <v>17.53</v>
      </c>
      <c r="AY16" s="25">
        <v>0</v>
      </c>
      <c r="AZ16" s="25">
        <v>0</v>
      </c>
      <c r="BA16" s="25">
        <v>0</v>
      </c>
      <c r="BB16" s="25">
        <v>0</v>
      </c>
      <c r="BC16" s="25">
        <v>53</v>
      </c>
      <c r="BD16" s="25">
        <v>12.53</v>
      </c>
      <c r="BE16" s="25">
        <v>0</v>
      </c>
      <c r="BF16" s="25">
        <v>0</v>
      </c>
      <c r="BG16" s="25">
        <v>153</v>
      </c>
      <c r="BH16" s="25">
        <v>22.71</v>
      </c>
      <c r="BI16" s="25">
        <f t="shared" si="6"/>
        <v>206</v>
      </c>
      <c r="BJ16" s="25">
        <f t="shared" si="7"/>
        <v>35.24</v>
      </c>
      <c r="BK16" s="25">
        <f t="shared" si="8"/>
        <v>6852</v>
      </c>
      <c r="BL16" s="25">
        <f t="shared" si="9"/>
        <v>160.45000000000002</v>
      </c>
    </row>
    <row r="17" spans="1:64" x14ac:dyDescent="0.25">
      <c r="A17" s="25">
        <v>10</v>
      </c>
      <c r="B17" s="23" t="s">
        <v>51</v>
      </c>
      <c r="C17" s="25">
        <v>48841</v>
      </c>
      <c r="D17" s="25">
        <v>607.78</v>
      </c>
      <c r="E17" s="25">
        <v>8309</v>
      </c>
      <c r="F17" s="25">
        <v>121.49</v>
      </c>
      <c r="G17" s="25">
        <v>3330</v>
      </c>
      <c r="H17" s="25">
        <v>48.51</v>
      </c>
      <c r="I17" s="25">
        <v>1104</v>
      </c>
      <c r="J17" s="25">
        <v>13.91</v>
      </c>
      <c r="K17" s="25">
        <v>1220</v>
      </c>
      <c r="L17" s="25">
        <v>20.260000000000002</v>
      </c>
      <c r="M17" s="25">
        <v>61</v>
      </c>
      <c r="N17" s="25">
        <v>2.99</v>
      </c>
      <c r="O17" s="25">
        <v>41633</v>
      </c>
      <c r="P17" s="25">
        <v>534.38</v>
      </c>
      <c r="Q17" s="25">
        <f t="shared" si="0"/>
        <v>59474</v>
      </c>
      <c r="R17" s="25">
        <f t="shared" si="1"/>
        <v>763.43999999999994</v>
      </c>
      <c r="S17" s="25">
        <v>5320</v>
      </c>
      <c r="T17" s="25">
        <v>157.81</v>
      </c>
      <c r="U17" s="25">
        <v>272</v>
      </c>
      <c r="V17" s="25">
        <v>131.58000000000001</v>
      </c>
      <c r="W17" s="25">
        <v>3993</v>
      </c>
      <c r="X17" s="25">
        <v>78.930000000000007</v>
      </c>
      <c r="Y17" s="25">
        <v>4795</v>
      </c>
      <c r="Z17" s="25">
        <v>157.88</v>
      </c>
      <c r="AA17" s="25">
        <v>474</v>
      </c>
      <c r="AB17" s="25">
        <v>23.69</v>
      </c>
      <c r="AC17" s="25">
        <f t="shared" si="2"/>
        <v>14380</v>
      </c>
      <c r="AD17" s="25">
        <f t="shared" si="3"/>
        <v>526.20000000000005</v>
      </c>
      <c r="AE17" s="25">
        <v>0</v>
      </c>
      <c r="AF17" s="25">
        <v>0</v>
      </c>
      <c r="AG17" s="25">
        <v>5110</v>
      </c>
      <c r="AH17" s="25">
        <v>11.47</v>
      </c>
      <c r="AI17" s="25">
        <v>1270</v>
      </c>
      <c r="AJ17" s="25">
        <v>96.6</v>
      </c>
      <c r="AK17" s="25">
        <v>7</v>
      </c>
      <c r="AL17" s="25">
        <v>0.02</v>
      </c>
      <c r="AM17" s="25">
        <v>7</v>
      </c>
      <c r="AN17" s="25">
        <v>0.11</v>
      </c>
      <c r="AO17" s="25">
        <v>322</v>
      </c>
      <c r="AP17" s="25">
        <v>1.27</v>
      </c>
      <c r="AQ17" s="25">
        <v>0</v>
      </c>
      <c r="AR17" s="25">
        <v>0</v>
      </c>
      <c r="AS17" s="25">
        <f t="shared" si="4"/>
        <v>80570</v>
      </c>
      <c r="AT17" s="25">
        <f t="shared" si="5"/>
        <v>1399.1099999999997</v>
      </c>
      <c r="AU17" s="25">
        <v>32229</v>
      </c>
      <c r="AV17" s="25">
        <v>559.63</v>
      </c>
      <c r="AW17" s="25">
        <v>11280</v>
      </c>
      <c r="AX17" s="25">
        <v>195.89</v>
      </c>
      <c r="AY17" s="25">
        <v>0</v>
      </c>
      <c r="AZ17" s="25">
        <v>0</v>
      </c>
      <c r="BA17" s="25">
        <v>0</v>
      </c>
      <c r="BB17" s="25">
        <v>0</v>
      </c>
      <c r="BC17" s="25">
        <v>1598</v>
      </c>
      <c r="BD17" s="25">
        <v>385.96</v>
      </c>
      <c r="BE17" s="25">
        <v>0</v>
      </c>
      <c r="BF17" s="25">
        <v>0</v>
      </c>
      <c r="BG17" s="25">
        <v>5982</v>
      </c>
      <c r="BH17" s="25">
        <v>865.1</v>
      </c>
      <c r="BI17" s="25">
        <f t="shared" si="6"/>
        <v>7580</v>
      </c>
      <c r="BJ17" s="25">
        <f t="shared" si="7"/>
        <v>1251.06</v>
      </c>
      <c r="BK17" s="25">
        <f t="shared" si="8"/>
        <v>88150</v>
      </c>
      <c r="BL17" s="25">
        <f t="shared" si="9"/>
        <v>2650.1699999999996</v>
      </c>
    </row>
    <row r="18" spans="1:64" x14ac:dyDescent="0.25">
      <c r="A18" s="25">
        <v>11</v>
      </c>
      <c r="B18" s="23" t="s">
        <v>52</v>
      </c>
      <c r="C18" s="25">
        <v>32</v>
      </c>
      <c r="D18" s="25">
        <v>0.28000000000000003</v>
      </c>
      <c r="E18" s="25">
        <v>111</v>
      </c>
      <c r="F18" s="25">
        <v>1.64</v>
      </c>
      <c r="G18" s="25">
        <v>41</v>
      </c>
      <c r="H18" s="25">
        <v>0.62</v>
      </c>
      <c r="I18" s="25">
        <v>14</v>
      </c>
      <c r="J18" s="25">
        <v>0.23</v>
      </c>
      <c r="K18" s="25">
        <v>2</v>
      </c>
      <c r="L18" s="25">
        <v>0.04</v>
      </c>
      <c r="M18" s="25">
        <v>0</v>
      </c>
      <c r="N18" s="25">
        <v>0</v>
      </c>
      <c r="O18" s="25">
        <v>111</v>
      </c>
      <c r="P18" s="25">
        <v>1.54</v>
      </c>
      <c r="Q18" s="25">
        <f t="shared" si="0"/>
        <v>159</v>
      </c>
      <c r="R18" s="25">
        <f t="shared" si="1"/>
        <v>2.19</v>
      </c>
      <c r="S18" s="25">
        <v>99</v>
      </c>
      <c r="T18" s="25">
        <v>2.96</v>
      </c>
      <c r="U18" s="25">
        <v>5</v>
      </c>
      <c r="V18" s="25">
        <v>2.4700000000000002</v>
      </c>
      <c r="W18" s="25">
        <v>74</v>
      </c>
      <c r="X18" s="25">
        <v>1.48</v>
      </c>
      <c r="Y18" s="25">
        <v>90</v>
      </c>
      <c r="Z18" s="25">
        <v>2.96</v>
      </c>
      <c r="AA18" s="25">
        <v>9</v>
      </c>
      <c r="AB18" s="25">
        <v>0.44</v>
      </c>
      <c r="AC18" s="25">
        <f t="shared" si="2"/>
        <v>268</v>
      </c>
      <c r="AD18" s="25">
        <f t="shared" si="3"/>
        <v>9.870000000000001</v>
      </c>
      <c r="AE18" s="25">
        <v>0</v>
      </c>
      <c r="AF18" s="25">
        <v>0</v>
      </c>
      <c r="AG18" s="25">
        <v>181</v>
      </c>
      <c r="AH18" s="25">
        <v>0.41</v>
      </c>
      <c r="AI18" s="25">
        <v>36</v>
      </c>
      <c r="AJ18" s="25">
        <v>2.81</v>
      </c>
      <c r="AK18" s="25">
        <v>26</v>
      </c>
      <c r="AL18" s="25">
        <v>0.08</v>
      </c>
      <c r="AM18" s="25">
        <v>13</v>
      </c>
      <c r="AN18" s="25">
        <v>0.2</v>
      </c>
      <c r="AO18" s="25">
        <v>2958</v>
      </c>
      <c r="AP18" s="25">
        <v>11.33</v>
      </c>
      <c r="AQ18" s="25">
        <v>34</v>
      </c>
      <c r="AR18" s="25">
        <v>1.7</v>
      </c>
      <c r="AS18" s="25">
        <f t="shared" si="4"/>
        <v>3641</v>
      </c>
      <c r="AT18" s="25">
        <f t="shared" si="5"/>
        <v>26.89</v>
      </c>
      <c r="AU18" s="25">
        <v>1456</v>
      </c>
      <c r="AV18" s="25">
        <v>10.76</v>
      </c>
      <c r="AW18" s="25">
        <v>510</v>
      </c>
      <c r="AX18" s="25">
        <v>3.77</v>
      </c>
      <c r="AY18" s="25">
        <v>0</v>
      </c>
      <c r="AZ18" s="25">
        <v>0</v>
      </c>
      <c r="BA18" s="25">
        <v>0</v>
      </c>
      <c r="BB18" s="25">
        <v>0</v>
      </c>
      <c r="BC18" s="25">
        <v>15</v>
      </c>
      <c r="BD18" s="25">
        <v>3.6</v>
      </c>
      <c r="BE18" s="25">
        <v>0</v>
      </c>
      <c r="BF18" s="25">
        <v>0</v>
      </c>
      <c r="BG18" s="25">
        <v>24</v>
      </c>
      <c r="BH18" s="25">
        <v>3.69</v>
      </c>
      <c r="BI18" s="25">
        <f t="shared" si="6"/>
        <v>39</v>
      </c>
      <c r="BJ18" s="25">
        <f t="shared" si="7"/>
        <v>7.29</v>
      </c>
      <c r="BK18" s="25">
        <f t="shared" si="8"/>
        <v>3680</v>
      </c>
      <c r="BL18" s="25">
        <f t="shared" si="9"/>
        <v>34.18</v>
      </c>
    </row>
    <row r="19" spans="1:64" x14ac:dyDescent="0.25">
      <c r="A19" s="25">
        <v>12</v>
      </c>
      <c r="B19" s="23" t="s">
        <v>53</v>
      </c>
      <c r="C19" s="25">
        <v>12762</v>
      </c>
      <c r="D19" s="25">
        <v>159.33000000000001</v>
      </c>
      <c r="E19" s="25">
        <v>3622</v>
      </c>
      <c r="F19" s="25">
        <v>51.3</v>
      </c>
      <c r="G19" s="25">
        <v>1442</v>
      </c>
      <c r="H19" s="25">
        <v>20.36</v>
      </c>
      <c r="I19" s="25">
        <v>318</v>
      </c>
      <c r="J19" s="25">
        <v>4.0599999999999996</v>
      </c>
      <c r="K19" s="25">
        <v>6693</v>
      </c>
      <c r="L19" s="25">
        <v>111.37</v>
      </c>
      <c r="M19" s="25">
        <v>334</v>
      </c>
      <c r="N19" s="25">
        <v>16.670000000000002</v>
      </c>
      <c r="O19" s="25">
        <v>16378</v>
      </c>
      <c r="P19" s="25">
        <v>228.23</v>
      </c>
      <c r="Q19" s="25">
        <f t="shared" si="0"/>
        <v>23395</v>
      </c>
      <c r="R19" s="25">
        <f t="shared" si="1"/>
        <v>326.06</v>
      </c>
      <c r="S19" s="25">
        <v>1557</v>
      </c>
      <c r="T19" s="25">
        <v>46.14</v>
      </c>
      <c r="U19" s="25">
        <v>79</v>
      </c>
      <c r="V19" s="25">
        <v>38.42</v>
      </c>
      <c r="W19" s="25">
        <v>1165</v>
      </c>
      <c r="X19" s="25">
        <v>23.05</v>
      </c>
      <c r="Y19" s="25">
        <v>1398</v>
      </c>
      <c r="Z19" s="25">
        <v>46.15</v>
      </c>
      <c r="AA19" s="25">
        <v>138</v>
      </c>
      <c r="AB19" s="25">
        <v>6.92</v>
      </c>
      <c r="AC19" s="25">
        <f t="shared" si="2"/>
        <v>4199</v>
      </c>
      <c r="AD19" s="25">
        <f t="shared" si="3"/>
        <v>153.76</v>
      </c>
      <c r="AE19" s="25">
        <v>0</v>
      </c>
      <c r="AF19" s="25">
        <v>0</v>
      </c>
      <c r="AG19" s="25">
        <v>1455</v>
      </c>
      <c r="AH19" s="25">
        <v>3.25</v>
      </c>
      <c r="AI19" s="25">
        <v>115</v>
      </c>
      <c r="AJ19" s="25">
        <v>8.76</v>
      </c>
      <c r="AK19" s="25">
        <v>3</v>
      </c>
      <c r="AL19" s="25">
        <v>0.01</v>
      </c>
      <c r="AM19" s="25">
        <v>3</v>
      </c>
      <c r="AN19" s="25">
        <v>0.04</v>
      </c>
      <c r="AO19" s="25">
        <v>51</v>
      </c>
      <c r="AP19" s="25">
        <v>0.17</v>
      </c>
      <c r="AQ19" s="25">
        <v>0</v>
      </c>
      <c r="AR19" s="25">
        <v>0</v>
      </c>
      <c r="AS19" s="25">
        <f t="shared" si="4"/>
        <v>29221</v>
      </c>
      <c r="AT19" s="25">
        <f t="shared" si="5"/>
        <v>492.05</v>
      </c>
      <c r="AU19" s="25">
        <v>11689</v>
      </c>
      <c r="AV19" s="25">
        <v>196.82</v>
      </c>
      <c r="AW19" s="25">
        <v>4091</v>
      </c>
      <c r="AX19" s="25">
        <v>68.900000000000006</v>
      </c>
      <c r="AY19" s="25">
        <v>0</v>
      </c>
      <c r="AZ19" s="25">
        <v>0</v>
      </c>
      <c r="BA19" s="25">
        <v>0</v>
      </c>
      <c r="BB19" s="25">
        <v>0</v>
      </c>
      <c r="BC19" s="25">
        <v>369</v>
      </c>
      <c r="BD19" s="25">
        <v>89.14</v>
      </c>
      <c r="BE19" s="25">
        <v>0</v>
      </c>
      <c r="BF19" s="25">
        <v>0</v>
      </c>
      <c r="BG19" s="25">
        <v>114</v>
      </c>
      <c r="BH19" s="25">
        <v>16.850000000000001</v>
      </c>
      <c r="BI19" s="25">
        <f t="shared" si="6"/>
        <v>483</v>
      </c>
      <c r="BJ19" s="25">
        <f t="shared" si="7"/>
        <v>105.99000000000001</v>
      </c>
      <c r="BK19" s="25">
        <f t="shared" si="8"/>
        <v>29704</v>
      </c>
      <c r="BL19" s="25">
        <f t="shared" si="9"/>
        <v>598.04</v>
      </c>
    </row>
    <row r="20" spans="1:64" x14ac:dyDescent="0.25">
      <c r="A20" s="25">
        <v>13</v>
      </c>
      <c r="B20" s="23" t="s">
        <v>54</v>
      </c>
      <c r="C20" s="25">
        <v>33265</v>
      </c>
      <c r="D20" s="25">
        <v>394.83</v>
      </c>
      <c r="E20" s="25">
        <v>8330</v>
      </c>
      <c r="F20" s="25">
        <v>118.98</v>
      </c>
      <c r="G20" s="25">
        <v>3241</v>
      </c>
      <c r="H20" s="25">
        <v>46.27</v>
      </c>
      <c r="I20" s="25">
        <v>122</v>
      </c>
      <c r="J20" s="25">
        <v>1.75</v>
      </c>
      <c r="K20" s="25">
        <v>7703</v>
      </c>
      <c r="L20" s="25">
        <v>128.21</v>
      </c>
      <c r="M20" s="25">
        <v>386</v>
      </c>
      <c r="N20" s="25">
        <v>19.239999999999998</v>
      </c>
      <c r="O20" s="25">
        <v>34595</v>
      </c>
      <c r="P20" s="25">
        <v>450.63</v>
      </c>
      <c r="Q20" s="25">
        <f t="shared" si="0"/>
        <v>49420</v>
      </c>
      <c r="R20" s="25">
        <f t="shared" si="1"/>
        <v>643.77</v>
      </c>
      <c r="S20" s="25">
        <v>2859</v>
      </c>
      <c r="T20" s="25">
        <v>85.68</v>
      </c>
      <c r="U20" s="25">
        <v>145</v>
      </c>
      <c r="V20" s="25">
        <v>71.38</v>
      </c>
      <c r="W20" s="25">
        <v>2145</v>
      </c>
      <c r="X20" s="25">
        <v>42.86</v>
      </c>
      <c r="Y20" s="25">
        <v>2570</v>
      </c>
      <c r="Z20" s="25">
        <v>85.69</v>
      </c>
      <c r="AA20" s="25">
        <v>255</v>
      </c>
      <c r="AB20" s="25">
        <v>12.86</v>
      </c>
      <c r="AC20" s="25">
        <f t="shared" si="2"/>
        <v>7719</v>
      </c>
      <c r="AD20" s="25">
        <f t="shared" si="3"/>
        <v>285.61</v>
      </c>
      <c r="AE20" s="25">
        <v>0</v>
      </c>
      <c r="AF20" s="25">
        <v>0</v>
      </c>
      <c r="AG20" s="25">
        <v>176</v>
      </c>
      <c r="AH20" s="25">
        <v>0.36</v>
      </c>
      <c r="AI20" s="25">
        <v>244</v>
      </c>
      <c r="AJ20" s="25">
        <v>18.5</v>
      </c>
      <c r="AK20" s="25">
        <v>6</v>
      </c>
      <c r="AL20" s="25">
        <v>0.03</v>
      </c>
      <c r="AM20" s="25">
        <v>3</v>
      </c>
      <c r="AN20" s="25">
        <v>0.05</v>
      </c>
      <c r="AO20" s="25">
        <v>327</v>
      </c>
      <c r="AP20" s="25">
        <v>1.21</v>
      </c>
      <c r="AQ20" s="25">
        <v>2</v>
      </c>
      <c r="AR20" s="25">
        <v>0.12</v>
      </c>
      <c r="AS20" s="25">
        <f t="shared" si="4"/>
        <v>57895</v>
      </c>
      <c r="AT20" s="25">
        <f t="shared" si="5"/>
        <v>949.53</v>
      </c>
      <c r="AU20" s="25">
        <v>23159</v>
      </c>
      <c r="AV20" s="25">
        <v>379.82</v>
      </c>
      <c r="AW20" s="25">
        <v>8104</v>
      </c>
      <c r="AX20" s="25">
        <v>132.94</v>
      </c>
      <c r="AY20" s="25">
        <v>0</v>
      </c>
      <c r="AZ20" s="25">
        <v>0</v>
      </c>
      <c r="BA20" s="25">
        <v>0</v>
      </c>
      <c r="BB20" s="25">
        <v>0</v>
      </c>
      <c r="BC20" s="25">
        <v>198</v>
      </c>
      <c r="BD20" s="25">
        <v>48.01</v>
      </c>
      <c r="BE20" s="25">
        <v>0</v>
      </c>
      <c r="BF20" s="25">
        <v>0</v>
      </c>
      <c r="BG20" s="25">
        <v>2494</v>
      </c>
      <c r="BH20" s="25">
        <v>366.96</v>
      </c>
      <c r="BI20" s="25">
        <f t="shared" si="6"/>
        <v>2692</v>
      </c>
      <c r="BJ20" s="25">
        <f t="shared" si="7"/>
        <v>414.96999999999997</v>
      </c>
      <c r="BK20" s="25">
        <f t="shared" si="8"/>
        <v>60587</v>
      </c>
      <c r="BL20" s="25">
        <f t="shared" si="9"/>
        <v>1364.5</v>
      </c>
    </row>
    <row r="21" spans="1:64" x14ac:dyDescent="0.25">
      <c r="A21" s="25">
        <v>14</v>
      </c>
      <c r="B21" s="23" t="s">
        <v>55</v>
      </c>
      <c r="C21" s="25">
        <v>260</v>
      </c>
      <c r="D21" s="25">
        <v>1.63</v>
      </c>
      <c r="E21" s="25">
        <v>561</v>
      </c>
      <c r="F21" s="25">
        <v>9.64</v>
      </c>
      <c r="G21" s="25">
        <v>232</v>
      </c>
      <c r="H21" s="25">
        <v>4.09</v>
      </c>
      <c r="I21" s="25">
        <v>92</v>
      </c>
      <c r="J21" s="25">
        <v>1.68</v>
      </c>
      <c r="K21" s="25">
        <v>13</v>
      </c>
      <c r="L21" s="25">
        <v>0.3</v>
      </c>
      <c r="M21" s="25">
        <v>0</v>
      </c>
      <c r="N21" s="25">
        <v>0</v>
      </c>
      <c r="O21" s="25">
        <v>647</v>
      </c>
      <c r="P21" s="25">
        <v>9.26</v>
      </c>
      <c r="Q21" s="25">
        <f t="shared" si="0"/>
        <v>926</v>
      </c>
      <c r="R21" s="25">
        <f t="shared" si="1"/>
        <v>13.25</v>
      </c>
      <c r="S21" s="25">
        <v>116</v>
      </c>
      <c r="T21" s="25">
        <v>3.27</v>
      </c>
      <c r="U21" s="25">
        <v>21</v>
      </c>
      <c r="V21" s="25">
        <v>2.74</v>
      </c>
      <c r="W21" s="25">
        <v>77</v>
      </c>
      <c r="X21" s="25">
        <v>1.6</v>
      </c>
      <c r="Y21" s="25">
        <v>91</v>
      </c>
      <c r="Z21" s="25">
        <v>3.2</v>
      </c>
      <c r="AA21" s="25">
        <v>7</v>
      </c>
      <c r="AB21" s="25">
        <v>0.37</v>
      </c>
      <c r="AC21" s="25">
        <f t="shared" si="2"/>
        <v>305</v>
      </c>
      <c r="AD21" s="25">
        <f t="shared" si="3"/>
        <v>10.809999999999999</v>
      </c>
      <c r="AE21" s="25">
        <v>0</v>
      </c>
      <c r="AF21" s="25">
        <v>0</v>
      </c>
      <c r="AG21" s="25">
        <v>300</v>
      </c>
      <c r="AH21" s="25">
        <v>0.65</v>
      </c>
      <c r="AI21" s="25">
        <v>68</v>
      </c>
      <c r="AJ21" s="25">
        <v>4.54</v>
      </c>
      <c r="AK21" s="25">
        <v>56</v>
      </c>
      <c r="AL21" s="25">
        <v>0.16</v>
      </c>
      <c r="AM21" s="25">
        <v>7</v>
      </c>
      <c r="AN21" s="25">
        <v>0.11</v>
      </c>
      <c r="AO21" s="25">
        <v>8690</v>
      </c>
      <c r="AP21" s="25">
        <v>32.880000000000003</v>
      </c>
      <c r="AQ21" s="25">
        <v>98</v>
      </c>
      <c r="AR21" s="25">
        <v>4.9400000000000004</v>
      </c>
      <c r="AS21" s="25">
        <f t="shared" si="4"/>
        <v>10352</v>
      </c>
      <c r="AT21" s="25">
        <f t="shared" si="5"/>
        <v>62.4</v>
      </c>
      <c r="AU21" s="25">
        <v>4141</v>
      </c>
      <c r="AV21" s="25">
        <v>24.96</v>
      </c>
      <c r="AW21" s="25">
        <v>1450</v>
      </c>
      <c r="AX21" s="25">
        <v>8.73</v>
      </c>
      <c r="AY21" s="25">
        <v>0</v>
      </c>
      <c r="AZ21" s="25">
        <v>0</v>
      </c>
      <c r="BA21" s="25">
        <v>0</v>
      </c>
      <c r="BB21" s="25">
        <v>0</v>
      </c>
      <c r="BC21" s="25">
        <v>122</v>
      </c>
      <c r="BD21" s="25">
        <v>25.66</v>
      </c>
      <c r="BE21" s="25">
        <v>0</v>
      </c>
      <c r="BF21" s="25">
        <v>0</v>
      </c>
      <c r="BG21" s="25">
        <v>533</v>
      </c>
      <c r="BH21" s="25">
        <v>76.099999999999994</v>
      </c>
      <c r="BI21" s="25">
        <f t="shared" si="6"/>
        <v>655</v>
      </c>
      <c r="BJ21" s="25">
        <f t="shared" si="7"/>
        <v>101.75999999999999</v>
      </c>
      <c r="BK21" s="25">
        <f t="shared" si="8"/>
        <v>11007</v>
      </c>
      <c r="BL21" s="25">
        <f t="shared" si="9"/>
        <v>164.16</v>
      </c>
    </row>
    <row r="22" spans="1:64" x14ac:dyDescent="0.25">
      <c r="A22" s="25">
        <v>15</v>
      </c>
      <c r="B22" s="23" t="s">
        <v>56</v>
      </c>
      <c r="C22" s="25">
        <v>2958</v>
      </c>
      <c r="D22" s="25">
        <v>21.79</v>
      </c>
      <c r="E22" s="25">
        <v>2682</v>
      </c>
      <c r="F22" s="25">
        <v>38.07</v>
      </c>
      <c r="G22" s="25">
        <v>869</v>
      </c>
      <c r="H22" s="25">
        <v>12.35</v>
      </c>
      <c r="I22" s="25">
        <v>16</v>
      </c>
      <c r="J22" s="25">
        <v>0.2</v>
      </c>
      <c r="K22" s="25">
        <v>0</v>
      </c>
      <c r="L22" s="25">
        <v>0</v>
      </c>
      <c r="M22" s="25">
        <v>0</v>
      </c>
      <c r="N22" s="25">
        <v>0</v>
      </c>
      <c r="O22" s="25">
        <v>3960</v>
      </c>
      <c r="P22" s="25">
        <v>42.04</v>
      </c>
      <c r="Q22" s="25">
        <f t="shared" si="0"/>
        <v>5656</v>
      </c>
      <c r="R22" s="25">
        <f t="shared" si="1"/>
        <v>60.06</v>
      </c>
      <c r="S22" s="25">
        <v>21</v>
      </c>
      <c r="T22" s="25">
        <v>0.53</v>
      </c>
      <c r="U22" s="25">
        <v>4</v>
      </c>
      <c r="V22" s="25">
        <v>0.44</v>
      </c>
      <c r="W22" s="25">
        <v>17</v>
      </c>
      <c r="X22" s="25">
        <v>0.28000000000000003</v>
      </c>
      <c r="Y22" s="25">
        <v>22</v>
      </c>
      <c r="Z22" s="25">
        <v>0.59</v>
      </c>
      <c r="AA22" s="25">
        <v>1</v>
      </c>
      <c r="AB22" s="25">
        <v>7.0000000000000007E-2</v>
      </c>
      <c r="AC22" s="25">
        <f t="shared" si="2"/>
        <v>64</v>
      </c>
      <c r="AD22" s="25">
        <f t="shared" si="3"/>
        <v>1.8399999999999999</v>
      </c>
      <c r="AE22" s="25">
        <v>0</v>
      </c>
      <c r="AF22" s="25">
        <v>0</v>
      </c>
      <c r="AG22" s="25">
        <v>4</v>
      </c>
      <c r="AH22" s="25">
        <v>0</v>
      </c>
      <c r="AI22" s="25">
        <v>4</v>
      </c>
      <c r="AJ22" s="25">
        <v>0.03</v>
      </c>
      <c r="AK22" s="25">
        <v>4</v>
      </c>
      <c r="AL22" s="25">
        <v>0</v>
      </c>
      <c r="AM22" s="25">
        <v>0</v>
      </c>
      <c r="AN22" s="25">
        <v>0</v>
      </c>
      <c r="AO22" s="25">
        <v>41</v>
      </c>
      <c r="AP22" s="25">
        <v>0.14000000000000001</v>
      </c>
      <c r="AQ22" s="25">
        <v>0</v>
      </c>
      <c r="AR22" s="25">
        <v>0</v>
      </c>
      <c r="AS22" s="25">
        <f t="shared" si="4"/>
        <v>5773</v>
      </c>
      <c r="AT22" s="25">
        <f t="shared" si="5"/>
        <v>62.070000000000007</v>
      </c>
      <c r="AU22" s="25">
        <v>2310</v>
      </c>
      <c r="AV22" s="25">
        <v>24.84</v>
      </c>
      <c r="AW22" s="25">
        <v>809</v>
      </c>
      <c r="AX22" s="25">
        <v>8.69</v>
      </c>
      <c r="AY22" s="25">
        <v>0</v>
      </c>
      <c r="AZ22" s="25">
        <v>0</v>
      </c>
      <c r="BA22" s="25">
        <v>0</v>
      </c>
      <c r="BB22" s="25">
        <v>0</v>
      </c>
      <c r="BC22" s="25">
        <v>76</v>
      </c>
      <c r="BD22" s="25">
        <v>18.100000000000001</v>
      </c>
      <c r="BE22" s="25">
        <v>0</v>
      </c>
      <c r="BF22" s="25">
        <v>0</v>
      </c>
      <c r="BG22" s="25">
        <v>56</v>
      </c>
      <c r="BH22" s="25">
        <v>8</v>
      </c>
      <c r="BI22" s="25">
        <f t="shared" si="6"/>
        <v>132</v>
      </c>
      <c r="BJ22" s="25">
        <f t="shared" si="7"/>
        <v>26.1</v>
      </c>
      <c r="BK22" s="25">
        <f t="shared" si="8"/>
        <v>5905</v>
      </c>
      <c r="BL22" s="25">
        <f t="shared" si="9"/>
        <v>88.170000000000016</v>
      </c>
    </row>
    <row r="23" spans="1:64" x14ac:dyDescent="0.25">
      <c r="A23" s="25">
        <v>16</v>
      </c>
      <c r="B23" s="23" t="s">
        <v>57</v>
      </c>
      <c r="C23" s="25">
        <v>275</v>
      </c>
      <c r="D23" s="25">
        <v>3.29</v>
      </c>
      <c r="E23" s="25">
        <v>2863</v>
      </c>
      <c r="F23" s="25">
        <v>40.57</v>
      </c>
      <c r="G23" s="25">
        <v>1136</v>
      </c>
      <c r="H23" s="25">
        <v>16.100000000000001</v>
      </c>
      <c r="I23" s="25">
        <v>6</v>
      </c>
      <c r="J23" s="25">
        <v>0.11</v>
      </c>
      <c r="K23" s="25">
        <v>1</v>
      </c>
      <c r="L23" s="25">
        <v>0.02</v>
      </c>
      <c r="M23" s="25">
        <v>0</v>
      </c>
      <c r="N23" s="25">
        <v>0</v>
      </c>
      <c r="O23" s="25">
        <v>2202</v>
      </c>
      <c r="P23" s="25">
        <v>30.8</v>
      </c>
      <c r="Q23" s="25">
        <f t="shared" si="0"/>
        <v>3145</v>
      </c>
      <c r="R23" s="25">
        <f t="shared" si="1"/>
        <v>43.99</v>
      </c>
      <c r="S23" s="25">
        <v>63</v>
      </c>
      <c r="T23" s="25">
        <v>1.9</v>
      </c>
      <c r="U23" s="25">
        <v>3</v>
      </c>
      <c r="V23" s="25">
        <v>1.58</v>
      </c>
      <c r="W23" s="25">
        <v>47</v>
      </c>
      <c r="X23" s="25">
        <v>0.95</v>
      </c>
      <c r="Y23" s="25">
        <v>56</v>
      </c>
      <c r="Z23" s="25">
        <v>1.9</v>
      </c>
      <c r="AA23" s="25">
        <v>6</v>
      </c>
      <c r="AB23" s="25">
        <v>0.28000000000000003</v>
      </c>
      <c r="AC23" s="25">
        <f t="shared" si="2"/>
        <v>169</v>
      </c>
      <c r="AD23" s="25">
        <f t="shared" si="3"/>
        <v>6.33</v>
      </c>
      <c r="AE23" s="25">
        <v>0</v>
      </c>
      <c r="AF23" s="25">
        <v>0</v>
      </c>
      <c r="AG23" s="25">
        <v>10</v>
      </c>
      <c r="AH23" s="25">
        <v>0.02</v>
      </c>
      <c r="AI23" s="25">
        <v>775</v>
      </c>
      <c r="AJ23" s="25">
        <v>58.06</v>
      </c>
      <c r="AK23" s="25">
        <v>3</v>
      </c>
      <c r="AL23" s="25">
        <v>0.01</v>
      </c>
      <c r="AM23" s="25">
        <v>3</v>
      </c>
      <c r="AN23" s="25">
        <v>0.04</v>
      </c>
      <c r="AO23" s="25">
        <v>9</v>
      </c>
      <c r="AP23" s="25">
        <v>0.03</v>
      </c>
      <c r="AQ23" s="25">
        <v>0</v>
      </c>
      <c r="AR23" s="25">
        <v>0</v>
      </c>
      <c r="AS23" s="25">
        <f t="shared" si="4"/>
        <v>4114</v>
      </c>
      <c r="AT23" s="25">
        <f t="shared" si="5"/>
        <v>108.48000000000002</v>
      </c>
      <c r="AU23" s="25">
        <v>1646</v>
      </c>
      <c r="AV23" s="25">
        <v>43.4</v>
      </c>
      <c r="AW23" s="25">
        <v>576</v>
      </c>
      <c r="AX23" s="25">
        <v>15.19</v>
      </c>
      <c r="AY23" s="25">
        <v>0</v>
      </c>
      <c r="AZ23" s="25">
        <v>0</v>
      </c>
      <c r="BA23" s="25">
        <v>0</v>
      </c>
      <c r="BB23" s="25">
        <v>0</v>
      </c>
      <c r="BC23" s="25">
        <v>57</v>
      </c>
      <c r="BD23" s="25">
        <v>13.33</v>
      </c>
      <c r="BE23" s="25">
        <v>0</v>
      </c>
      <c r="BF23" s="25">
        <v>0</v>
      </c>
      <c r="BG23" s="25">
        <v>54</v>
      </c>
      <c r="BH23" s="25">
        <v>7.6</v>
      </c>
      <c r="BI23" s="25">
        <f t="shared" si="6"/>
        <v>111</v>
      </c>
      <c r="BJ23" s="25">
        <f t="shared" si="7"/>
        <v>20.93</v>
      </c>
      <c r="BK23" s="25">
        <f t="shared" si="8"/>
        <v>4225</v>
      </c>
      <c r="BL23" s="25">
        <f t="shared" si="9"/>
        <v>129.41000000000003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5629</v>
      </c>
      <c r="D25" s="25">
        <v>69.86</v>
      </c>
      <c r="E25" s="25">
        <v>699</v>
      </c>
      <c r="F25" s="25">
        <v>10.029999999999999</v>
      </c>
      <c r="G25" s="25">
        <v>274</v>
      </c>
      <c r="H25" s="25">
        <v>3.98</v>
      </c>
      <c r="I25" s="25">
        <v>24</v>
      </c>
      <c r="J25" s="25">
        <v>0.31</v>
      </c>
      <c r="K25" s="25">
        <v>87</v>
      </c>
      <c r="L25" s="25">
        <v>1.45</v>
      </c>
      <c r="M25" s="25">
        <v>3</v>
      </c>
      <c r="N25" s="25">
        <v>0.17</v>
      </c>
      <c r="O25" s="25">
        <v>4508</v>
      </c>
      <c r="P25" s="25">
        <v>57.15</v>
      </c>
      <c r="Q25" s="25">
        <f t="shared" si="0"/>
        <v>6439</v>
      </c>
      <c r="R25" s="25">
        <f t="shared" si="1"/>
        <v>81.650000000000006</v>
      </c>
      <c r="S25" s="25">
        <v>602</v>
      </c>
      <c r="T25" s="25">
        <v>17.47</v>
      </c>
      <c r="U25" s="25">
        <v>32</v>
      </c>
      <c r="V25" s="25">
        <v>14.56</v>
      </c>
      <c r="W25" s="25">
        <v>453</v>
      </c>
      <c r="X25" s="25">
        <v>8.74</v>
      </c>
      <c r="Y25" s="25">
        <v>543</v>
      </c>
      <c r="Z25" s="25">
        <v>17.47</v>
      </c>
      <c r="AA25" s="25">
        <v>52</v>
      </c>
      <c r="AB25" s="25">
        <v>2.61</v>
      </c>
      <c r="AC25" s="25">
        <f t="shared" si="2"/>
        <v>1630</v>
      </c>
      <c r="AD25" s="25">
        <f t="shared" si="3"/>
        <v>58.24</v>
      </c>
      <c r="AE25" s="25">
        <v>0</v>
      </c>
      <c r="AF25" s="25">
        <v>0</v>
      </c>
      <c r="AG25" s="25">
        <v>0</v>
      </c>
      <c r="AH25" s="25">
        <v>0</v>
      </c>
      <c r="AI25" s="25">
        <v>2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41</v>
      </c>
      <c r="AP25" s="25">
        <v>0.15</v>
      </c>
      <c r="AQ25" s="25">
        <v>0</v>
      </c>
      <c r="AR25" s="25">
        <v>0</v>
      </c>
      <c r="AS25" s="25">
        <f t="shared" si="4"/>
        <v>8112</v>
      </c>
      <c r="AT25" s="25">
        <f t="shared" si="5"/>
        <v>140.04000000000002</v>
      </c>
      <c r="AU25" s="25">
        <v>3245</v>
      </c>
      <c r="AV25" s="25">
        <v>56.02</v>
      </c>
      <c r="AW25" s="25">
        <v>1135</v>
      </c>
      <c r="AX25" s="25">
        <v>19.600000000000001</v>
      </c>
      <c r="AY25" s="25">
        <v>0</v>
      </c>
      <c r="AZ25" s="25">
        <v>0</v>
      </c>
      <c r="BA25" s="25">
        <v>0</v>
      </c>
      <c r="BB25" s="25">
        <v>0</v>
      </c>
      <c r="BC25" s="25">
        <v>32</v>
      </c>
      <c r="BD25" s="25">
        <v>8.02</v>
      </c>
      <c r="BE25" s="25">
        <v>0</v>
      </c>
      <c r="BF25" s="25">
        <v>0</v>
      </c>
      <c r="BG25" s="25">
        <v>501</v>
      </c>
      <c r="BH25" s="25">
        <v>76.069999999999993</v>
      </c>
      <c r="BI25" s="25">
        <f t="shared" si="6"/>
        <v>533</v>
      </c>
      <c r="BJ25" s="25">
        <f t="shared" si="7"/>
        <v>84.089999999999989</v>
      </c>
      <c r="BK25" s="25">
        <f t="shared" si="8"/>
        <v>8645</v>
      </c>
      <c r="BL25" s="25">
        <f t="shared" si="9"/>
        <v>224.13</v>
      </c>
    </row>
    <row r="26" spans="1:64" x14ac:dyDescent="0.25">
      <c r="A26" s="25">
        <v>19</v>
      </c>
      <c r="B26" s="23" t="s">
        <v>60</v>
      </c>
      <c r="C26" s="25">
        <v>4616</v>
      </c>
      <c r="D26" s="25">
        <v>56.31</v>
      </c>
      <c r="E26" s="25">
        <v>21442</v>
      </c>
      <c r="F26" s="25">
        <v>309.07</v>
      </c>
      <c r="G26" s="25">
        <v>8502</v>
      </c>
      <c r="H26" s="25">
        <v>122.54</v>
      </c>
      <c r="I26" s="25">
        <v>932</v>
      </c>
      <c r="J26" s="25">
        <v>12.35</v>
      </c>
      <c r="K26" s="25">
        <v>7673</v>
      </c>
      <c r="L26" s="25">
        <v>127.69</v>
      </c>
      <c r="M26" s="25">
        <v>383</v>
      </c>
      <c r="N26" s="25">
        <v>19.16</v>
      </c>
      <c r="O26" s="25">
        <v>24264</v>
      </c>
      <c r="P26" s="25">
        <v>353.81</v>
      </c>
      <c r="Q26" s="25">
        <f t="shared" si="0"/>
        <v>34663</v>
      </c>
      <c r="R26" s="25">
        <f t="shared" si="1"/>
        <v>505.42</v>
      </c>
      <c r="S26" s="25">
        <v>5829</v>
      </c>
      <c r="T26" s="25">
        <v>174.71</v>
      </c>
      <c r="U26" s="25">
        <v>304</v>
      </c>
      <c r="V26" s="25">
        <v>150.31</v>
      </c>
      <c r="W26" s="25">
        <v>4372</v>
      </c>
      <c r="X26" s="25">
        <v>87.47</v>
      </c>
      <c r="Y26" s="25">
        <v>5251</v>
      </c>
      <c r="Z26" s="25">
        <v>174.8</v>
      </c>
      <c r="AA26" s="25">
        <v>525</v>
      </c>
      <c r="AB26" s="25">
        <v>26.21</v>
      </c>
      <c r="AC26" s="25">
        <f t="shared" si="2"/>
        <v>15756</v>
      </c>
      <c r="AD26" s="25">
        <f t="shared" si="3"/>
        <v>587.29</v>
      </c>
      <c r="AE26" s="25">
        <v>0</v>
      </c>
      <c r="AF26" s="25">
        <v>0</v>
      </c>
      <c r="AG26" s="25">
        <v>93</v>
      </c>
      <c r="AH26" s="25">
        <v>0.23</v>
      </c>
      <c r="AI26" s="25">
        <v>332</v>
      </c>
      <c r="AJ26" s="25">
        <v>25.18</v>
      </c>
      <c r="AK26" s="25">
        <v>6</v>
      </c>
      <c r="AL26" s="25">
        <v>0.03</v>
      </c>
      <c r="AM26" s="25">
        <v>2</v>
      </c>
      <c r="AN26" s="25">
        <v>0.03</v>
      </c>
      <c r="AO26" s="25">
        <v>6745</v>
      </c>
      <c r="AP26" s="25">
        <v>25.63</v>
      </c>
      <c r="AQ26" s="25">
        <v>77</v>
      </c>
      <c r="AR26" s="25">
        <v>3.84</v>
      </c>
      <c r="AS26" s="25">
        <f t="shared" si="4"/>
        <v>57597</v>
      </c>
      <c r="AT26" s="25">
        <f t="shared" si="5"/>
        <v>1143.8100000000002</v>
      </c>
      <c r="AU26" s="25">
        <v>23039</v>
      </c>
      <c r="AV26" s="25">
        <v>457.53</v>
      </c>
      <c r="AW26" s="25">
        <v>8066</v>
      </c>
      <c r="AX26" s="25">
        <v>160.13999999999999</v>
      </c>
      <c r="AY26" s="25">
        <v>0</v>
      </c>
      <c r="AZ26" s="25">
        <v>0</v>
      </c>
      <c r="BA26" s="25">
        <v>0</v>
      </c>
      <c r="BB26" s="25">
        <v>0</v>
      </c>
      <c r="BC26" s="25">
        <v>1391</v>
      </c>
      <c r="BD26" s="25">
        <v>333.1</v>
      </c>
      <c r="BE26" s="25">
        <v>0</v>
      </c>
      <c r="BF26" s="25">
        <v>0</v>
      </c>
      <c r="BG26" s="25">
        <v>5788</v>
      </c>
      <c r="BH26" s="25">
        <v>833.62</v>
      </c>
      <c r="BI26" s="25">
        <f t="shared" si="6"/>
        <v>7179</v>
      </c>
      <c r="BJ26" s="25">
        <f t="shared" si="7"/>
        <v>1166.72</v>
      </c>
      <c r="BK26" s="25">
        <f t="shared" si="8"/>
        <v>64776</v>
      </c>
      <c r="BL26" s="25">
        <f t="shared" si="9"/>
        <v>2310.5300000000002</v>
      </c>
    </row>
    <row r="27" spans="1:64" x14ac:dyDescent="0.25">
      <c r="A27" s="25">
        <v>20</v>
      </c>
      <c r="B27" s="23" t="s">
        <v>61</v>
      </c>
      <c r="C27" s="25">
        <v>11304</v>
      </c>
      <c r="D27" s="25">
        <v>140.36000000000001</v>
      </c>
      <c r="E27" s="25">
        <v>26804</v>
      </c>
      <c r="F27" s="25">
        <v>388.63</v>
      </c>
      <c r="G27" s="25">
        <v>10550</v>
      </c>
      <c r="H27" s="25">
        <v>152.88999999999999</v>
      </c>
      <c r="I27" s="25">
        <v>178</v>
      </c>
      <c r="J27" s="25">
        <v>2.67</v>
      </c>
      <c r="K27" s="25">
        <v>2790</v>
      </c>
      <c r="L27" s="25">
        <v>46.42</v>
      </c>
      <c r="M27" s="25">
        <v>138</v>
      </c>
      <c r="N27" s="25">
        <v>6.92</v>
      </c>
      <c r="O27" s="25">
        <v>28753</v>
      </c>
      <c r="P27" s="25">
        <v>404.64</v>
      </c>
      <c r="Q27" s="25">
        <f t="shared" si="0"/>
        <v>41076</v>
      </c>
      <c r="R27" s="25">
        <f t="shared" si="1"/>
        <v>578.07999999999993</v>
      </c>
      <c r="S27" s="25">
        <v>7557</v>
      </c>
      <c r="T27" s="25">
        <v>226.62</v>
      </c>
      <c r="U27" s="25">
        <v>411</v>
      </c>
      <c r="V27" s="25">
        <v>204.86</v>
      </c>
      <c r="W27" s="25">
        <v>4867</v>
      </c>
      <c r="X27" s="25">
        <v>97.27</v>
      </c>
      <c r="Y27" s="25">
        <v>6503</v>
      </c>
      <c r="Z27" s="25">
        <v>227.75</v>
      </c>
      <c r="AA27" s="25">
        <v>682</v>
      </c>
      <c r="AB27" s="25">
        <v>34.14</v>
      </c>
      <c r="AC27" s="25">
        <f t="shared" si="2"/>
        <v>19338</v>
      </c>
      <c r="AD27" s="25">
        <f t="shared" si="3"/>
        <v>756.5</v>
      </c>
      <c r="AE27" s="25">
        <v>0</v>
      </c>
      <c r="AF27" s="25">
        <v>0</v>
      </c>
      <c r="AG27" s="25">
        <v>567</v>
      </c>
      <c r="AH27" s="25">
        <v>1.28</v>
      </c>
      <c r="AI27" s="25">
        <v>196</v>
      </c>
      <c r="AJ27" s="25">
        <v>14.64</v>
      </c>
      <c r="AK27" s="25">
        <v>6</v>
      </c>
      <c r="AL27" s="25">
        <v>0.03</v>
      </c>
      <c r="AM27" s="25">
        <v>2</v>
      </c>
      <c r="AN27" s="25">
        <v>0.03</v>
      </c>
      <c r="AO27" s="25">
        <v>505</v>
      </c>
      <c r="AP27" s="25">
        <v>1.88</v>
      </c>
      <c r="AQ27" s="25">
        <v>4</v>
      </c>
      <c r="AR27" s="25">
        <v>0.2</v>
      </c>
      <c r="AS27" s="25">
        <f t="shared" si="4"/>
        <v>61690</v>
      </c>
      <c r="AT27" s="25">
        <f t="shared" si="5"/>
        <v>1352.44</v>
      </c>
      <c r="AU27" s="25">
        <v>24677</v>
      </c>
      <c r="AV27" s="25">
        <v>540.95000000000005</v>
      </c>
      <c r="AW27" s="25">
        <v>8637</v>
      </c>
      <c r="AX27" s="25">
        <v>189.34</v>
      </c>
      <c r="AY27" s="25">
        <v>0</v>
      </c>
      <c r="AZ27" s="25">
        <v>0</v>
      </c>
      <c r="BA27" s="25">
        <v>0</v>
      </c>
      <c r="BB27" s="25">
        <v>0</v>
      </c>
      <c r="BC27" s="25">
        <v>1297</v>
      </c>
      <c r="BD27" s="25">
        <v>308</v>
      </c>
      <c r="BE27" s="25">
        <v>0</v>
      </c>
      <c r="BF27" s="25">
        <v>0</v>
      </c>
      <c r="BG27" s="25">
        <v>4057</v>
      </c>
      <c r="BH27" s="25">
        <v>579.38</v>
      </c>
      <c r="BI27" s="25">
        <f t="shared" si="6"/>
        <v>5354</v>
      </c>
      <c r="BJ27" s="25">
        <f t="shared" si="7"/>
        <v>887.38</v>
      </c>
      <c r="BK27" s="25">
        <f t="shared" si="8"/>
        <v>67044</v>
      </c>
      <c r="BL27" s="25">
        <f t="shared" si="9"/>
        <v>2239.8200000000002</v>
      </c>
    </row>
    <row r="28" spans="1:64" x14ac:dyDescent="0.25">
      <c r="A28" s="25">
        <v>21</v>
      </c>
      <c r="B28" s="23" t="s">
        <v>62</v>
      </c>
      <c r="C28" s="25">
        <v>8942</v>
      </c>
      <c r="D28" s="25">
        <v>109</v>
      </c>
      <c r="E28" s="25">
        <v>1128</v>
      </c>
      <c r="F28" s="25">
        <v>15.06</v>
      </c>
      <c r="G28" s="25">
        <v>462</v>
      </c>
      <c r="H28" s="25">
        <v>6.02</v>
      </c>
      <c r="I28" s="25">
        <v>80</v>
      </c>
      <c r="J28" s="25">
        <v>0.43</v>
      </c>
      <c r="K28" s="25">
        <v>82</v>
      </c>
      <c r="L28" s="25">
        <v>1.33</v>
      </c>
      <c r="M28" s="25">
        <v>2</v>
      </c>
      <c r="N28" s="25">
        <v>0.09</v>
      </c>
      <c r="O28" s="25">
        <v>7165</v>
      </c>
      <c r="P28" s="25">
        <v>88.07</v>
      </c>
      <c r="Q28" s="25">
        <f t="shared" si="0"/>
        <v>10232</v>
      </c>
      <c r="R28" s="25">
        <f t="shared" si="1"/>
        <v>125.82000000000001</v>
      </c>
      <c r="S28" s="25">
        <v>916</v>
      </c>
      <c r="T28" s="25">
        <v>27.48</v>
      </c>
      <c r="U28" s="25">
        <v>47</v>
      </c>
      <c r="V28" s="25">
        <v>22.92</v>
      </c>
      <c r="W28" s="25">
        <v>687</v>
      </c>
      <c r="X28" s="25">
        <v>13.75</v>
      </c>
      <c r="Y28" s="25">
        <v>825</v>
      </c>
      <c r="Z28" s="25">
        <v>27.48</v>
      </c>
      <c r="AA28" s="25">
        <v>83</v>
      </c>
      <c r="AB28" s="25">
        <v>4.12</v>
      </c>
      <c r="AC28" s="25">
        <f t="shared" si="2"/>
        <v>2475</v>
      </c>
      <c r="AD28" s="25">
        <f t="shared" si="3"/>
        <v>91.63000000000001</v>
      </c>
      <c r="AE28" s="25">
        <v>0</v>
      </c>
      <c r="AF28" s="25">
        <v>0</v>
      </c>
      <c r="AG28" s="25">
        <v>1163</v>
      </c>
      <c r="AH28" s="25">
        <v>2.61</v>
      </c>
      <c r="AI28" s="25">
        <v>174</v>
      </c>
      <c r="AJ28" s="25">
        <v>13.25</v>
      </c>
      <c r="AK28" s="25">
        <v>191</v>
      </c>
      <c r="AL28" s="25">
        <v>0.57999999999999996</v>
      </c>
      <c r="AM28" s="25">
        <v>9</v>
      </c>
      <c r="AN28" s="25">
        <v>0.14000000000000001</v>
      </c>
      <c r="AO28" s="25">
        <v>126</v>
      </c>
      <c r="AP28" s="25">
        <v>0.45</v>
      </c>
      <c r="AQ28" s="25">
        <v>0</v>
      </c>
      <c r="AR28" s="25">
        <v>0</v>
      </c>
      <c r="AS28" s="25">
        <f t="shared" si="4"/>
        <v>14370</v>
      </c>
      <c r="AT28" s="25">
        <f t="shared" si="5"/>
        <v>234.48000000000002</v>
      </c>
      <c r="AU28" s="25">
        <v>5747</v>
      </c>
      <c r="AV28" s="25">
        <v>93.79</v>
      </c>
      <c r="AW28" s="25">
        <v>2012</v>
      </c>
      <c r="AX28" s="25">
        <v>32.83</v>
      </c>
      <c r="AY28" s="25">
        <v>0</v>
      </c>
      <c r="AZ28" s="25">
        <v>0</v>
      </c>
      <c r="BA28" s="25">
        <v>0</v>
      </c>
      <c r="BB28" s="25">
        <v>0</v>
      </c>
      <c r="BC28" s="25">
        <v>395</v>
      </c>
      <c r="BD28" s="25">
        <v>95.57</v>
      </c>
      <c r="BE28" s="25">
        <v>0</v>
      </c>
      <c r="BF28" s="25">
        <v>0</v>
      </c>
      <c r="BG28" s="25">
        <v>376</v>
      </c>
      <c r="BH28" s="25">
        <v>55.08</v>
      </c>
      <c r="BI28" s="25">
        <f t="shared" si="6"/>
        <v>771</v>
      </c>
      <c r="BJ28" s="25">
        <f t="shared" si="7"/>
        <v>150.64999999999998</v>
      </c>
      <c r="BK28" s="25">
        <f t="shared" si="8"/>
        <v>15141</v>
      </c>
      <c r="BL28" s="25">
        <f t="shared" si="9"/>
        <v>385.13</v>
      </c>
    </row>
    <row r="29" spans="1:64" x14ac:dyDescent="0.25">
      <c r="A29" s="25">
        <v>22</v>
      </c>
      <c r="B29" s="23" t="s">
        <v>63</v>
      </c>
      <c r="C29" s="25">
        <v>17411</v>
      </c>
      <c r="D29" s="25">
        <v>142.93</v>
      </c>
      <c r="E29" s="25">
        <v>5519</v>
      </c>
      <c r="F29" s="25">
        <v>79.459999999999994</v>
      </c>
      <c r="G29" s="25">
        <v>1793</v>
      </c>
      <c r="H29" s="25">
        <v>25.79</v>
      </c>
      <c r="I29" s="25">
        <v>18</v>
      </c>
      <c r="J29" s="25">
        <v>0.2</v>
      </c>
      <c r="K29" s="25">
        <v>1</v>
      </c>
      <c r="L29" s="25">
        <v>0.01</v>
      </c>
      <c r="M29" s="25">
        <v>0</v>
      </c>
      <c r="N29" s="25">
        <v>0</v>
      </c>
      <c r="O29" s="25">
        <v>16064</v>
      </c>
      <c r="P29" s="25">
        <v>155.82</v>
      </c>
      <c r="Q29" s="25">
        <f t="shared" si="0"/>
        <v>22949</v>
      </c>
      <c r="R29" s="25">
        <f t="shared" si="1"/>
        <v>222.59999999999997</v>
      </c>
      <c r="S29" s="25">
        <v>274</v>
      </c>
      <c r="T29" s="25">
        <v>8.33</v>
      </c>
      <c r="U29" s="25">
        <v>17</v>
      </c>
      <c r="V29" s="25">
        <v>6.9</v>
      </c>
      <c r="W29" s="25">
        <v>205</v>
      </c>
      <c r="X29" s="25">
        <v>4.1900000000000004</v>
      </c>
      <c r="Y29" s="25">
        <v>254</v>
      </c>
      <c r="Z29" s="25">
        <v>8.4600000000000009</v>
      </c>
      <c r="AA29" s="25">
        <v>25</v>
      </c>
      <c r="AB29" s="25">
        <v>1.24</v>
      </c>
      <c r="AC29" s="25">
        <f t="shared" si="2"/>
        <v>750</v>
      </c>
      <c r="AD29" s="25">
        <f t="shared" si="3"/>
        <v>27.880000000000003</v>
      </c>
      <c r="AE29" s="25">
        <v>0</v>
      </c>
      <c r="AF29" s="25">
        <v>0</v>
      </c>
      <c r="AG29" s="25">
        <v>70</v>
      </c>
      <c r="AH29" s="25">
        <v>0.14000000000000001</v>
      </c>
      <c r="AI29" s="25">
        <v>140</v>
      </c>
      <c r="AJ29" s="25">
        <v>10.61</v>
      </c>
      <c r="AK29" s="25">
        <v>600</v>
      </c>
      <c r="AL29" s="25">
        <v>1.83</v>
      </c>
      <c r="AM29" s="25">
        <v>5</v>
      </c>
      <c r="AN29" s="25">
        <v>0.08</v>
      </c>
      <c r="AO29" s="25">
        <v>35</v>
      </c>
      <c r="AP29" s="25">
        <v>0.14000000000000001</v>
      </c>
      <c r="AQ29" s="25">
        <v>0</v>
      </c>
      <c r="AR29" s="25">
        <v>0</v>
      </c>
      <c r="AS29" s="25">
        <f t="shared" si="4"/>
        <v>24549</v>
      </c>
      <c r="AT29" s="25">
        <f t="shared" si="5"/>
        <v>263.27999999999992</v>
      </c>
      <c r="AU29" s="25">
        <v>9820</v>
      </c>
      <c r="AV29" s="25">
        <v>105.3</v>
      </c>
      <c r="AW29" s="25">
        <v>3438</v>
      </c>
      <c r="AX29" s="25">
        <v>36.85</v>
      </c>
      <c r="AY29" s="25">
        <v>0</v>
      </c>
      <c r="AZ29" s="25">
        <v>0</v>
      </c>
      <c r="BA29" s="25">
        <v>0</v>
      </c>
      <c r="BB29" s="25">
        <v>0</v>
      </c>
      <c r="BC29" s="25">
        <v>121</v>
      </c>
      <c r="BD29" s="25">
        <v>29.38</v>
      </c>
      <c r="BE29" s="25">
        <v>0</v>
      </c>
      <c r="BF29" s="25">
        <v>0</v>
      </c>
      <c r="BG29" s="25">
        <v>1176</v>
      </c>
      <c r="BH29" s="25">
        <v>174.96</v>
      </c>
      <c r="BI29" s="25">
        <f t="shared" si="6"/>
        <v>1297</v>
      </c>
      <c r="BJ29" s="25">
        <f t="shared" si="7"/>
        <v>204.34</v>
      </c>
      <c r="BK29" s="25">
        <f t="shared" si="8"/>
        <v>25846</v>
      </c>
      <c r="BL29" s="25">
        <f t="shared" si="9"/>
        <v>467.61999999999989</v>
      </c>
    </row>
    <row r="30" spans="1:64" x14ac:dyDescent="0.25">
      <c r="A30" s="25">
        <v>23</v>
      </c>
      <c r="B30" s="23" t="s">
        <v>64</v>
      </c>
      <c r="C30" s="25">
        <v>14307</v>
      </c>
      <c r="D30" s="25">
        <v>161.53</v>
      </c>
      <c r="E30" s="25">
        <v>55102</v>
      </c>
      <c r="F30" s="25">
        <v>809.68</v>
      </c>
      <c r="G30" s="25">
        <v>21874</v>
      </c>
      <c r="H30" s="25">
        <v>321.39999999999998</v>
      </c>
      <c r="I30" s="25">
        <v>48</v>
      </c>
      <c r="J30" s="25">
        <v>0.54</v>
      </c>
      <c r="K30" s="25">
        <v>7</v>
      </c>
      <c r="L30" s="25">
        <v>0.08</v>
      </c>
      <c r="M30" s="25">
        <v>0</v>
      </c>
      <c r="N30" s="25">
        <v>0</v>
      </c>
      <c r="O30" s="25">
        <v>48626</v>
      </c>
      <c r="P30" s="25">
        <v>680.25</v>
      </c>
      <c r="Q30" s="25">
        <f t="shared" si="0"/>
        <v>69464</v>
      </c>
      <c r="R30" s="25">
        <f t="shared" si="1"/>
        <v>971.82999999999993</v>
      </c>
      <c r="S30" s="25">
        <v>1487</v>
      </c>
      <c r="T30" s="25">
        <v>45</v>
      </c>
      <c r="U30" s="25">
        <v>96</v>
      </c>
      <c r="V30" s="25">
        <v>45.87</v>
      </c>
      <c r="W30" s="25">
        <v>695</v>
      </c>
      <c r="X30" s="25">
        <v>14.01</v>
      </c>
      <c r="Y30" s="25">
        <v>1175</v>
      </c>
      <c r="Z30" s="25">
        <v>45.08</v>
      </c>
      <c r="AA30" s="25">
        <v>134</v>
      </c>
      <c r="AB30" s="25">
        <v>6.74</v>
      </c>
      <c r="AC30" s="25">
        <f t="shared" si="2"/>
        <v>3453</v>
      </c>
      <c r="AD30" s="25">
        <f t="shared" si="3"/>
        <v>149.96</v>
      </c>
      <c r="AE30" s="25">
        <v>0</v>
      </c>
      <c r="AF30" s="25">
        <v>0</v>
      </c>
      <c r="AG30" s="25">
        <v>160</v>
      </c>
      <c r="AH30" s="25">
        <v>0.39</v>
      </c>
      <c r="AI30" s="25">
        <v>10</v>
      </c>
      <c r="AJ30" s="25">
        <v>0.46</v>
      </c>
      <c r="AK30" s="25">
        <v>32</v>
      </c>
      <c r="AL30" s="25">
        <v>0.12</v>
      </c>
      <c r="AM30" s="25">
        <v>8</v>
      </c>
      <c r="AN30" s="25">
        <v>0.12</v>
      </c>
      <c r="AO30" s="25">
        <v>80</v>
      </c>
      <c r="AP30" s="25">
        <v>0.3</v>
      </c>
      <c r="AQ30" s="25">
        <v>0</v>
      </c>
      <c r="AR30" s="25">
        <v>0</v>
      </c>
      <c r="AS30" s="25">
        <f t="shared" si="4"/>
        <v>73207</v>
      </c>
      <c r="AT30" s="25">
        <f t="shared" si="5"/>
        <v>1123.1799999999998</v>
      </c>
      <c r="AU30" s="25">
        <v>29282</v>
      </c>
      <c r="AV30" s="25">
        <v>449.27</v>
      </c>
      <c r="AW30" s="25">
        <v>10250</v>
      </c>
      <c r="AX30" s="25">
        <v>157.25</v>
      </c>
      <c r="AY30" s="25">
        <v>0</v>
      </c>
      <c r="AZ30" s="25">
        <v>0</v>
      </c>
      <c r="BA30" s="25">
        <v>0</v>
      </c>
      <c r="BB30" s="25">
        <v>0</v>
      </c>
      <c r="BC30" s="25">
        <v>10</v>
      </c>
      <c r="BD30" s="25">
        <v>0.61</v>
      </c>
      <c r="BE30" s="25">
        <v>0</v>
      </c>
      <c r="BF30" s="25">
        <v>0</v>
      </c>
      <c r="BG30" s="25">
        <v>1552</v>
      </c>
      <c r="BH30" s="25">
        <v>221.93</v>
      </c>
      <c r="BI30" s="25">
        <f t="shared" si="6"/>
        <v>1562</v>
      </c>
      <c r="BJ30" s="25">
        <f t="shared" si="7"/>
        <v>222.54000000000002</v>
      </c>
      <c r="BK30" s="25">
        <f t="shared" si="8"/>
        <v>74769</v>
      </c>
      <c r="BL30" s="25">
        <f t="shared" si="9"/>
        <v>1345.7199999999998</v>
      </c>
    </row>
    <row r="31" spans="1:64" x14ac:dyDescent="0.25">
      <c r="A31" s="25">
        <v>24</v>
      </c>
      <c r="B31" s="23" t="s">
        <v>65</v>
      </c>
      <c r="C31" s="25">
        <v>315</v>
      </c>
      <c r="D31" s="25">
        <v>3.8</v>
      </c>
      <c r="E31" s="25">
        <v>20</v>
      </c>
      <c r="F31" s="25">
        <v>0.24</v>
      </c>
      <c r="G31" s="25">
        <v>10</v>
      </c>
      <c r="H31" s="25">
        <v>0.12</v>
      </c>
      <c r="I31" s="25">
        <v>6</v>
      </c>
      <c r="J31" s="25">
        <v>0.06</v>
      </c>
      <c r="K31" s="25">
        <v>1</v>
      </c>
      <c r="L31" s="25">
        <v>0.01</v>
      </c>
      <c r="M31" s="25">
        <v>0</v>
      </c>
      <c r="N31" s="25">
        <v>0</v>
      </c>
      <c r="O31" s="25">
        <v>239</v>
      </c>
      <c r="P31" s="25">
        <v>2.88</v>
      </c>
      <c r="Q31" s="25">
        <f t="shared" si="0"/>
        <v>342</v>
      </c>
      <c r="R31" s="25">
        <f t="shared" si="1"/>
        <v>4.1099999999999994</v>
      </c>
      <c r="S31" s="25">
        <v>153</v>
      </c>
      <c r="T31" s="25">
        <v>4.55</v>
      </c>
      <c r="U31" s="25">
        <v>8</v>
      </c>
      <c r="V31" s="25">
        <v>3.79</v>
      </c>
      <c r="W31" s="25">
        <v>115</v>
      </c>
      <c r="X31" s="25">
        <v>2.27</v>
      </c>
      <c r="Y31" s="25">
        <v>138</v>
      </c>
      <c r="Z31" s="25">
        <v>4.55</v>
      </c>
      <c r="AA31" s="25">
        <v>14</v>
      </c>
      <c r="AB31" s="25">
        <v>0.68</v>
      </c>
      <c r="AC31" s="25">
        <f t="shared" si="2"/>
        <v>414</v>
      </c>
      <c r="AD31" s="25">
        <f t="shared" si="3"/>
        <v>15.16</v>
      </c>
      <c r="AE31" s="25">
        <v>0</v>
      </c>
      <c r="AF31" s="25">
        <v>0</v>
      </c>
      <c r="AG31" s="25">
        <v>23</v>
      </c>
      <c r="AH31" s="25">
        <v>0.05</v>
      </c>
      <c r="AI31" s="25">
        <v>8</v>
      </c>
      <c r="AJ31" s="25">
        <v>0.59</v>
      </c>
      <c r="AK31" s="25">
        <v>1</v>
      </c>
      <c r="AL31" s="25">
        <v>0</v>
      </c>
      <c r="AM31" s="25">
        <v>1</v>
      </c>
      <c r="AN31" s="25">
        <v>0.02</v>
      </c>
      <c r="AO31" s="25">
        <v>1</v>
      </c>
      <c r="AP31" s="25">
        <v>0.01</v>
      </c>
      <c r="AQ31" s="25">
        <v>0</v>
      </c>
      <c r="AR31" s="25">
        <v>0</v>
      </c>
      <c r="AS31" s="25">
        <f t="shared" si="4"/>
        <v>790</v>
      </c>
      <c r="AT31" s="25">
        <f t="shared" si="5"/>
        <v>19.940000000000001</v>
      </c>
      <c r="AU31" s="25">
        <v>316</v>
      </c>
      <c r="AV31" s="25">
        <v>7.98</v>
      </c>
      <c r="AW31" s="25">
        <v>111</v>
      </c>
      <c r="AX31" s="25">
        <v>2.79</v>
      </c>
      <c r="AY31" s="25">
        <v>0</v>
      </c>
      <c r="AZ31" s="25">
        <v>0</v>
      </c>
      <c r="BA31" s="25">
        <v>0</v>
      </c>
      <c r="BB31" s="25">
        <v>0</v>
      </c>
      <c r="BC31" s="25">
        <v>13</v>
      </c>
      <c r="BD31" s="25">
        <v>3.37</v>
      </c>
      <c r="BE31" s="25">
        <v>0</v>
      </c>
      <c r="BF31" s="25">
        <v>0</v>
      </c>
      <c r="BG31" s="25">
        <v>25</v>
      </c>
      <c r="BH31" s="25">
        <v>3.86</v>
      </c>
      <c r="BI31" s="25">
        <f t="shared" si="6"/>
        <v>38</v>
      </c>
      <c r="BJ31" s="25">
        <f t="shared" si="7"/>
        <v>7.23</v>
      </c>
      <c r="BK31" s="25">
        <f t="shared" si="8"/>
        <v>828</v>
      </c>
      <c r="BL31" s="25">
        <f t="shared" si="9"/>
        <v>27.17</v>
      </c>
    </row>
    <row r="32" spans="1:64" x14ac:dyDescent="0.25">
      <c r="A32" s="25">
        <v>25</v>
      </c>
      <c r="B32" s="23" t="s">
        <v>66</v>
      </c>
      <c r="C32" s="25">
        <v>95</v>
      </c>
      <c r="D32" s="25">
        <v>1.1399999999999999</v>
      </c>
      <c r="E32" s="25">
        <v>35</v>
      </c>
      <c r="F32" s="25">
        <v>0.54</v>
      </c>
      <c r="G32" s="25">
        <v>12</v>
      </c>
      <c r="H32" s="25">
        <v>0.21</v>
      </c>
      <c r="I32" s="25">
        <v>6</v>
      </c>
      <c r="J32" s="25">
        <v>0.03</v>
      </c>
      <c r="K32" s="25">
        <v>1</v>
      </c>
      <c r="L32" s="25">
        <v>0.01</v>
      </c>
      <c r="M32" s="25">
        <v>0</v>
      </c>
      <c r="N32" s="25">
        <v>0</v>
      </c>
      <c r="O32" s="25">
        <v>96</v>
      </c>
      <c r="P32" s="25">
        <v>1.19</v>
      </c>
      <c r="Q32" s="25">
        <f t="shared" si="0"/>
        <v>137</v>
      </c>
      <c r="R32" s="25">
        <f t="shared" si="1"/>
        <v>1.72</v>
      </c>
      <c r="S32" s="25">
        <v>67</v>
      </c>
      <c r="T32" s="25">
        <v>1.9</v>
      </c>
      <c r="U32" s="25">
        <v>3</v>
      </c>
      <c r="V32" s="25">
        <v>1.58</v>
      </c>
      <c r="W32" s="25">
        <v>50</v>
      </c>
      <c r="X32" s="25">
        <v>0.95</v>
      </c>
      <c r="Y32" s="25">
        <v>61</v>
      </c>
      <c r="Z32" s="25">
        <v>1.9</v>
      </c>
      <c r="AA32" s="25">
        <v>6</v>
      </c>
      <c r="AB32" s="25">
        <v>0.28999999999999998</v>
      </c>
      <c r="AC32" s="25">
        <f t="shared" si="2"/>
        <v>181</v>
      </c>
      <c r="AD32" s="25">
        <f t="shared" si="3"/>
        <v>6.33</v>
      </c>
      <c r="AE32" s="25">
        <v>0</v>
      </c>
      <c r="AF32" s="25">
        <v>0</v>
      </c>
      <c r="AG32" s="25">
        <v>9</v>
      </c>
      <c r="AH32" s="25">
        <v>0.02</v>
      </c>
      <c r="AI32" s="25">
        <v>4</v>
      </c>
      <c r="AJ32" s="25">
        <v>0.28000000000000003</v>
      </c>
      <c r="AK32" s="25">
        <v>4</v>
      </c>
      <c r="AL32" s="25">
        <v>0.01</v>
      </c>
      <c r="AM32" s="25">
        <v>4</v>
      </c>
      <c r="AN32" s="25">
        <v>0.06</v>
      </c>
      <c r="AO32" s="25">
        <v>4</v>
      </c>
      <c r="AP32" s="25">
        <v>0.02</v>
      </c>
      <c r="AQ32" s="25">
        <v>0</v>
      </c>
      <c r="AR32" s="25">
        <v>0</v>
      </c>
      <c r="AS32" s="25">
        <f t="shared" si="4"/>
        <v>343</v>
      </c>
      <c r="AT32" s="25">
        <f t="shared" si="5"/>
        <v>8.44</v>
      </c>
      <c r="AU32" s="25">
        <v>137</v>
      </c>
      <c r="AV32" s="25">
        <v>3.37</v>
      </c>
      <c r="AW32" s="25">
        <v>48</v>
      </c>
      <c r="AX32" s="25">
        <v>1.18</v>
      </c>
      <c r="AY32" s="25">
        <v>0</v>
      </c>
      <c r="AZ32" s="25">
        <v>0</v>
      </c>
      <c r="BA32" s="25">
        <v>0</v>
      </c>
      <c r="BB32" s="25">
        <v>0</v>
      </c>
      <c r="BC32" s="25">
        <v>30</v>
      </c>
      <c r="BD32" s="25">
        <v>7.24</v>
      </c>
      <c r="BE32" s="25">
        <v>0</v>
      </c>
      <c r="BF32" s="25">
        <v>0</v>
      </c>
      <c r="BG32" s="25">
        <v>2</v>
      </c>
      <c r="BH32" s="25">
        <v>0.35</v>
      </c>
      <c r="BI32" s="25">
        <f t="shared" si="6"/>
        <v>32</v>
      </c>
      <c r="BJ32" s="25">
        <f t="shared" si="7"/>
        <v>7.59</v>
      </c>
      <c r="BK32" s="25">
        <f t="shared" si="8"/>
        <v>375</v>
      </c>
      <c r="BL32" s="25">
        <f t="shared" si="9"/>
        <v>16.03</v>
      </c>
    </row>
    <row r="33" spans="1:64" x14ac:dyDescent="0.25">
      <c r="A33" s="25">
        <v>26</v>
      </c>
      <c r="B33" s="23" t="s">
        <v>67</v>
      </c>
      <c r="C33" s="25">
        <v>554</v>
      </c>
      <c r="D33" s="25">
        <v>4.13</v>
      </c>
      <c r="E33" s="25">
        <v>15732</v>
      </c>
      <c r="F33" s="25">
        <v>226.93</v>
      </c>
      <c r="G33" s="25">
        <v>5105</v>
      </c>
      <c r="H33" s="25">
        <v>73.64</v>
      </c>
      <c r="I33" s="25">
        <v>156</v>
      </c>
      <c r="J33" s="25">
        <v>2.0499999999999998</v>
      </c>
      <c r="K33" s="25">
        <v>1112</v>
      </c>
      <c r="L33" s="25">
        <v>18.510000000000002</v>
      </c>
      <c r="M33" s="25">
        <v>56</v>
      </c>
      <c r="N33" s="25">
        <v>2.78</v>
      </c>
      <c r="O33" s="25">
        <v>12288</v>
      </c>
      <c r="P33" s="25">
        <v>176.14</v>
      </c>
      <c r="Q33" s="25">
        <f t="shared" si="0"/>
        <v>17554</v>
      </c>
      <c r="R33" s="25">
        <f t="shared" si="1"/>
        <v>251.62</v>
      </c>
      <c r="S33" s="25">
        <v>1557</v>
      </c>
      <c r="T33" s="25">
        <v>47.69</v>
      </c>
      <c r="U33" s="25">
        <v>78</v>
      </c>
      <c r="V33" s="25">
        <v>39.76</v>
      </c>
      <c r="W33" s="25">
        <v>1169</v>
      </c>
      <c r="X33" s="25">
        <v>23.89</v>
      </c>
      <c r="Y33" s="25">
        <v>1402</v>
      </c>
      <c r="Z33" s="25">
        <v>47.71</v>
      </c>
      <c r="AA33" s="25">
        <v>143</v>
      </c>
      <c r="AB33" s="25">
        <v>7.15</v>
      </c>
      <c r="AC33" s="25">
        <f t="shared" si="2"/>
        <v>4206</v>
      </c>
      <c r="AD33" s="25">
        <f t="shared" si="3"/>
        <v>159.04999999999998</v>
      </c>
      <c r="AE33" s="25">
        <v>0</v>
      </c>
      <c r="AF33" s="25">
        <v>0</v>
      </c>
      <c r="AG33" s="25">
        <v>28</v>
      </c>
      <c r="AH33" s="25">
        <v>7.0000000000000007E-2</v>
      </c>
      <c r="AI33" s="25">
        <v>4</v>
      </c>
      <c r="AJ33" s="25">
        <v>0.08</v>
      </c>
      <c r="AK33" s="25">
        <v>9</v>
      </c>
      <c r="AL33" s="25">
        <v>0.03</v>
      </c>
      <c r="AM33" s="25">
        <v>3</v>
      </c>
      <c r="AN33" s="25">
        <v>0.05</v>
      </c>
      <c r="AO33" s="25">
        <v>1906</v>
      </c>
      <c r="AP33" s="25">
        <v>7.25</v>
      </c>
      <c r="AQ33" s="25">
        <v>21</v>
      </c>
      <c r="AR33" s="25">
        <v>1.08</v>
      </c>
      <c r="AS33" s="25">
        <f t="shared" si="4"/>
        <v>23710</v>
      </c>
      <c r="AT33" s="25">
        <f t="shared" si="5"/>
        <v>418.14999999999992</v>
      </c>
      <c r="AU33" s="25">
        <v>9484</v>
      </c>
      <c r="AV33" s="25">
        <v>167.25</v>
      </c>
      <c r="AW33" s="25">
        <v>3319</v>
      </c>
      <c r="AX33" s="25">
        <v>58.53</v>
      </c>
      <c r="AY33" s="25">
        <v>0</v>
      </c>
      <c r="AZ33" s="25">
        <v>0</v>
      </c>
      <c r="BA33" s="25">
        <v>0</v>
      </c>
      <c r="BB33" s="25">
        <v>0</v>
      </c>
      <c r="BC33" s="25">
        <v>4</v>
      </c>
      <c r="BD33" s="25">
        <v>0.22</v>
      </c>
      <c r="BE33" s="25">
        <v>0</v>
      </c>
      <c r="BF33" s="25">
        <v>0</v>
      </c>
      <c r="BG33" s="25">
        <v>776</v>
      </c>
      <c r="BH33" s="25">
        <v>113.42</v>
      </c>
      <c r="BI33" s="25">
        <f t="shared" si="6"/>
        <v>780</v>
      </c>
      <c r="BJ33" s="25">
        <f t="shared" si="7"/>
        <v>113.64</v>
      </c>
      <c r="BK33" s="25">
        <f t="shared" si="8"/>
        <v>24490</v>
      </c>
      <c r="BL33" s="25">
        <f t="shared" si="9"/>
        <v>531.79</v>
      </c>
    </row>
    <row r="34" spans="1:64" x14ac:dyDescent="0.25">
      <c r="A34" s="25">
        <v>27</v>
      </c>
      <c r="B34" s="23" t="s">
        <v>68</v>
      </c>
      <c r="C34" s="25">
        <v>2170</v>
      </c>
      <c r="D34" s="25">
        <v>27.14</v>
      </c>
      <c r="E34" s="25">
        <v>218</v>
      </c>
      <c r="F34" s="25">
        <v>3.17</v>
      </c>
      <c r="G34" s="25">
        <v>86</v>
      </c>
      <c r="H34" s="25">
        <v>1.25</v>
      </c>
      <c r="I34" s="25">
        <v>48</v>
      </c>
      <c r="J34" s="25">
        <v>0.57999999999999996</v>
      </c>
      <c r="K34" s="25">
        <v>8</v>
      </c>
      <c r="L34" s="25">
        <v>0.12</v>
      </c>
      <c r="M34" s="25">
        <v>0</v>
      </c>
      <c r="N34" s="25">
        <v>0</v>
      </c>
      <c r="O34" s="25">
        <v>1711</v>
      </c>
      <c r="P34" s="25">
        <v>21.7</v>
      </c>
      <c r="Q34" s="25">
        <f t="shared" si="0"/>
        <v>2444</v>
      </c>
      <c r="R34" s="25">
        <f t="shared" si="1"/>
        <v>31.01</v>
      </c>
      <c r="S34" s="25">
        <v>23</v>
      </c>
      <c r="T34" s="25">
        <v>0.7</v>
      </c>
      <c r="U34" s="25">
        <v>2</v>
      </c>
      <c r="V34" s="25">
        <v>0.59</v>
      </c>
      <c r="W34" s="25">
        <v>18</v>
      </c>
      <c r="X34" s="25">
        <v>0.37</v>
      </c>
      <c r="Y34" s="25">
        <v>22</v>
      </c>
      <c r="Z34" s="25">
        <v>0.72</v>
      </c>
      <c r="AA34" s="25">
        <v>2</v>
      </c>
      <c r="AB34" s="25">
        <v>0.1</v>
      </c>
      <c r="AC34" s="25">
        <f t="shared" si="2"/>
        <v>65</v>
      </c>
      <c r="AD34" s="25">
        <f t="shared" si="3"/>
        <v>2.38</v>
      </c>
      <c r="AE34" s="25">
        <v>0</v>
      </c>
      <c r="AF34" s="25">
        <v>0</v>
      </c>
      <c r="AG34" s="25">
        <v>50</v>
      </c>
      <c r="AH34" s="25">
        <v>0.1</v>
      </c>
      <c r="AI34" s="25">
        <v>2</v>
      </c>
      <c r="AJ34" s="25">
        <v>0.12</v>
      </c>
      <c r="AK34" s="25">
        <v>12</v>
      </c>
      <c r="AL34" s="25">
        <v>0.04</v>
      </c>
      <c r="AM34" s="25">
        <v>12</v>
      </c>
      <c r="AN34" s="25">
        <v>0.17</v>
      </c>
      <c r="AO34" s="25">
        <v>24</v>
      </c>
      <c r="AP34" s="25">
        <v>0.08</v>
      </c>
      <c r="AQ34" s="25">
        <v>0</v>
      </c>
      <c r="AR34" s="25">
        <v>0</v>
      </c>
      <c r="AS34" s="25">
        <f t="shared" si="4"/>
        <v>2609</v>
      </c>
      <c r="AT34" s="25">
        <f t="shared" si="5"/>
        <v>33.9</v>
      </c>
      <c r="AU34" s="25">
        <v>1043</v>
      </c>
      <c r="AV34" s="25">
        <v>13.56</v>
      </c>
      <c r="AW34" s="25">
        <v>366</v>
      </c>
      <c r="AX34" s="25">
        <v>4.75</v>
      </c>
      <c r="AY34" s="25">
        <v>0</v>
      </c>
      <c r="AZ34" s="25">
        <v>0</v>
      </c>
      <c r="BA34" s="25">
        <v>0</v>
      </c>
      <c r="BB34" s="25">
        <v>0</v>
      </c>
      <c r="BC34" s="25">
        <v>2</v>
      </c>
      <c r="BD34" s="25">
        <v>0.2</v>
      </c>
      <c r="BE34" s="25">
        <v>0</v>
      </c>
      <c r="BF34" s="25">
        <v>0</v>
      </c>
      <c r="BG34" s="25">
        <v>465</v>
      </c>
      <c r="BH34" s="25">
        <v>66.66</v>
      </c>
      <c r="BI34" s="25">
        <f t="shared" si="6"/>
        <v>467</v>
      </c>
      <c r="BJ34" s="25">
        <f t="shared" si="7"/>
        <v>66.86</v>
      </c>
      <c r="BK34" s="25">
        <f t="shared" si="8"/>
        <v>3076</v>
      </c>
      <c r="BL34" s="25">
        <f t="shared" si="9"/>
        <v>100.75999999999999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0</v>
      </c>
      <c r="R36" s="25">
        <f t="shared" si="1"/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0</v>
      </c>
      <c r="AD36" s="25">
        <f t="shared" si="3"/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f t="shared" si="4"/>
        <v>0</v>
      </c>
      <c r="AT36" s="25">
        <f t="shared" si="5"/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f t="shared" si="6"/>
        <v>0</v>
      </c>
      <c r="BJ36" s="25">
        <f t="shared" si="7"/>
        <v>0</v>
      </c>
      <c r="BK36" s="25">
        <f t="shared" si="8"/>
        <v>0</v>
      </c>
      <c r="BL36" s="25">
        <f t="shared" si="9"/>
        <v>0</v>
      </c>
    </row>
    <row r="37" spans="1:64" x14ac:dyDescent="0.25">
      <c r="A37" s="25">
        <v>30</v>
      </c>
      <c r="B37" s="23" t="s">
        <v>71</v>
      </c>
      <c r="C37" s="25">
        <v>78</v>
      </c>
      <c r="D37" s="25">
        <v>0.39</v>
      </c>
      <c r="E37" s="25">
        <v>3699</v>
      </c>
      <c r="F37" s="25">
        <v>53.97</v>
      </c>
      <c r="G37" s="25">
        <v>1410</v>
      </c>
      <c r="H37" s="25">
        <v>20.55</v>
      </c>
      <c r="I37" s="25">
        <v>290</v>
      </c>
      <c r="J37" s="25">
        <v>3.75</v>
      </c>
      <c r="K37" s="25">
        <v>29</v>
      </c>
      <c r="L37" s="25">
        <v>0.48</v>
      </c>
      <c r="M37" s="25">
        <v>1</v>
      </c>
      <c r="N37" s="25">
        <v>7.0000000000000007E-2</v>
      </c>
      <c r="O37" s="25">
        <v>2867</v>
      </c>
      <c r="P37" s="25">
        <v>41.02</v>
      </c>
      <c r="Q37" s="25">
        <f t="shared" si="0"/>
        <v>4096</v>
      </c>
      <c r="R37" s="25">
        <f t="shared" si="1"/>
        <v>58.589999999999996</v>
      </c>
      <c r="S37" s="25">
        <v>735</v>
      </c>
      <c r="T37" s="25">
        <v>22.05</v>
      </c>
      <c r="U37" s="25">
        <v>38</v>
      </c>
      <c r="V37" s="25">
        <v>18.39</v>
      </c>
      <c r="W37" s="25">
        <v>553</v>
      </c>
      <c r="X37" s="25">
        <v>11.07</v>
      </c>
      <c r="Y37" s="25">
        <v>662</v>
      </c>
      <c r="Z37" s="25">
        <v>22.05</v>
      </c>
      <c r="AA37" s="25">
        <v>65</v>
      </c>
      <c r="AB37" s="25">
        <v>3.29</v>
      </c>
      <c r="AC37" s="25">
        <f t="shared" si="2"/>
        <v>1988</v>
      </c>
      <c r="AD37" s="25">
        <f t="shared" si="3"/>
        <v>73.56</v>
      </c>
      <c r="AE37" s="25">
        <v>0</v>
      </c>
      <c r="AF37" s="25">
        <v>0</v>
      </c>
      <c r="AG37" s="25">
        <v>0</v>
      </c>
      <c r="AH37" s="25">
        <v>0</v>
      </c>
      <c r="AI37" s="25">
        <v>1</v>
      </c>
      <c r="AJ37" s="25">
        <v>0.09</v>
      </c>
      <c r="AK37" s="25">
        <v>0</v>
      </c>
      <c r="AL37" s="25">
        <v>0</v>
      </c>
      <c r="AM37" s="25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5">
        <f t="shared" si="4"/>
        <v>6085</v>
      </c>
      <c r="AT37" s="25">
        <f t="shared" si="5"/>
        <v>132.24</v>
      </c>
      <c r="AU37" s="25">
        <v>2435</v>
      </c>
      <c r="AV37" s="25">
        <v>52.91</v>
      </c>
      <c r="AW37" s="25">
        <v>852</v>
      </c>
      <c r="AX37" s="25">
        <v>18.52</v>
      </c>
      <c r="AY37" s="25">
        <v>0</v>
      </c>
      <c r="AZ37" s="25">
        <v>0</v>
      </c>
      <c r="BA37" s="25">
        <v>0</v>
      </c>
      <c r="BB37" s="25">
        <v>0</v>
      </c>
      <c r="BC37" s="25">
        <v>209</v>
      </c>
      <c r="BD37" s="25">
        <v>50.96</v>
      </c>
      <c r="BE37" s="25">
        <v>0</v>
      </c>
      <c r="BF37" s="25">
        <v>0</v>
      </c>
      <c r="BG37" s="25">
        <v>106</v>
      </c>
      <c r="BH37" s="25">
        <v>15.54</v>
      </c>
      <c r="BI37" s="25">
        <f t="shared" si="6"/>
        <v>315</v>
      </c>
      <c r="BJ37" s="25">
        <f t="shared" si="7"/>
        <v>66.5</v>
      </c>
      <c r="BK37" s="25">
        <f t="shared" si="8"/>
        <v>6400</v>
      </c>
      <c r="BL37" s="25">
        <f t="shared" si="9"/>
        <v>198.74</v>
      </c>
    </row>
    <row r="38" spans="1:64" x14ac:dyDescent="0.25">
      <c r="A38" s="25">
        <v>31</v>
      </c>
      <c r="B38" s="23" t="s">
        <v>72</v>
      </c>
      <c r="C38" s="25">
        <v>78</v>
      </c>
      <c r="D38" s="25">
        <v>0.61</v>
      </c>
      <c r="E38" s="25">
        <v>2942</v>
      </c>
      <c r="F38" s="25">
        <v>42.51</v>
      </c>
      <c r="G38" s="25">
        <v>1166</v>
      </c>
      <c r="H38" s="25">
        <v>16.89</v>
      </c>
      <c r="I38" s="25">
        <v>43</v>
      </c>
      <c r="J38" s="25">
        <v>0.4</v>
      </c>
      <c r="K38" s="25">
        <v>8</v>
      </c>
      <c r="L38" s="25">
        <v>0.08</v>
      </c>
      <c r="M38" s="25">
        <v>0</v>
      </c>
      <c r="N38" s="25">
        <v>0</v>
      </c>
      <c r="O38" s="25">
        <v>2149</v>
      </c>
      <c r="P38" s="25">
        <v>30.54</v>
      </c>
      <c r="Q38" s="25">
        <f t="shared" si="0"/>
        <v>3071</v>
      </c>
      <c r="R38" s="25">
        <f t="shared" si="1"/>
        <v>43.599999999999994</v>
      </c>
      <c r="S38" s="25">
        <v>766</v>
      </c>
      <c r="T38" s="25">
        <v>22.96</v>
      </c>
      <c r="U38" s="25">
        <v>39</v>
      </c>
      <c r="V38" s="25">
        <v>19.14</v>
      </c>
      <c r="W38" s="25">
        <v>577</v>
      </c>
      <c r="X38" s="25">
        <v>11.49</v>
      </c>
      <c r="Y38" s="25">
        <v>691</v>
      </c>
      <c r="Z38" s="25">
        <v>22.99</v>
      </c>
      <c r="AA38" s="25">
        <v>69</v>
      </c>
      <c r="AB38" s="25">
        <v>3.44</v>
      </c>
      <c r="AC38" s="25">
        <f t="shared" si="2"/>
        <v>2073</v>
      </c>
      <c r="AD38" s="25">
        <f t="shared" si="3"/>
        <v>76.58</v>
      </c>
      <c r="AE38" s="25">
        <v>0</v>
      </c>
      <c r="AF38" s="25">
        <v>0</v>
      </c>
      <c r="AG38" s="25">
        <v>32</v>
      </c>
      <c r="AH38" s="25">
        <v>0.08</v>
      </c>
      <c r="AI38" s="25">
        <v>17</v>
      </c>
      <c r="AJ38" s="25">
        <v>0.99</v>
      </c>
      <c r="AK38" s="25">
        <v>2</v>
      </c>
      <c r="AL38" s="25">
        <v>0.01</v>
      </c>
      <c r="AM38" s="25">
        <v>2</v>
      </c>
      <c r="AN38" s="25">
        <v>0.03</v>
      </c>
      <c r="AO38" s="25">
        <v>2438</v>
      </c>
      <c r="AP38" s="25">
        <v>9.2899999999999991</v>
      </c>
      <c r="AQ38" s="25">
        <v>27</v>
      </c>
      <c r="AR38" s="25">
        <v>1.35</v>
      </c>
      <c r="AS38" s="25">
        <f t="shared" si="4"/>
        <v>7635</v>
      </c>
      <c r="AT38" s="25">
        <f t="shared" si="5"/>
        <v>130.57999999999998</v>
      </c>
      <c r="AU38" s="25">
        <v>3054</v>
      </c>
      <c r="AV38" s="25">
        <v>52.24</v>
      </c>
      <c r="AW38" s="25">
        <v>1069</v>
      </c>
      <c r="AX38" s="25">
        <v>18.29</v>
      </c>
      <c r="AY38" s="25">
        <v>0</v>
      </c>
      <c r="AZ38" s="25">
        <v>0</v>
      </c>
      <c r="BA38" s="25">
        <v>0</v>
      </c>
      <c r="BB38" s="25">
        <v>0</v>
      </c>
      <c r="BC38" s="25">
        <v>14</v>
      </c>
      <c r="BD38" s="25">
        <v>2.96</v>
      </c>
      <c r="BE38" s="25">
        <v>0</v>
      </c>
      <c r="BF38" s="25">
        <v>0</v>
      </c>
      <c r="BG38" s="25">
        <v>302</v>
      </c>
      <c r="BH38" s="25">
        <v>43.98</v>
      </c>
      <c r="BI38" s="25">
        <f t="shared" si="6"/>
        <v>316</v>
      </c>
      <c r="BJ38" s="25">
        <f t="shared" si="7"/>
        <v>46.94</v>
      </c>
      <c r="BK38" s="25">
        <f t="shared" si="8"/>
        <v>7951</v>
      </c>
      <c r="BL38" s="25">
        <f t="shared" si="9"/>
        <v>177.51999999999998</v>
      </c>
    </row>
    <row r="39" spans="1:64" x14ac:dyDescent="0.25">
      <c r="A39" s="25">
        <v>32</v>
      </c>
      <c r="B39" s="23" t="s">
        <v>73</v>
      </c>
      <c r="C39" s="25">
        <v>10</v>
      </c>
      <c r="D39" s="25">
        <v>0.04</v>
      </c>
      <c r="E39" s="25">
        <v>1070</v>
      </c>
      <c r="F39" s="25">
        <v>15.62</v>
      </c>
      <c r="G39" s="25">
        <v>346</v>
      </c>
      <c r="H39" s="25">
        <v>5.0599999999999996</v>
      </c>
      <c r="I39" s="25">
        <v>16</v>
      </c>
      <c r="J39" s="25">
        <v>0.22</v>
      </c>
      <c r="K39" s="25">
        <v>0</v>
      </c>
      <c r="L39" s="25">
        <v>0</v>
      </c>
      <c r="M39" s="25">
        <v>0</v>
      </c>
      <c r="N39" s="25">
        <v>0</v>
      </c>
      <c r="O39" s="25">
        <v>767</v>
      </c>
      <c r="P39" s="25">
        <v>11.12</v>
      </c>
      <c r="Q39" s="25">
        <f t="shared" si="0"/>
        <v>1096</v>
      </c>
      <c r="R39" s="25">
        <f t="shared" si="1"/>
        <v>15.879999999999999</v>
      </c>
      <c r="S39" s="25">
        <v>6</v>
      </c>
      <c r="T39" s="25">
        <v>0.21</v>
      </c>
      <c r="U39" s="25">
        <v>1</v>
      </c>
      <c r="V39" s="25">
        <v>0.17</v>
      </c>
      <c r="W39" s="25">
        <v>5</v>
      </c>
      <c r="X39" s="25">
        <v>0.1</v>
      </c>
      <c r="Y39" s="25">
        <v>6</v>
      </c>
      <c r="Z39" s="25">
        <v>0.21</v>
      </c>
      <c r="AA39" s="25">
        <v>0</v>
      </c>
      <c r="AB39" s="25">
        <v>0</v>
      </c>
      <c r="AC39" s="25">
        <f t="shared" si="2"/>
        <v>18</v>
      </c>
      <c r="AD39" s="25">
        <f t="shared" si="3"/>
        <v>0.69</v>
      </c>
      <c r="AE39" s="25">
        <v>0</v>
      </c>
      <c r="AF39" s="25">
        <v>0</v>
      </c>
      <c r="AG39" s="25">
        <v>703</v>
      </c>
      <c r="AH39" s="25">
        <v>1.59</v>
      </c>
      <c r="AI39" s="25">
        <v>23</v>
      </c>
      <c r="AJ39" s="25">
        <v>1.8</v>
      </c>
      <c r="AK39" s="25">
        <v>351</v>
      </c>
      <c r="AL39" s="25">
        <v>1.07</v>
      </c>
      <c r="AM39" s="25">
        <v>0</v>
      </c>
      <c r="AN39" s="25">
        <v>0</v>
      </c>
      <c r="AO39" s="25">
        <v>351</v>
      </c>
      <c r="AP39" s="25">
        <v>1.34</v>
      </c>
      <c r="AQ39" s="25">
        <v>4</v>
      </c>
      <c r="AR39" s="25">
        <v>0.2</v>
      </c>
      <c r="AS39" s="25">
        <f t="shared" si="4"/>
        <v>2542</v>
      </c>
      <c r="AT39" s="25">
        <f t="shared" si="5"/>
        <v>22.37</v>
      </c>
      <c r="AU39" s="25">
        <v>1017</v>
      </c>
      <c r="AV39" s="25">
        <v>8.9499999999999993</v>
      </c>
      <c r="AW39" s="25">
        <v>356</v>
      </c>
      <c r="AX39" s="25">
        <v>3.13</v>
      </c>
      <c r="AY39" s="25">
        <v>0</v>
      </c>
      <c r="AZ39" s="25">
        <v>0</v>
      </c>
      <c r="BA39" s="25">
        <v>0</v>
      </c>
      <c r="BB39" s="25">
        <v>0</v>
      </c>
      <c r="BC39" s="25">
        <v>1</v>
      </c>
      <c r="BD39" s="25">
        <v>0.09</v>
      </c>
      <c r="BE39" s="25">
        <v>0</v>
      </c>
      <c r="BF39" s="25">
        <v>0</v>
      </c>
      <c r="BG39" s="25">
        <v>15</v>
      </c>
      <c r="BH39" s="25">
        <v>2.2400000000000002</v>
      </c>
      <c r="BI39" s="25">
        <f t="shared" si="6"/>
        <v>16</v>
      </c>
      <c r="BJ39" s="25">
        <f t="shared" si="7"/>
        <v>2.33</v>
      </c>
      <c r="BK39" s="25">
        <f t="shared" si="8"/>
        <v>2558</v>
      </c>
      <c r="BL39" s="25">
        <f t="shared" si="9"/>
        <v>24.700000000000003</v>
      </c>
    </row>
    <row r="40" spans="1:64" x14ac:dyDescent="0.25">
      <c r="A40" s="25">
        <v>33</v>
      </c>
      <c r="B40" s="23" t="s">
        <v>74</v>
      </c>
      <c r="C40" s="25">
        <v>102</v>
      </c>
      <c r="D40" s="25">
        <v>0.62</v>
      </c>
      <c r="E40" s="25">
        <v>1677</v>
      </c>
      <c r="F40" s="25">
        <v>24.81</v>
      </c>
      <c r="G40" s="25">
        <v>645</v>
      </c>
      <c r="H40" s="25">
        <v>9.56</v>
      </c>
      <c r="I40" s="25">
        <v>38</v>
      </c>
      <c r="J40" s="25">
        <v>0.63</v>
      </c>
      <c r="K40" s="25">
        <v>6</v>
      </c>
      <c r="L40" s="25">
        <v>0.12</v>
      </c>
      <c r="M40" s="25">
        <v>0</v>
      </c>
      <c r="N40" s="25">
        <v>0</v>
      </c>
      <c r="O40" s="25">
        <v>1275</v>
      </c>
      <c r="P40" s="25">
        <v>18.350000000000001</v>
      </c>
      <c r="Q40" s="25">
        <f t="shared" si="0"/>
        <v>1823</v>
      </c>
      <c r="R40" s="25">
        <f t="shared" si="1"/>
        <v>26.18</v>
      </c>
      <c r="S40" s="25">
        <v>221</v>
      </c>
      <c r="T40" s="25">
        <v>7</v>
      </c>
      <c r="U40" s="25">
        <v>16</v>
      </c>
      <c r="V40" s="25">
        <v>5.81</v>
      </c>
      <c r="W40" s="25">
        <v>166</v>
      </c>
      <c r="X40" s="25">
        <v>3.55</v>
      </c>
      <c r="Y40" s="25">
        <v>203</v>
      </c>
      <c r="Z40" s="25">
        <v>7.02</v>
      </c>
      <c r="AA40" s="25">
        <v>20</v>
      </c>
      <c r="AB40" s="25">
        <v>1.02</v>
      </c>
      <c r="AC40" s="25">
        <f t="shared" si="2"/>
        <v>606</v>
      </c>
      <c r="AD40" s="25">
        <f t="shared" si="3"/>
        <v>23.38</v>
      </c>
      <c r="AE40" s="25">
        <v>0</v>
      </c>
      <c r="AF40" s="25">
        <v>0</v>
      </c>
      <c r="AG40" s="25">
        <v>28</v>
      </c>
      <c r="AH40" s="25">
        <v>7.0000000000000007E-2</v>
      </c>
      <c r="AI40" s="25">
        <v>205</v>
      </c>
      <c r="AJ40" s="25">
        <v>15.42</v>
      </c>
      <c r="AK40" s="25">
        <v>2</v>
      </c>
      <c r="AL40" s="25">
        <v>0.01</v>
      </c>
      <c r="AM40" s="25">
        <v>2</v>
      </c>
      <c r="AN40" s="25">
        <v>0.03</v>
      </c>
      <c r="AO40" s="25">
        <v>8103</v>
      </c>
      <c r="AP40" s="25">
        <v>30.85</v>
      </c>
      <c r="AQ40" s="25">
        <v>92</v>
      </c>
      <c r="AR40" s="25">
        <v>4.58</v>
      </c>
      <c r="AS40" s="25">
        <f t="shared" si="4"/>
        <v>10769</v>
      </c>
      <c r="AT40" s="25">
        <f t="shared" si="5"/>
        <v>95.94</v>
      </c>
      <c r="AU40" s="25">
        <v>4307</v>
      </c>
      <c r="AV40" s="25">
        <v>38.35</v>
      </c>
      <c r="AW40" s="25">
        <v>1507</v>
      </c>
      <c r="AX40" s="25">
        <v>13.43</v>
      </c>
      <c r="AY40" s="25">
        <v>0</v>
      </c>
      <c r="AZ40" s="25">
        <v>0</v>
      </c>
      <c r="BA40" s="25">
        <v>0</v>
      </c>
      <c r="BB40" s="25">
        <v>0</v>
      </c>
      <c r="BC40" s="25">
        <v>40</v>
      </c>
      <c r="BD40" s="25">
        <v>9.11</v>
      </c>
      <c r="BE40" s="25">
        <v>0</v>
      </c>
      <c r="BF40" s="25">
        <v>0</v>
      </c>
      <c r="BG40" s="25">
        <v>109</v>
      </c>
      <c r="BH40" s="25">
        <v>15.85</v>
      </c>
      <c r="BI40" s="25">
        <f t="shared" si="6"/>
        <v>149</v>
      </c>
      <c r="BJ40" s="25">
        <f t="shared" si="7"/>
        <v>24.96</v>
      </c>
      <c r="BK40" s="25">
        <f t="shared" si="8"/>
        <v>10918</v>
      </c>
      <c r="BL40" s="25">
        <f t="shared" si="9"/>
        <v>120.9</v>
      </c>
    </row>
    <row r="41" spans="1:64" x14ac:dyDescent="0.25">
      <c r="A41" s="25">
        <v>34</v>
      </c>
      <c r="B41" s="23" t="s">
        <v>75</v>
      </c>
      <c r="C41" s="25">
        <v>94</v>
      </c>
      <c r="D41" s="25">
        <v>0.88</v>
      </c>
      <c r="E41" s="25">
        <v>1693</v>
      </c>
      <c r="F41" s="25">
        <v>23.27</v>
      </c>
      <c r="G41" s="25">
        <v>693</v>
      </c>
      <c r="H41" s="25">
        <v>9.4600000000000009</v>
      </c>
      <c r="I41" s="25">
        <v>111</v>
      </c>
      <c r="J41" s="25">
        <v>0.93</v>
      </c>
      <c r="K41" s="25">
        <v>188</v>
      </c>
      <c r="L41" s="25">
        <v>3.12</v>
      </c>
      <c r="M41" s="25">
        <v>8</v>
      </c>
      <c r="N41" s="25">
        <v>0.4</v>
      </c>
      <c r="O41" s="25">
        <v>1460</v>
      </c>
      <c r="P41" s="25">
        <v>19.77</v>
      </c>
      <c r="Q41" s="25">
        <f t="shared" si="0"/>
        <v>2086</v>
      </c>
      <c r="R41" s="25">
        <f t="shared" si="1"/>
        <v>28.2</v>
      </c>
      <c r="S41" s="25">
        <v>19</v>
      </c>
      <c r="T41" s="25">
        <v>0.26</v>
      </c>
      <c r="U41" s="25">
        <v>19</v>
      </c>
      <c r="V41" s="25">
        <v>0.26</v>
      </c>
      <c r="W41" s="25">
        <v>19</v>
      </c>
      <c r="X41" s="25">
        <v>0.26</v>
      </c>
      <c r="Y41" s="25">
        <v>38</v>
      </c>
      <c r="Z41" s="25">
        <v>0.56999999999999995</v>
      </c>
      <c r="AA41" s="25">
        <v>0</v>
      </c>
      <c r="AB41" s="25">
        <v>0</v>
      </c>
      <c r="AC41" s="25">
        <f t="shared" si="2"/>
        <v>95</v>
      </c>
      <c r="AD41" s="25">
        <f t="shared" si="3"/>
        <v>1.35</v>
      </c>
      <c r="AE41" s="25">
        <v>0</v>
      </c>
      <c r="AF41" s="25">
        <v>0</v>
      </c>
      <c r="AG41" s="25">
        <v>76</v>
      </c>
      <c r="AH41" s="25">
        <v>0.19</v>
      </c>
      <c r="AI41" s="25">
        <v>19</v>
      </c>
      <c r="AJ41" s="25">
        <v>0.2</v>
      </c>
      <c r="AK41" s="25">
        <v>2</v>
      </c>
      <c r="AL41" s="25">
        <v>0.01</v>
      </c>
      <c r="AM41" s="25">
        <v>2</v>
      </c>
      <c r="AN41" s="25">
        <v>0.03</v>
      </c>
      <c r="AO41" s="25">
        <v>22467</v>
      </c>
      <c r="AP41" s="25">
        <v>88.11</v>
      </c>
      <c r="AQ41" s="25">
        <v>264</v>
      </c>
      <c r="AR41" s="25">
        <v>13.24</v>
      </c>
      <c r="AS41" s="25">
        <f t="shared" si="4"/>
        <v>24747</v>
      </c>
      <c r="AT41" s="25">
        <f t="shared" si="5"/>
        <v>118.09</v>
      </c>
      <c r="AU41" s="25">
        <v>9899</v>
      </c>
      <c r="AV41" s="25">
        <v>47.28</v>
      </c>
      <c r="AW41" s="25">
        <v>3466</v>
      </c>
      <c r="AX41" s="25">
        <v>16.55</v>
      </c>
      <c r="AY41" s="25">
        <v>0</v>
      </c>
      <c r="AZ41" s="25">
        <v>0</v>
      </c>
      <c r="BA41" s="25">
        <v>0</v>
      </c>
      <c r="BB41" s="25">
        <v>0</v>
      </c>
      <c r="BC41" s="25">
        <v>19</v>
      </c>
      <c r="BD41" s="25">
        <v>1.03</v>
      </c>
      <c r="BE41" s="25">
        <v>0</v>
      </c>
      <c r="BF41" s="25">
        <v>0</v>
      </c>
      <c r="BG41" s="25">
        <v>19</v>
      </c>
      <c r="BH41" s="25">
        <v>0.88</v>
      </c>
      <c r="BI41" s="25">
        <f t="shared" si="6"/>
        <v>38</v>
      </c>
      <c r="BJ41" s="25">
        <f t="shared" si="7"/>
        <v>1.9100000000000001</v>
      </c>
      <c r="BK41" s="25">
        <f t="shared" si="8"/>
        <v>24785</v>
      </c>
      <c r="BL41" s="25">
        <f t="shared" si="9"/>
        <v>120</v>
      </c>
    </row>
    <row r="42" spans="1:64" x14ac:dyDescent="0.25">
      <c r="A42" s="25">
        <v>35</v>
      </c>
      <c r="B42" s="23" t="s">
        <v>76</v>
      </c>
      <c r="C42" s="25">
        <v>15</v>
      </c>
      <c r="D42" s="25">
        <v>0.08</v>
      </c>
      <c r="E42" s="25">
        <v>20</v>
      </c>
      <c r="F42" s="25">
        <v>0.11</v>
      </c>
      <c r="G42" s="25">
        <v>10</v>
      </c>
      <c r="H42" s="25">
        <v>0.04</v>
      </c>
      <c r="I42" s="25">
        <v>6</v>
      </c>
      <c r="J42" s="25">
        <v>0.03</v>
      </c>
      <c r="K42" s="25">
        <v>1</v>
      </c>
      <c r="L42" s="25">
        <v>0.01</v>
      </c>
      <c r="M42" s="25">
        <v>0</v>
      </c>
      <c r="N42" s="25">
        <v>0</v>
      </c>
      <c r="O42" s="25">
        <v>29</v>
      </c>
      <c r="P42" s="25">
        <v>0.16</v>
      </c>
      <c r="Q42" s="25">
        <f t="shared" si="0"/>
        <v>42</v>
      </c>
      <c r="R42" s="25">
        <f t="shared" si="1"/>
        <v>0.23</v>
      </c>
      <c r="S42" s="25">
        <v>65</v>
      </c>
      <c r="T42" s="25">
        <v>1.93</v>
      </c>
      <c r="U42" s="25">
        <v>3</v>
      </c>
      <c r="V42" s="25">
        <v>1.61</v>
      </c>
      <c r="W42" s="25">
        <v>49</v>
      </c>
      <c r="X42" s="25">
        <v>0.97</v>
      </c>
      <c r="Y42" s="25">
        <v>59</v>
      </c>
      <c r="Z42" s="25">
        <v>1.93</v>
      </c>
      <c r="AA42" s="25">
        <v>6</v>
      </c>
      <c r="AB42" s="25">
        <v>0.28999999999999998</v>
      </c>
      <c r="AC42" s="25">
        <f t="shared" si="2"/>
        <v>176</v>
      </c>
      <c r="AD42" s="25">
        <f t="shared" si="3"/>
        <v>6.4399999999999995</v>
      </c>
      <c r="AE42" s="25">
        <v>0</v>
      </c>
      <c r="AF42" s="25">
        <v>0</v>
      </c>
      <c r="AG42" s="25">
        <v>5</v>
      </c>
      <c r="AH42" s="25">
        <v>0.01</v>
      </c>
      <c r="AI42" s="25">
        <v>90</v>
      </c>
      <c r="AJ42" s="25">
        <v>6.79</v>
      </c>
      <c r="AK42" s="25">
        <v>2</v>
      </c>
      <c r="AL42" s="25">
        <v>0.01</v>
      </c>
      <c r="AM42" s="25">
        <v>2</v>
      </c>
      <c r="AN42" s="25">
        <v>0.03</v>
      </c>
      <c r="AO42" s="25">
        <v>3402</v>
      </c>
      <c r="AP42" s="25">
        <v>12.74</v>
      </c>
      <c r="AQ42" s="25">
        <v>38</v>
      </c>
      <c r="AR42" s="25">
        <v>1.91</v>
      </c>
      <c r="AS42" s="25">
        <f t="shared" si="4"/>
        <v>3719</v>
      </c>
      <c r="AT42" s="25">
        <f t="shared" si="5"/>
        <v>26.25</v>
      </c>
      <c r="AU42" s="25">
        <v>1488</v>
      </c>
      <c r="AV42" s="25">
        <v>10.5</v>
      </c>
      <c r="AW42" s="25">
        <v>521</v>
      </c>
      <c r="AX42" s="25">
        <v>3.68</v>
      </c>
      <c r="AY42" s="25">
        <v>0</v>
      </c>
      <c r="AZ42" s="25">
        <v>0</v>
      </c>
      <c r="BA42" s="25">
        <v>0</v>
      </c>
      <c r="BB42" s="25">
        <v>0</v>
      </c>
      <c r="BC42" s="25">
        <v>50</v>
      </c>
      <c r="BD42" s="25">
        <v>11.92</v>
      </c>
      <c r="BE42" s="25">
        <v>0</v>
      </c>
      <c r="BF42" s="25">
        <v>0</v>
      </c>
      <c r="BG42" s="25">
        <v>32</v>
      </c>
      <c r="BH42" s="25">
        <v>4.68</v>
      </c>
      <c r="BI42" s="25">
        <f t="shared" si="6"/>
        <v>82</v>
      </c>
      <c r="BJ42" s="25">
        <f t="shared" si="7"/>
        <v>16.600000000000001</v>
      </c>
      <c r="BK42" s="25">
        <f t="shared" si="8"/>
        <v>3801</v>
      </c>
      <c r="BL42" s="25">
        <f t="shared" si="9"/>
        <v>42.85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f t="shared" si="0"/>
        <v>0</v>
      </c>
      <c r="R43" s="25">
        <f t="shared" si="1"/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0</v>
      </c>
      <c r="AD43" s="25">
        <f t="shared" si="3"/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f t="shared" si="4"/>
        <v>0</v>
      </c>
      <c r="AT43" s="25">
        <f t="shared" si="5"/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0</v>
      </c>
      <c r="BH43" s="25">
        <v>0</v>
      </c>
      <c r="BI43" s="25">
        <f t="shared" si="6"/>
        <v>0</v>
      </c>
      <c r="BJ43" s="25">
        <f t="shared" si="7"/>
        <v>0</v>
      </c>
      <c r="BK43" s="25">
        <f t="shared" si="8"/>
        <v>0</v>
      </c>
      <c r="BL43" s="25">
        <f t="shared" si="9"/>
        <v>0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30979</v>
      </c>
      <c r="D48" s="25">
        <v>388.11</v>
      </c>
      <c r="E48" s="25">
        <v>1077</v>
      </c>
      <c r="F48" s="25">
        <v>14.97</v>
      </c>
      <c r="G48" s="25">
        <v>447</v>
      </c>
      <c r="H48" s="25">
        <v>6.08</v>
      </c>
      <c r="I48" s="25">
        <v>226</v>
      </c>
      <c r="J48" s="25">
        <v>2.33</v>
      </c>
      <c r="K48" s="25">
        <v>35</v>
      </c>
      <c r="L48" s="25">
        <v>0.47</v>
      </c>
      <c r="M48" s="25">
        <v>0</v>
      </c>
      <c r="N48" s="25">
        <v>0</v>
      </c>
      <c r="O48" s="25">
        <v>22622</v>
      </c>
      <c r="P48" s="25">
        <v>284.11</v>
      </c>
      <c r="Q48" s="25">
        <f t="shared" si="0"/>
        <v>32317</v>
      </c>
      <c r="R48" s="25">
        <f t="shared" si="1"/>
        <v>405.88000000000005</v>
      </c>
      <c r="S48" s="25">
        <v>110</v>
      </c>
      <c r="T48" s="25">
        <v>3.51</v>
      </c>
      <c r="U48" s="25">
        <v>35</v>
      </c>
      <c r="V48" s="25">
        <v>2.92</v>
      </c>
      <c r="W48" s="25">
        <v>85</v>
      </c>
      <c r="X48" s="25">
        <v>1.74</v>
      </c>
      <c r="Y48" s="25">
        <v>113</v>
      </c>
      <c r="Z48" s="25">
        <v>3.53</v>
      </c>
      <c r="AA48" s="25">
        <v>8</v>
      </c>
      <c r="AB48" s="25">
        <v>0.45</v>
      </c>
      <c r="AC48" s="25">
        <f t="shared" si="2"/>
        <v>343</v>
      </c>
      <c r="AD48" s="25">
        <f t="shared" si="3"/>
        <v>11.7</v>
      </c>
      <c r="AE48" s="25">
        <v>0</v>
      </c>
      <c r="AF48" s="25">
        <v>0</v>
      </c>
      <c r="AG48" s="25">
        <v>72</v>
      </c>
      <c r="AH48" s="25">
        <v>0.17</v>
      </c>
      <c r="AI48" s="25">
        <v>40</v>
      </c>
      <c r="AJ48" s="25">
        <v>1.05</v>
      </c>
      <c r="AK48" s="25">
        <v>1</v>
      </c>
      <c r="AL48" s="25">
        <v>0</v>
      </c>
      <c r="AM48" s="25">
        <v>1</v>
      </c>
      <c r="AN48" s="25">
        <v>0.01</v>
      </c>
      <c r="AO48" s="25">
        <v>706</v>
      </c>
      <c r="AP48" s="25">
        <v>2.68</v>
      </c>
      <c r="AQ48" s="25">
        <v>6</v>
      </c>
      <c r="AR48" s="25">
        <v>0.31</v>
      </c>
      <c r="AS48" s="25">
        <f t="shared" si="4"/>
        <v>33480</v>
      </c>
      <c r="AT48" s="25">
        <f t="shared" si="5"/>
        <v>421.49000000000007</v>
      </c>
      <c r="AU48" s="25">
        <v>13393</v>
      </c>
      <c r="AV48" s="25">
        <v>168.57</v>
      </c>
      <c r="AW48" s="25">
        <v>4688</v>
      </c>
      <c r="AX48" s="25">
        <v>58.98</v>
      </c>
      <c r="AY48" s="25">
        <v>0</v>
      </c>
      <c r="AZ48" s="25">
        <v>0</v>
      </c>
      <c r="BA48" s="25">
        <v>0</v>
      </c>
      <c r="BB48" s="25">
        <v>0</v>
      </c>
      <c r="BC48" s="25">
        <v>36</v>
      </c>
      <c r="BD48" s="25">
        <v>2.12</v>
      </c>
      <c r="BE48" s="25">
        <v>0</v>
      </c>
      <c r="BF48" s="25">
        <v>0</v>
      </c>
      <c r="BG48" s="25">
        <v>319</v>
      </c>
      <c r="BH48" s="25">
        <v>47.07</v>
      </c>
      <c r="BI48" s="25">
        <f t="shared" si="6"/>
        <v>355</v>
      </c>
      <c r="BJ48" s="25">
        <f t="shared" si="7"/>
        <v>49.19</v>
      </c>
      <c r="BK48" s="25">
        <f t="shared" si="8"/>
        <v>33835</v>
      </c>
      <c r="BL48" s="25">
        <f t="shared" si="9"/>
        <v>470.68000000000006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100243</v>
      </c>
      <c r="D50" s="25">
        <v>1402.82</v>
      </c>
      <c r="E50" s="25">
        <v>1248</v>
      </c>
      <c r="F50" s="25">
        <v>1.62</v>
      </c>
      <c r="G50" s="25">
        <v>832</v>
      </c>
      <c r="H50" s="25">
        <v>1.08</v>
      </c>
      <c r="I50" s="25">
        <v>42</v>
      </c>
      <c r="J50" s="25">
        <v>0.5</v>
      </c>
      <c r="K50" s="25">
        <v>208</v>
      </c>
      <c r="L50" s="25">
        <v>0.32</v>
      </c>
      <c r="M50" s="25">
        <v>0</v>
      </c>
      <c r="N50" s="25">
        <v>0</v>
      </c>
      <c r="O50" s="25">
        <v>71220</v>
      </c>
      <c r="P50" s="25">
        <v>983.68</v>
      </c>
      <c r="Q50" s="25">
        <f t="shared" si="0"/>
        <v>101741</v>
      </c>
      <c r="R50" s="25">
        <f t="shared" si="1"/>
        <v>1405.2599999999998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f t="shared" si="2"/>
        <v>0</v>
      </c>
      <c r="AD50" s="25">
        <f t="shared" si="3"/>
        <v>0</v>
      </c>
      <c r="AE50" s="25">
        <v>0</v>
      </c>
      <c r="AF50" s="25">
        <v>0</v>
      </c>
      <c r="AG50" s="25">
        <v>0</v>
      </c>
      <c r="AH50" s="25">
        <v>0</v>
      </c>
      <c r="AI50" s="25">
        <v>0</v>
      </c>
      <c r="AJ50" s="25">
        <v>0</v>
      </c>
      <c r="AK50" s="25">
        <v>0</v>
      </c>
      <c r="AL50" s="25">
        <v>0</v>
      </c>
      <c r="AM50" s="25">
        <v>0</v>
      </c>
      <c r="AN50" s="25">
        <v>0</v>
      </c>
      <c r="AO50" s="25">
        <v>1247</v>
      </c>
      <c r="AP50" s="25">
        <v>4.45</v>
      </c>
      <c r="AQ50" s="25">
        <v>11</v>
      </c>
      <c r="AR50" s="25">
        <v>0.56000000000000005</v>
      </c>
      <c r="AS50" s="25">
        <f t="shared" si="4"/>
        <v>102988</v>
      </c>
      <c r="AT50" s="25">
        <f t="shared" si="5"/>
        <v>1409.7099999999998</v>
      </c>
      <c r="AU50" s="25">
        <v>41194</v>
      </c>
      <c r="AV50" s="25">
        <v>563.87</v>
      </c>
      <c r="AW50" s="25">
        <v>14418</v>
      </c>
      <c r="AX50" s="25">
        <v>197.36</v>
      </c>
      <c r="AY50" s="25">
        <v>0</v>
      </c>
      <c r="AZ50" s="25">
        <v>0</v>
      </c>
      <c r="BA50" s="25">
        <v>0</v>
      </c>
      <c r="BB50" s="25">
        <v>0</v>
      </c>
      <c r="BC50" s="25">
        <v>2325</v>
      </c>
      <c r="BD50" s="25">
        <v>517.5</v>
      </c>
      <c r="BE50" s="25">
        <v>0</v>
      </c>
      <c r="BF50" s="25">
        <v>0</v>
      </c>
      <c r="BG50" s="25">
        <v>846</v>
      </c>
      <c r="BH50" s="25">
        <v>94.97</v>
      </c>
      <c r="BI50" s="25">
        <f t="shared" si="6"/>
        <v>3171</v>
      </c>
      <c r="BJ50" s="25">
        <f t="shared" si="7"/>
        <v>612.47</v>
      </c>
      <c r="BK50" s="25">
        <f t="shared" si="8"/>
        <v>106159</v>
      </c>
      <c r="BL50" s="25">
        <f t="shared" si="9"/>
        <v>2022.1799999999998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417910</v>
      </c>
      <c r="D51" s="35">
        <f t="shared" si="10"/>
        <v>5199.97</v>
      </c>
      <c r="E51" s="35">
        <f t="shared" si="10"/>
        <v>235665</v>
      </c>
      <c r="F51" s="35">
        <f t="shared" si="10"/>
        <v>3395.6699999999992</v>
      </c>
      <c r="G51" s="35">
        <f t="shared" si="10"/>
        <v>91975</v>
      </c>
      <c r="H51" s="35">
        <f t="shared" si="10"/>
        <v>1320.0099999999998</v>
      </c>
      <c r="I51" s="35">
        <f t="shared" si="10"/>
        <v>7733</v>
      </c>
      <c r="J51" s="35">
        <f t="shared" si="10"/>
        <v>100.39000000000004</v>
      </c>
      <c r="K51" s="35">
        <f t="shared" si="10"/>
        <v>66555</v>
      </c>
      <c r="L51" s="35">
        <f t="shared" si="10"/>
        <v>1103.9899999999993</v>
      </c>
      <c r="M51" s="35">
        <f t="shared" si="10"/>
        <v>3298</v>
      </c>
      <c r="N51" s="35">
        <f t="shared" si="10"/>
        <v>164.83999999999997</v>
      </c>
      <c r="O51" s="35">
        <f t="shared" si="10"/>
        <v>509514</v>
      </c>
      <c r="P51" s="35">
        <f t="shared" si="10"/>
        <v>6859.9500000000016</v>
      </c>
      <c r="Q51" s="35">
        <f t="shared" si="10"/>
        <v>727863</v>
      </c>
      <c r="R51" s="35">
        <f t="shared" si="10"/>
        <v>9800.02</v>
      </c>
      <c r="S51" s="35">
        <f t="shared" si="10"/>
        <v>47953</v>
      </c>
      <c r="T51" s="35">
        <f t="shared" si="10"/>
        <v>1437.94</v>
      </c>
      <c r="U51" s="35">
        <f t="shared" si="10"/>
        <v>2570</v>
      </c>
      <c r="V51" s="35">
        <f t="shared" si="10"/>
        <v>1227.3200000000002</v>
      </c>
      <c r="W51" s="35">
        <f t="shared" si="10"/>
        <v>34750</v>
      </c>
      <c r="X51" s="35">
        <f t="shared" si="10"/>
        <v>694.86000000000013</v>
      </c>
      <c r="Y51" s="35">
        <f t="shared" si="10"/>
        <v>42748</v>
      </c>
      <c r="Z51" s="35">
        <f t="shared" si="10"/>
        <v>1439.8700000000001</v>
      </c>
      <c r="AA51" s="35">
        <f t="shared" si="10"/>
        <v>4305</v>
      </c>
      <c r="AB51" s="35">
        <f t="shared" si="10"/>
        <v>215.48000000000002</v>
      </c>
      <c r="AC51" s="35">
        <f t="shared" si="10"/>
        <v>128021</v>
      </c>
      <c r="AD51" s="35">
        <f t="shared" si="10"/>
        <v>4799.99</v>
      </c>
      <c r="AE51" s="35">
        <f t="shared" si="10"/>
        <v>0</v>
      </c>
      <c r="AF51" s="35">
        <f t="shared" si="10"/>
        <v>0</v>
      </c>
      <c r="AG51" s="35">
        <f t="shared" si="10"/>
        <v>18233</v>
      </c>
      <c r="AH51" s="35">
        <f t="shared" si="10"/>
        <v>40.930000000000007</v>
      </c>
      <c r="AI51" s="35">
        <f t="shared" ref="AI51:BL51" si="11">SUM(AI8:AI50)</f>
        <v>5478</v>
      </c>
      <c r="AJ51" s="35">
        <f t="shared" si="11"/>
        <v>409.00999999999993</v>
      </c>
      <c r="AK51" s="35">
        <f t="shared" si="11"/>
        <v>1347</v>
      </c>
      <c r="AL51" s="35">
        <f t="shared" si="11"/>
        <v>4.169999999999999</v>
      </c>
      <c r="AM51" s="35">
        <f t="shared" si="11"/>
        <v>108</v>
      </c>
      <c r="AN51" s="35">
        <f t="shared" si="11"/>
        <v>1.6200000000000006</v>
      </c>
      <c r="AO51" s="35">
        <f t="shared" si="11"/>
        <v>63648</v>
      </c>
      <c r="AP51" s="35">
        <f t="shared" si="11"/>
        <v>244.29000000000002</v>
      </c>
      <c r="AQ51" s="35">
        <f t="shared" si="11"/>
        <v>708</v>
      </c>
      <c r="AR51" s="35">
        <f t="shared" si="11"/>
        <v>35.550000000000004</v>
      </c>
      <c r="AS51" s="35">
        <f t="shared" si="11"/>
        <v>944698</v>
      </c>
      <c r="AT51" s="35">
        <f t="shared" si="11"/>
        <v>15300.03</v>
      </c>
      <c r="AU51" s="35">
        <f t="shared" si="11"/>
        <v>377884</v>
      </c>
      <c r="AV51" s="35">
        <f t="shared" si="11"/>
        <v>6119.96</v>
      </c>
      <c r="AW51" s="35">
        <f t="shared" si="11"/>
        <v>132266</v>
      </c>
      <c r="AX51" s="35">
        <f t="shared" si="11"/>
        <v>2142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10926</v>
      </c>
      <c r="BD51" s="35">
        <f t="shared" si="11"/>
        <v>2578.3299999999995</v>
      </c>
      <c r="BE51" s="35">
        <f t="shared" si="11"/>
        <v>0</v>
      </c>
      <c r="BF51" s="35">
        <f t="shared" si="11"/>
        <v>0</v>
      </c>
      <c r="BG51" s="35">
        <f t="shared" si="11"/>
        <v>31345</v>
      </c>
      <c r="BH51" s="35">
        <f t="shared" si="11"/>
        <v>4521.6499999999996</v>
      </c>
      <c r="BI51" s="35">
        <f t="shared" si="11"/>
        <v>42271</v>
      </c>
      <c r="BJ51" s="35">
        <f t="shared" si="11"/>
        <v>7099.9799999999987</v>
      </c>
      <c r="BK51" s="35">
        <f t="shared" si="11"/>
        <v>986969</v>
      </c>
      <c r="BL51" s="35">
        <f t="shared" si="11"/>
        <v>22400.01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5214</v>
      </c>
      <c r="D8" s="25">
        <v>38</v>
      </c>
      <c r="E8" s="25">
        <v>1364</v>
      </c>
      <c r="F8" s="25">
        <v>41.89</v>
      </c>
      <c r="G8" s="25">
        <v>721</v>
      </c>
      <c r="H8" s="25">
        <v>23.1</v>
      </c>
      <c r="I8" s="25">
        <v>524</v>
      </c>
      <c r="J8" s="25">
        <v>14.2</v>
      </c>
      <c r="K8" s="25">
        <v>1226</v>
      </c>
      <c r="L8" s="25">
        <v>59.65</v>
      </c>
      <c r="M8" s="25">
        <v>179</v>
      </c>
      <c r="N8" s="25">
        <v>8.9499999999999993</v>
      </c>
      <c r="O8" s="25">
        <v>5831</v>
      </c>
      <c r="P8" s="25">
        <v>107.62</v>
      </c>
      <c r="Q8" s="25">
        <f t="shared" ref="Q8:Q50" si="0">(C8+E8+I8+K8)</f>
        <v>8328</v>
      </c>
      <c r="R8" s="25">
        <f t="shared" ref="R8:R50" si="1">(D8+F8+J8+L8)</f>
        <v>153.74</v>
      </c>
      <c r="S8" s="25">
        <v>1502</v>
      </c>
      <c r="T8" s="25">
        <v>188.11</v>
      </c>
      <c r="U8" s="25">
        <v>93</v>
      </c>
      <c r="V8" s="25">
        <v>156.77000000000001</v>
      </c>
      <c r="W8" s="25">
        <v>1160</v>
      </c>
      <c r="X8" s="25">
        <v>94.05</v>
      </c>
      <c r="Y8" s="25">
        <v>1409</v>
      </c>
      <c r="Z8" s="25">
        <v>188.11</v>
      </c>
      <c r="AA8" s="25">
        <v>565</v>
      </c>
      <c r="AB8" s="25">
        <v>28.22</v>
      </c>
      <c r="AC8" s="25">
        <f t="shared" ref="AC8:AC50" si="2">(S8+U8+W8+Y8)</f>
        <v>4164</v>
      </c>
      <c r="AD8" s="25">
        <f t="shared" ref="AD8:AD50" si="3">(T8+V8+X8+Z8)</f>
        <v>627.04</v>
      </c>
      <c r="AE8" s="25">
        <v>342</v>
      </c>
      <c r="AF8" s="25">
        <v>4.17</v>
      </c>
      <c r="AG8" s="25">
        <v>989</v>
      </c>
      <c r="AH8" s="25">
        <v>8.8699999999999992</v>
      </c>
      <c r="AI8" s="25">
        <v>580</v>
      </c>
      <c r="AJ8" s="25">
        <v>103.38</v>
      </c>
      <c r="AK8" s="25">
        <v>1160</v>
      </c>
      <c r="AL8" s="25">
        <v>12.99</v>
      </c>
      <c r="AM8" s="25">
        <v>658</v>
      </c>
      <c r="AN8" s="25">
        <v>7.79</v>
      </c>
      <c r="AO8" s="25">
        <v>989</v>
      </c>
      <c r="AP8" s="25">
        <v>11.05</v>
      </c>
      <c r="AQ8" s="25">
        <v>32</v>
      </c>
      <c r="AR8" s="25">
        <v>1.62</v>
      </c>
      <c r="AS8" s="25">
        <f t="shared" ref="AS8:AS50" si="4">(Q8+AC8+AE8+AG8+AI8+AK8+AM8+AO8)</f>
        <v>17210</v>
      </c>
      <c r="AT8" s="25">
        <f t="shared" ref="AT8:AT50" si="5">(R8+AD8+AF8+AH8+AJ8+AL8+AN8+AP8)</f>
        <v>929.02999999999986</v>
      </c>
      <c r="AU8" s="25">
        <v>1722</v>
      </c>
      <c r="AV8" s="25">
        <v>92.9</v>
      </c>
      <c r="AW8" s="25">
        <v>603</v>
      </c>
      <c r="AX8" s="25">
        <v>32.520000000000003</v>
      </c>
      <c r="AY8" s="25">
        <v>0</v>
      </c>
      <c r="AZ8" s="25">
        <v>0</v>
      </c>
      <c r="BA8" s="25">
        <v>0</v>
      </c>
      <c r="BB8" s="25">
        <v>0</v>
      </c>
      <c r="BC8" s="25">
        <v>833</v>
      </c>
      <c r="BD8" s="25">
        <v>942.12</v>
      </c>
      <c r="BE8" s="25">
        <v>0</v>
      </c>
      <c r="BF8" s="25">
        <v>0</v>
      </c>
      <c r="BG8" s="25">
        <v>2068</v>
      </c>
      <c r="BH8" s="25">
        <v>1413.16</v>
      </c>
      <c r="BI8" s="25">
        <f t="shared" ref="BI8:BI50" si="6">(AY8+BA8+BC8+BE8+BG8)</f>
        <v>2901</v>
      </c>
      <c r="BJ8" s="25">
        <f t="shared" ref="BJ8:BJ50" si="7">(AZ8+BB8+BD8+BF8+BH8)</f>
        <v>2355.2800000000002</v>
      </c>
      <c r="BK8" s="25">
        <f t="shared" ref="BK8:BK50" si="8">(AS8+BI8)</f>
        <v>20111</v>
      </c>
      <c r="BL8" s="25">
        <f t="shared" ref="BL8:BL50" si="9">(AT8+BJ8)</f>
        <v>3284.31</v>
      </c>
    </row>
    <row r="9" spans="1:64" x14ac:dyDescent="0.25">
      <c r="A9" s="25">
        <v>2</v>
      </c>
      <c r="B9" s="23" t="s">
        <v>43</v>
      </c>
      <c r="C9" s="25">
        <v>956</v>
      </c>
      <c r="D9" s="25">
        <v>7</v>
      </c>
      <c r="E9" s="25">
        <v>2291</v>
      </c>
      <c r="F9" s="25">
        <v>73.72</v>
      </c>
      <c r="G9" s="25">
        <v>1219</v>
      </c>
      <c r="H9" s="25">
        <v>40.630000000000003</v>
      </c>
      <c r="I9" s="25">
        <v>715</v>
      </c>
      <c r="J9" s="25">
        <v>23.81</v>
      </c>
      <c r="K9" s="25">
        <v>2431</v>
      </c>
      <c r="L9" s="25">
        <v>120.28</v>
      </c>
      <c r="M9" s="25">
        <v>361</v>
      </c>
      <c r="N9" s="25">
        <v>18.03</v>
      </c>
      <c r="O9" s="25">
        <v>4475</v>
      </c>
      <c r="P9" s="25">
        <v>157.37</v>
      </c>
      <c r="Q9" s="25">
        <f t="shared" si="0"/>
        <v>6393</v>
      </c>
      <c r="R9" s="25">
        <f t="shared" si="1"/>
        <v>224.81</v>
      </c>
      <c r="S9" s="25">
        <v>2738</v>
      </c>
      <c r="T9" s="25">
        <v>340.04</v>
      </c>
      <c r="U9" s="25">
        <v>139</v>
      </c>
      <c r="V9" s="25">
        <v>283.37</v>
      </c>
      <c r="W9" s="25">
        <v>2038</v>
      </c>
      <c r="X9" s="25">
        <v>170.02</v>
      </c>
      <c r="Y9" s="25">
        <v>2457</v>
      </c>
      <c r="Z9" s="25">
        <v>340.04</v>
      </c>
      <c r="AA9" s="25">
        <v>1019</v>
      </c>
      <c r="AB9" s="25">
        <v>51.01</v>
      </c>
      <c r="AC9" s="25">
        <f t="shared" si="2"/>
        <v>7372</v>
      </c>
      <c r="AD9" s="25">
        <f t="shared" si="3"/>
        <v>1133.47</v>
      </c>
      <c r="AE9" s="25">
        <v>351</v>
      </c>
      <c r="AF9" s="25">
        <v>4.0599999999999996</v>
      </c>
      <c r="AG9" s="25">
        <v>877</v>
      </c>
      <c r="AH9" s="25">
        <v>8.09</v>
      </c>
      <c r="AI9" s="25">
        <v>632</v>
      </c>
      <c r="AJ9" s="25">
        <v>104.82</v>
      </c>
      <c r="AK9" s="25">
        <v>1090</v>
      </c>
      <c r="AL9" s="25">
        <v>12.67</v>
      </c>
      <c r="AM9" s="25">
        <v>666</v>
      </c>
      <c r="AN9" s="25">
        <v>7.58</v>
      </c>
      <c r="AO9" s="25">
        <v>946</v>
      </c>
      <c r="AP9" s="25">
        <v>10.79</v>
      </c>
      <c r="AQ9" s="25">
        <v>32</v>
      </c>
      <c r="AR9" s="25">
        <v>1.6</v>
      </c>
      <c r="AS9" s="25">
        <f t="shared" si="4"/>
        <v>18327</v>
      </c>
      <c r="AT9" s="25">
        <f t="shared" si="5"/>
        <v>1506.2899999999997</v>
      </c>
      <c r="AU9" s="25">
        <v>1833</v>
      </c>
      <c r="AV9" s="25">
        <v>150.63999999999999</v>
      </c>
      <c r="AW9" s="25">
        <v>642</v>
      </c>
      <c r="AX9" s="25">
        <v>52.71</v>
      </c>
      <c r="AY9" s="25">
        <v>0</v>
      </c>
      <c r="AZ9" s="25">
        <v>0</v>
      </c>
      <c r="BA9" s="25">
        <v>0</v>
      </c>
      <c r="BB9" s="25">
        <v>0</v>
      </c>
      <c r="BC9" s="25">
        <v>634</v>
      </c>
      <c r="BD9" s="25">
        <v>714.12</v>
      </c>
      <c r="BE9" s="25">
        <v>0</v>
      </c>
      <c r="BF9" s="25">
        <v>0</v>
      </c>
      <c r="BG9" s="25">
        <v>1517</v>
      </c>
      <c r="BH9" s="25">
        <v>1071.18</v>
      </c>
      <c r="BI9" s="25">
        <f t="shared" si="6"/>
        <v>2151</v>
      </c>
      <c r="BJ9" s="25">
        <f t="shared" si="7"/>
        <v>1785.3000000000002</v>
      </c>
      <c r="BK9" s="25">
        <f t="shared" si="8"/>
        <v>20478</v>
      </c>
      <c r="BL9" s="25">
        <f t="shared" si="9"/>
        <v>3291.59</v>
      </c>
    </row>
    <row r="10" spans="1:64" x14ac:dyDescent="0.25">
      <c r="A10" s="25">
        <v>3</v>
      </c>
      <c r="B10" s="23" t="s">
        <v>44</v>
      </c>
      <c r="C10" s="25">
        <v>1850</v>
      </c>
      <c r="D10" s="25">
        <v>13.39</v>
      </c>
      <c r="E10" s="25">
        <v>790</v>
      </c>
      <c r="F10" s="25">
        <v>21.22</v>
      </c>
      <c r="G10" s="25">
        <v>397</v>
      </c>
      <c r="H10" s="25">
        <v>11.69</v>
      </c>
      <c r="I10" s="25">
        <v>230</v>
      </c>
      <c r="J10" s="25">
        <v>7.6</v>
      </c>
      <c r="K10" s="25">
        <v>899</v>
      </c>
      <c r="L10" s="25">
        <v>45.04</v>
      </c>
      <c r="M10" s="25">
        <v>136</v>
      </c>
      <c r="N10" s="25">
        <v>6.75</v>
      </c>
      <c r="O10" s="25">
        <v>2640</v>
      </c>
      <c r="P10" s="25">
        <v>61.07</v>
      </c>
      <c r="Q10" s="25">
        <f t="shared" si="0"/>
        <v>3769</v>
      </c>
      <c r="R10" s="25">
        <f t="shared" si="1"/>
        <v>87.25</v>
      </c>
      <c r="S10" s="25">
        <v>1883</v>
      </c>
      <c r="T10" s="25">
        <v>231.98</v>
      </c>
      <c r="U10" s="25">
        <v>108</v>
      </c>
      <c r="V10" s="25">
        <v>193.32</v>
      </c>
      <c r="W10" s="25">
        <v>1412</v>
      </c>
      <c r="X10" s="25">
        <v>115.99</v>
      </c>
      <c r="Y10" s="25">
        <v>1680</v>
      </c>
      <c r="Z10" s="25">
        <v>231.98</v>
      </c>
      <c r="AA10" s="25">
        <v>697</v>
      </c>
      <c r="AB10" s="25">
        <v>34.79</v>
      </c>
      <c r="AC10" s="25">
        <f t="shared" si="2"/>
        <v>5083</v>
      </c>
      <c r="AD10" s="25">
        <f t="shared" si="3"/>
        <v>773.27</v>
      </c>
      <c r="AE10" s="25">
        <v>209</v>
      </c>
      <c r="AF10" s="25">
        <v>2.19</v>
      </c>
      <c r="AG10" s="25">
        <v>523</v>
      </c>
      <c r="AH10" s="25">
        <v>4.59</v>
      </c>
      <c r="AI10" s="25">
        <v>366</v>
      </c>
      <c r="AJ10" s="25">
        <v>64.260000000000005</v>
      </c>
      <c r="AK10" s="25">
        <v>575</v>
      </c>
      <c r="AL10" s="25">
        <v>6.84</v>
      </c>
      <c r="AM10" s="25">
        <v>363</v>
      </c>
      <c r="AN10" s="25">
        <v>4.1100000000000003</v>
      </c>
      <c r="AO10" s="25">
        <v>523</v>
      </c>
      <c r="AP10" s="25">
        <v>6.11</v>
      </c>
      <c r="AQ10" s="25">
        <v>16</v>
      </c>
      <c r="AR10" s="25">
        <v>0.76</v>
      </c>
      <c r="AS10" s="25">
        <f t="shared" si="4"/>
        <v>11411</v>
      </c>
      <c r="AT10" s="25">
        <f t="shared" si="5"/>
        <v>948.62000000000012</v>
      </c>
      <c r="AU10" s="25">
        <v>1141</v>
      </c>
      <c r="AV10" s="25">
        <v>94.87</v>
      </c>
      <c r="AW10" s="25">
        <v>399</v>
      </c>
      <c r="AX10" s="25">
        <v>33.22</v>
      </c>
      <c r="AY10" s="25">
        <v>0</v>
      </c>
      <c r="AZ10" s="25">
        <v>0</v>
      </c>
      <c r="BA10" s="25">
        <v>0</v>
      </c>
      <c r="BB10" s="25">
        <v>0</v>
      </c>
      <c r="BC10" s="25">
        <v>735</v>
      </c>
      <c r="BD10" s="25">
        <v>846.45</v>
      </c>
      <c r="BE10" s="25">
        <v>0</v>
      </c>
      <c r="BF10" s="25">
        <v>0</v>
      </c>
      <c r="BG10" s="25">
        <v>1832</v>
      </c>
      <c r="BH10" s="25">
        <v>1268.18</v>
      </c>
      <c r="BI10" s="25">
        <f t="shared" si="6"/>
        <v>2567</v>
      </c>
      <c r="BJ10" s="25">
        <f t="shared" si="7"/>
        <v>2114.63</v>
      </c>
      <c r="BK10" s="25">
        <f t="shared" si="8"/>
        <v>13978</v>
      </c>
      <c r="BL10" s="25">
        <f t="shared" si="9"/>
        <v>3063.25</v>
      </c>
    </row>
    <row r="11" spans="1:64" x14ac:dyDescent="0.25">
      <c r="A11" s="25">
        <v>4</v>
      </c>
      <c r="B11" s="23" t="s">
        <v>45</v>
      </c>
      <c r="C11" s="25">
        <v>2400</v>
      </c>
      <c r="D11" s="25">
        <v>17.45</v>
      </c>
      <c r="E11" s="25">
        <v>792</v>
      </c>
      <c r="F11" s="25">
        <v>19.12</v>
      </c>
      <c r="G11" s="25">
        <v>423</v>
      </c>
      <c r="H11" s="25">
        <v>10.53</v>
      </c>
      <c r="I11" s="25">
        <v>243</v>
      </c>
      <c r="J11" s="25">
        <v>6.41</v>
      </c>
      <c r="K11" s="25">
        <v>486</v>
      </c>
      <c r="L11" s="25">
        <v>24.7</v>
      </c>
      <c r="M11" s="25">
        <v>73</v>
      </c>
      <c r="N11" s="25">
        <v>3.71</v>
      </c>
      <c r="O11" s="25">
        <v>2745</v>
      </c>
      <c r="P11" s="25">
        <v>47.36</v>
      </c>
      <c r="Q11" s="25">
        <f t="shared" si="0"/>
        <v>3921</v>
      </c>
      <c r="R11" s="25">
        <f t="shared" si="1"/>
        <v>67.680000000000007</v>
      </c>
      <c r="S11" s="25">
        <v>2151</v>
      </c>
      <c r="T11" s="25">
        <v>267.82</v>
      </c>
      <c r="U11" s="25">
        <v>117</v>
      </c>
      <c r="V11" s="25">
        <v>223.19</v>
      </c>
      <c r="W11" s="25">
        <v>1647</v>
      </c>
      <c r="X11" s="25">
        <v>133.91</v>
      </c>
      <c r="Y11" s="25">
        <v>1926</v>
      </c>
      <c r="Z11" s="25">
        <v>267.82</v>
      </c>
      <c r="AA11" s="25">
        <v>803</v>
      </c>
      <c r="AB11" s="25">
        <v>40.17</v>
      </c>
      <c r="AC11" s="25">
        <f t="shared" si="2"/>
        <v>5841</v>
      </c>
      <c r="AD11" s="25">
        <f t="shared" si="3"/>
        <v>892.74</v>
      </c>
      <c r="AE11" s="25">
        <v>342</v>
      </c>
      <c r="AF11" s="25">
        <v>3.65</v>
      </c>
      <c r="AG11" s="25">
        <v>792</v>
      </c>
      <c r="AH11" s="25">
        <v>7.56</v>
      </c>
      <c r="AI11" s="25">
        <v>567</v>
      </c>
      <c r="AJ11" s="25">
        <v>96.05</v>
      </c>
      <c r="AK11" s="25">
        <v>1026</v>
      </c>
      <c r="AL11" s="25">
        <v>11.38</v>
      </c>
      <c r="AM11" s="25">
        <v>567</v>
      </c>
      <c r="AN11" s="25">
        <v>6.83</v>
      </c>
      <c r="AO11" s="25">
        <v>855</v>
      </c>
      <c r="AP11" s="25">
        <v>9.69</v>
      </c>
      <c r="AQ11" s="25">
        <v>29</v>
      </c>
      <c r="AR11" s="25">
        <v>1.44</v>
      </c>
      <c r="AS11" s="25">
        <f t="shared" si="4"/>
        <v>13911</v>
      </c>
      <c r="AT11" s="25">
        <f t="shared" si="5"/>
        <v>1095.5800000000002</v>
      </c>
      <c r="AU11" s="25">
        <v>1393</v>
      </c>
      <c r="AV11" s="25">
        <v>109.56</v>
      </c>
      <c r="AW11" s="25">
        <v>487</v>
      </c>
      <c r="AX11" s="25">
        <v>38.35</v>
      </c>
      <c r="AY11" s="25">
        <v>0</v>
      </c>
      <c r="AZ11" s="25">
        <v>0</v>
      </c>
      <c r="BA11" s="25">
        <v>0</v>
      </c>
      <c r="BB11" s="25">
        <v>0</v>
      </c>
      <c r="BC11" s="25">
        <v>504</v>
      </c>
      <c r="BD11" s="25">
        <v>588.85</v>
      </c>
      <c r="BE11" s="25">
        <v>0</v>
      </c>
      <c r="BF11" s="25">
        <v>0</v>
      </c>
      <c r="BG11" s="25">
        <v>1242</v>
      </c>
      <c r="BH11" s="25">
        <v>883.27</v>
      </c>
      <c r="BI11" s="25">
        <f t="shared" si="6"/>
        <v>1746</v>
      </c>
      <c r="BJ11" s="25">
        <f t="shared" si="7"/>
        <v>1472.12</v>
      </c>
      <c r="BK11" s="25">
        <f t="shared" si="8"/>
        <v>15657</v>
      </c>
      <c r="BL11" s="25">
        <f t="shared" si="9"/>
        <v>2567.6999999999998</v>
      </c>
    </row>
    <row r="12" spans="1:64" x14ac:dyDescent="0.25">
      <c r="A12" s="25">
        <v>5</v>
      </c>
      <c r="B12" s="23" t="s">
        <v>46</v>
      </c>
      <c r="C12" s="25">
        <v>1204</v>
      </c>
      <c r="D12" s="25">
        <v>8.69</v>
      </c>
      <c r="E12" s="25">
        <v>270</v>
      </c>
      <c r="F12" s="25">
        <v>4.9400000000000004</v>
      </c>
      <c r="G12" s="25">
        <v>120</v>
      </c>
      <c r="H12" s="25">
        <v>2.72</v>
      </c>
      <c r="I12" s="25">
        <v>60</v>
      </c>
      <c r="J12" s="25">
        <v>1.59</v>
      </c>
      <c r="K12" s="25">
        <v>142</v>
      </c>
      <c r="L12" s="25">
        <v>7.47</v>
      </c>
      <c r="M12" s="25">
        <v>22</v>
      </c>
      <c r="N12" s="25">
        <v>1.0900000000000001</v>
      </c>
      <c r="O12" s="25">
        <v>1173</v>
      </c>
      <c r="P12" s="25">
        <v>15.89</v>
      </c>
      <c r="Q12" s="25">
        <f t="shared" si="0"/>
        <v>1676</v>
      </c>
      <c r="R12" s="25">
        <f t="shared" si="1"/>
        <v>22.689999999999998</v>
      </c>
      <c r="S12" s="25">
        <v>770</v>
      </c>
      <c r="T12" s="25">
        <v>96</v>
      </c>
      <c r="U12" s="25">
        <v>30</v>
      </c>
      <c r="V12" s="25">
        <v>80</v>
      </c>
      <c r="W12" s="25">
        <v>592</v>
      </c>
      <c r="X12" s="25">
        <v>47.99</v>
      </c>
      <c r="Y12" s="25">
        <v>696</v>
      </c>
      <c r="Z12" s="25">
        <v>96</v>
      </c>
      <c r="AA12" s="25">
        <v>287</v>
      </c>
      <c r="AB12" s="25">
        <v>14.39</v>
      </c>
      <c r="AC12" s="25">
        <f t="shared" si="2"/>
        <v>2088</v>
      </c>
      <c r="AD12" s="25">
        <f t="shared" si="3"/>
        <v>319.99</v>
      </c>
      <c r="AE12" s="25">
        <v>100</v>
      </c>
      <c r="AF12" s="25">
        <v>1.0900000000000001</v>
      </c>
      <c r="AG12" s="25">
        <v>248</v>
      </c>
      <c r="AH12" s="25">
        <v>2.33</v>
      </c>
      <c r="AI12" s="25">
        <v>196</v>
      </c>
      <c r="AJ12" s="25">
        <v>35.67</v>
      </c>
      <c r="AK12" s="25">
        <v>296</v>
      </c>
      <c r="AL12" s="25">
        <v>3.37</v>
      </c>
      <c r="AM12" s="25">
        <v>174</v>
      </c>
      <c r="AN12" s="25">
        <v>2.02</v>
      </c>
      <c r="AO12" s="25">
        <v>248</v>
      </c>
      <c r="AP12" s="25">
        <v>2.87</v>
      </c>
      <c r="AQ12" s="25">
        <v>7</v>
      </c>
      <c r="AR12" s="25">
        <v>0.31</v>
      </c>
      <c r="AS12" s="25">
        <f t="shared" si="4"/>
        <v>5026</v>
      </c>
      <c r="AT12" s="25">
        <f t="shared" si="5"/>
        <v>390.03</v>
      </c>
      <c r="AU12" s="25">
        <v>502</v>
      </c>
      <c r="AV12" s="25">
        <v>39</v>
      </c>
      <c r="AW12" s="25">
        <v>178</v>
      </c>
      <c r="AX12" s="25">
        <v>13.65</v>
      </c>
      <c r="AY12" s="25">
        <v>0</v>
      </c>
      <c r="AZ12" s="25">
        <v>0</v>
      </c>
      <c r="BA12" s="25">
        <v>0</v>
      </c>
      <c r="BB12" s="25">
        <v>0</v>
      </c>
      <c r="BC12" s="25">
        <v>330</v>
      </c>
      <c r="BD12" s="25">
        <v>383.45</v>
      </c>
      <c r="BE12" s="25">
        <v>0</v>
      </c>
      <c r="BF12" s="25">
        <v>0</v>
      </c>
      <c r="BG12" s="25">
        <v>852</v>
      </c>
      <c r="BH12" s="25">
        <v>575.15</v>
      </c>
      <c r="BI12" s="25">
        <f t="shared" si="6"/>
        <v>1182</v>
      </c>
      <c r="BJ12" s="25">
        <f t="shared" si="7"/>
        <v>958.59999999999991</v>
      </c>
      <c r="BK12" s="25">
        <f t="shared" si="8"/>
        <v>6208</v>
      </c>
      <c r="BL12" s="25">
        <f t="shared" si="9"/>
        <v>1348.6299999999999</v>
      </c>
    </row>
    <row r="13" spans="1:64" x14ac:dyDescent="0.25">
      <c r="A13" s="25">
        <v>6</v>
      </c>
      <c r="B13" s="23" t="s">
        <v>47</v>
      </c>
      <c r="C13" s="25">
        <v>435</v>
      </c>
      <c r="D13" s="25">
        <v>3.21</v>
      </c>
      <c r="E13" s="25">
        <v>315</v>
      </c>
      <c r="F13" s="25">
        <v>1.44</v>
      </c>
      <c r="G13" s="25">
        <v>140</v>
      </c>
      <c r="H13" s="25">
        <v>0.8</v>
      </c>
      <c r="I13" s="25">
        <v>70</v>
      </c>
      <c r="J13" s="25">
        <v>0.49</v>
      </c>
      <c r="K13" s="25">
        <v>154</v>
      </c>
      <c r="L13" s="25">
        <v>6.07</v>
      </c>
      <c r="M13" s="25">
        <v>17</v>
      </c>
      <c r="N13" s="25">
        <v>0.88</v>
      </c>
      <c r="O13" s="25">
        <v>681</v>
      </c>
      <c r="P13" s="25">
        <v>7.86</v>
      </c>
      <c r="Q13" s="25">
        <f t="shared" si="0"/>
        <v>974</v>
      </c>
      <c r="R13" s="25">
        <f t="shared" si="1"/>
        <v>11.21</v>
      </c>
      <c r="S13" s="25">
        <v>1141</v>
      </c>
      <c r="T13" s="25">
        <v>140.91999999999999</v>
      </c>
      <c r="U13" s="25">
        <v>63</v>
      </c>
      <c r="V13" s="25">
        <v>117.44</v>
      </c>
      <c r="W13" s="25">
        <v>833</v>
      </c>
      <c r="X13" s="25">
        <v>70.47</v>
      </c>
      <c r="Y13" s="25">
        <v>1022</v>
      </c>
      <c r="Z13" s="25">
        <v>140.91999999999999</v>
      </c>
      <c r="AA13" s="25">
        <v>422</v>
      </c>
      <c r="AB13" s="25">
        <v>21.14</v>
      </c>
      <c r="AC13" s="25">
        <f t="shared" si="2"/>
        <v>3059</v>
      </c>
      <c r="AD13" s="25">
        <f t="shared" si="3"/>
        <v>469.75</v>
      </c>
      <c r="AE13" s="25">
        <v>63</v>
      </c>
      <c r="AF13" s="25">
        <v>0.48</v>
      </c>
      <c r="AG13" s="25">
        <v>98</v>
      </c>
      <c r="AH13" s="25">
        <v>0.95</v>
      </c>
      <c r="AI13" s="25">
        <v>98</v>
      </c>
      <c r="AJ13" s="25">
        <v>16.47</v>
      </c>
      <c r="AK13" s="25">
        <v>126</v>
      </c>
      <c r="AL13" s="25">
        <v>1.48</v>
      </c>
      <c r="AM13" s="25">
        <v>63</v>
      </c>
      <c r="AN13" s="25">
        <v>0.9</v>
      </c>
      <c r="AO13" s="25">
        <v>98</v>
      </c>
      <c r="AP13" s="25">
        <v>1.25</v>
      </c>
      <c r="AQ13" s="25">
        <v>2</v>
      </c>
      <c r="AR13" s="25">
        <v>0.12</v>
      </c>
      <c r="AS13" s="25">
        <f t="shared" si="4"/>
        <v>4579</v>
      </c>
      <c r="AT13" s="25">
        <f t="shared" si="5"/>
        <v>502.49</v>
      </c>
      <c r="AU13" s="25">
        <v>456</v>
      </c>
      <c r="AV13" s="25">
        <v>50.24</v>
      </c>
      <c r="AW13" s="25">
        <v>160</v>
      </c>
      <c r="AX13" s="25">
        <v>17.579999999999998</v>
      </c>
      <c r="AY13" s="25">
        <v>0</v>
      </c>
      <c r="AZ13" s="25">
        <v>0</v>
      </c>
      <c r="BA13" s="25">
        <v>0</v>
      </c>
      <c r="BB13" s="25">
        <v>0</v>
      </c>
      <c r="BC13" s="25">
        <v>189</v>
      </c>
      <c r="BD13" s="25">
        <v>229.32</v>
      </c>
      <c r="BE13" s="25">
        <v>0</v>
      </c>
      <c r="BF13" s="25">
        <v>0</v>
      </c>
      <c r="BG13" s="25">
        <v>476</v>
      </c>
      <c r="BH13" s="25">
        <v>343.98</v>
      </c>
      <c r="BI13" s="25">
        <f t="shared" si="6"/>
        <v>665</v>
      </c>
      <c r="BJ13" s="25">
        <f t="shared" si="7"/>
        <v>573.29999999999995</v>
      </c>
      <c r="BK13" s="25">
        <f t="shared" si="8"/>
        <v>5244</v>
      </c>
      <c r="BL13" s="25">
        <f t="shared" si="9"/>
        <v>1075.79</v>
      </c>
    </row>
    <row r="14" spans="1:64" x14ac:dyDescent="0.25">
      <c r="A14" s="25">
        <v>7</v>
      </c>
      <c r="B14" s="23" t="s">
        <v>48</v>
      </c>
      <c r="C14" s="25">
        <v>425</v>
      </c>
      <c r="D14" s="25">
        <v>3.21</v>
      </c>
      <c r="E14" s="25">
        <v>162</v>
      </c>
      <c r="F14" s="25">
        <v>0.82</v>
      </c>
      <c r="G14" s="25">
        <v>72</v>
      </c>
      <c r="H14" s="25">
        <v>0.44</v>
      </c>
      <c r="I14" s="25">
        <v>36</v>
      </c>
      <c r="J14" s="25">
        <v>0.21</v>
      </c>
      <c r="K14" s="25">
        <v>36</v>
      </c>
      <c r="L14" s="25">
        <v>1.67</v>
      </c>
      <c r="M14" s="25">
        <v>5</v>
      </c>
      <c r="N14" s="25">
        <v>0.22</v>
      </c>
      <c r="O14" s="25">
        <v>462</v>
      </c>
      <c r="P14" s="25">
        <v>4.1399999999999997</v>
      </c>
      <c r="Q14" s="25">
        <f t="shared" si="0"/>
        <v>659</v>
      </c>
      <c r="R14" s="25">
        <f t="shared" si="1"/>
        <v>5.91</v>
      </c>
      <c r="S14" s="25">
        <v>90</v>
      </c>
      <c r="T14" s="25">
        <v>10.98</v>
      </c>
      <c r="U14" s="25">
        <v>18</v>
      </c>
      <c r="V14" s="25">
        <v>9.15</v>
      </c>
      <c r="W14" s="25">
        <v>72</v>
      </c>
      <c r="X14" s="25">
        <v>5.48</v>
      </c>
      <c r="Y14" s="25">
        <v>90</v>
      </c>
      <c r="Z14" s="25">
        <v>10.98</v>
      </c>
      <c r="AA14" s="25">
        <v>33</v>
      </c>
      <c r="AB14" s="25">
        <v>1.64</v>
      </c>
      <c r="AC14" s="25">
        <f t="shared" si="2"/>
        <v>270</v>
      </c>
      <c r="AD14" s="25">
        <f t="shared" si="3"/>
        <v>36.590000000000003</v>
      </c>
      <c r="AE14" s="25">
        <v>54</v>
      </c>
      <c r="AF14" s="25">
        <v>0.66</v>
      </c>
      <c r="AG14" s="25">
        <v>144</v>
      </c>
      <c r="AH14" s="25">
        <v>1.38</v>
      </c>
      <c r="AI14" s="25">
        <v>144</v>
      </c>
      <c r="AJ14" s="25">
        <v>24.37</v>
      </c>
      <c r="AK14" s="25">
        <v>180</v>
      </c>
      <c r="AL14" s="25">
        <v>2.0299999999999998</v>
      </c>
      <c r="AM14" s="25">
        <v>108</v>
      </c>
      <c r="AN14" s="25">
        <v>1.23</v>
      </c>
      <c r="AO14" s="25">
        <v>162</v>
      </c>
      <c r="AP14" s="25">
        <v>1.77</v>
      </c>
      <c r="AQ14" s="25">
        <v>5</v>
      </c>
      <c r="AR14" s="25">
        <v>0.24</v>
      </c>
      <c r="AS14" s="25">
        <f t="shared" si="4"/>
        <v>1721</v>
      </c>
      <c r="AT14" s="25">
        <f t="shared" si="5"/>
        <v>73.94</v>
      </c>
      <c r="AU14" s="25">
        <v>172</v>
      </c>
      <c r="AV14" s="25">
        <v>7.39</v>
      </c>
      <c r="AW14" s="25">
        <v>60</v>
      </c>
      <c r="AX14" s="25">
        <v>2.58</v>
      </c>
      <c r="AY14" s="25">
        <v>0</v>
      </c>
      <c r="AZ14" s="25">
        <v>0</v>
      </c>
      <c r="BA14" s="25">
        <v>0</v>
      </c>
      <c r="BB14" s="25">
        <v>0</v>
      </c>
      <c r="BC14" s="25">
        <v>126</v>
      </c>
      <c r="BD14" s="25">
        <v>139.4</v>
      </c>
      <c r="BE14" s="25">
        <v>0</v>
      </c>
      <c r="BF14" s="25">
        <v>0</v>
      </c>
      <c r="BG14" s="25">
        <v>306</v>
      </c>
      <c r="BH14" s="25">
        <v>209.11</v>
      </c>
      <c r="BI14" s="25">
        <f t="shared" si="6"/>
        <v>432</v>
      </c>
      <c r="BJ14" s="25">
        <f t="shared" si="7"/>
        <v>348.51</v>
      </c>
      <c r="BK14" s="25">
        <f t="shared" si="8"/>
        <v>2153</v>
      </c>
      <c r="BL14" s="25">
        <f t="shared" si="9"/>
        <v>422.45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54</v>
      </c>
      <c r="F15" s="25">
        <v>0.09</v>
      </c>
      <c r="G15" s="25">
        <v>24</v>
      </c>
      <c r="H15" s="25">
        <v>0.05</v>
      </c>
      <c r="I15" s="25">
        <v>12</v>
      </c>
      <c r="J15" s="25">
        <v>0.03</v>
      </c>
      <c r="K15" s="25">
        <v>6</v>
      </c>
      <c r="L15" s="25">
        <v>0.11</v>
      </c>
      <c r="M15" s="25">
        <v>0</v>
      </c>
      <c r="N15" s="25">
        <v>0</v>
      </c>
      <c r="O15" s="25">
        <v>50</v>
      </c>
      <c r="P15" s="25">
        <v>0.16</v>
      </c>
      <c r="Q15" s="25">
        <f t="shared" si="0"/>
        <v>72</v>
      </c>
      <c r="R15" s="25">
        <f t="shared" si="1"/>
        <v>0.22999999999999998</v>
      </c>
      <c r="S15" s="25">
        <v>38</v>
      </c>
      <c r="T15" s="25">
        <v>4.8499999999999996</v>
      </c>
      <c r="U15" s="25">
        <v>6</v>
      </c>
      <c r="V15" s="25">
        <v>4.04</v>
      </c>
      <c r="W15" s="25">
        <v>32</v>
      </c>
      <c r="X15" s="25">
        <v>2.42</v>
      </c>
      <c r="Y15" s="25">
        <v>35</v>
      </c>
      <c r="Z15" s="25">
        <v>4.8499999999999996</v>
      </c>
      <c r="AA15" s="25">
        <v>15</v>
      </c>
      <c r="AB15" s="25">
        <v>0.73</v>
      </c>
      <c r="AC15" s="25">
        <f t="shared" si="2"/>
        <v>111</v>
      </c>
      <c r="AD15" s="25">
        <f t="shared" si="3"/>
        <v>16.16</v>
      </c>
      <c r="AE15" s="25">
        <v>6</v>
      </c>
      <c r="AF15" s="25">
        <v>0.04</v>
      </c>
      <c r="AG15" s="25">
        <v>9</v>
      </c>
      <c r="AH15" s="25">
        <v>0.08</v>
      </c>
      <c r="AI15" s="25">
        <v>9</v>
      </c>
      <c r="AJ15" s="25">
        <v>0.98</v>
      </c>
      <c r="AK15" s="25">
        <v>9</v>
      </c>
      <c r="AL15" s="25">
        <v>0.13</v>
      </c>
      <c r="AM15" s="25">
        <v>9</v>
      </c>
      <c r="AN15" s="25">
        <v>0.08</v>
      </c>
      <c r="AO15" s="25">
        <v>9</v>
      </c>
      <c r="AP15" s="25">
        <v>0.11</v>
      </c>
      <c r="AQ15" s="25">
        <v>0</v>
      </c>
      <c r="AR15" s="25">
        <v>0</v>
      </c>
      <c r="AS15" s="25">
        <f t="shared" si="4"/>
        <v>234</v>
      </c>
      <c r="AT15" s="25">
        <f t="shared" si="5"/>
        <v>17.809999999999995</v>
      </c>
      <c r="AU15" s="25">
        <v>23</v>
      </c>
      <c r="AV15" s="25">
        <v>1.78</v>
      </c>
      <c r="AW15" s="25">
        <v>8</v>
      </c>
      <c r="AX15" s="25">
        <v>0.62</v>
      </c>
      <c r="AY15" s="25">
        <v>0</v>
      </c>
      <c r="AZ15" s="25">
        <v>0</v>
      </c>
      <c r="BA15" s="25">
        <v>0</v>
      </c>
      <c r="BB15" s="25">
        <v>0</v>
      </c>
      <c r="BC15" s="25">
        <v>22</v>
      </c>
      <c r="BD15" s="25">
        <v>23.79</v>
      </c>
      <c r="BE15" s="25">
        <v>0</v>
      </c>
      <c r="BF15" s="25">
        <v>0</v>
      </c>
      <c r="BG15" s="25">
        <v>54</v>
      </c>
      <c r="BH15" s="25">
        <v>35.69</v>
      </c>
      <c r="BI15" s="25">
        <f t="shared" si="6"/>
        <v>76</v>
      </c>
      <c r="BJ15" s="25">
        <f t="shared" si="7"/>
        <v>59.48</v>
      </c>
      <c r="BK15" s="25">
        <f t="shared" si="8"/>
        <v>310</v>
      </c>
      <c r="BL15" s="25">
        <f t="shared" si="9"/>
        <v>77.289999999999992</v>
      </c>
    </row>
    <row r="16" spans="1:64" x14ac:dyDescent="0.25">
      <c r="A16" s="25">
        <v>9</v>
      </c>
      <c r="B16" s="23" t="s">
        <v>50</v>
      </c>
      <c r="C16" s="25">
        <v>166</v>
      </c>
      <c r="D16" s="25">
        <v>1.0900000000000001</v>
      </c>
      <c r="E16" s="25">
        <v>414</v>
      </c>
      <c r="F16" s="25">
        <v>8.83</v>
      </c>
      <c r="G16" s="25">
        <v>184</v>
      </c>
      <c r="H16" s="25">
        <v>4.8600000000000003</v>
      </c>
      <c r="I16" s="25">
        <v>92</v>
      </c>
      <c r="J16" s="25">
        <v>2.96</v>
      </c>
      <c r="K16" s="25">
        <v>356</v>
      </c>
      <c r="L16" s="25">
        <v>16.18</v>
      </c>
      <c r="M16" s="25">
        <v>49</v>
      </c>
      <c r="N16" s="25">
        <v>2.42</v>
      </c>
      <c r="O16" s="25">
        <v>719</v>
      </c>
      <c r="P16" s="25">
        <v>20.350000000000001</v>
      </c>
      <c r="Q16" s="25">
        <f t="shared" si="0"/>
        <v>1028</v>
      </c>
      <c r="R16" s="25">
        <f t="shared" si="1"/>
        <v>29.06</v>
      </c>
      <c r="S16" s="25">
        <v>2175</v>
      </c>
      <c r="T16" s="25">
        <v>270.24</v>
      </c>
      <c r="U16" s="25">
        <v>130</v>
      </c>
      <c r="V16" s="25">
        <v>225.19</v>
      </c>
      <c r="W16" s="25">
        <v>1610</v>
      </c>
      <c r="X16" s="25">
        <v>135.12</v>
      </c>
      <c r="Y16" s="25">
        <v>1958</v>
      </c>
      <c r="Z16" s="25">
        <v>270.24</v>
      </c>
      <c r="AA16" s="25">
        <v>811</v>
      </c>
      <c r="AB16" s="25">
        <v>40.53</v>
      </c>
      <c r="AC16" s="25">
        <f t="shared" si="2"/>
        <v>5873</v>
      </c>
      <c r="AD16" s="25">
        <f t="shared" si="3"/>
        <v>900.79</v>
      </c>
      <c r="AE16" s="25">
        <v>88</v>
      </c>
      <c r="AF16" s="25">
        <v>1.2</v>
      </c>
      <c r="AG16" s="25">
        <v>260</v>
      </c>
      <c r="AH16" s="25">
        <v>2.46</v>
      </c>
      <c r="AI16" s="25">
        <v>218</v>
      </c>
      <c r="AJ16" s="25">
        <v>38.53</v>
      </c>
      <c r="AK16" s="25">
        <v>305</v>
      </c>
      <c r="AL16" s="25">
        <v>3.75</v>
      </c>
      <c r="AM16" s="25">
        <v>218</v>
      </c>
      <c r="AN16" s="25">
        <v>2.2400000000000002</v>
      </c>
      <c r="AO16" s="25">
        <v>260</v>
      </c>
      <c r="AP16" s="25">
        <v>3.18</v>
      </c>
      <c r="AQ16" s="25">
        <v>8</v>
      </c>
      <c r="AR16" s="25">
        <v>0.41</v>
      </c>
      <c r="AS16" s="25">
        <f t="shared" si="4"/>
        <v>8250</v>
      </c>
      <c r="AT16" s="25">
        <f t="shared" si="5"/>
        <v>981.20999999999992</v>
      </c>
      <c r="AU16" s="25">
        <v>825</v>
      </c>
      <c r="AV16" s="25">
        <v>98.12</v>
      </c>
      <c r="AW16" s="25">
        <v>290</v>
      </c>
      <c r="AX16" s="25">
        <v>34.340000000000003</v>
      </c>
      <c r="AY16" s="25">
        <v>0</v>
      </c>
      <c r="AZ16" s="25">
        <v>0</v>
      </c>
      <c r="BA16" s="25">
        <v>0</v>
      </c>
      <c r="BB16" s="25">
        <v>0</v>
      </c>
      <c r="BC16" s="25">
        <v>658</v>
      </c>
      <c r="BD16" s="25">
        <v>795.16</v>
      </c>
      <c r="BE16" s="25">
        <v>0</v>
      </c>
      <c r="BF16" s="25">
        <v>0</v>
      </c>
      <c r="BG16" s="25">
        <v>1750</v>
      </c>
      <c r="BH16" s="25">
        <v>1192.75</v>
      </c>
      <c r="BI16" s="25">
        <f t="shared" si="6"/>
        <v>2408</v>
      </c>
      <c r="BJ16" s="25">
        <f t="shared" si="7"/>
        <v>1987.9099999999999</v>
      </c>
      <c r="BK16" s="25">
        <f t="shared" si="8"/>
        <v>10658</v>
      </c>
      <c r="BL16" s="25">
        <f t="shared" si="9"/>
        <v>2969.12</v>
      </c>
    </row>
    <row r="17" spans="1:64" x14ac:dyDescent="0.25">
      <c r="A17" s="25">
        <v>10</v>
      </c>
      <c r="B17" s="23" t="s">
        <v>51</v>
      </c>
      <c r="C17" s="25">
        <v>2526</v>
      </c>
      <c r="D17" s="25">
        <v>18.88</v>
      </c>
      <c r="E17" s="25">
        <v>1645</v>
      </c>
      <c r="F17" s="25">
        <v>38.799999999999997</v>
      </c>
      <c r="G17" s="25">
        <v>818</v>
      </c>
      <c r="H17" s="25">
        <v>21.37</v>
      </c>
      <c r="I17" s="25">
        <v>466</v>
      </c>
      <c r="J17" s="25">
        <v>14.29</v>
      </c>
      <c r="K17" s="25">
        <v>1051</v>
      </c>
      <c r="L17" s="25">
        <v>52.48</v>
      </c>
      <c r="M17" s="25">
        <v>157</v>
      </c>
      <c r="N17" s="25">
        <v>7.84</v>
      </c>
      <c r="O17" s="25">
        <v>3982</v>
      </c>
      <c r="P17" s="25">
        <v>87.1</v>
      </c>
      <c r="Q17" s="25">
        <f t="shared" si="0"/>
        <v>5688</v>
      </c>
      <c r="R17" s="25">
        <f t="shared" si="1"/>
        <v>124.44999999999999</v>
      </c>
      <c r="S17" s="25">
        <v>4828</v>
      </c>
      <c r="T17" s="25">
        <v>597.20000000000005</v>
      </c>
      <c r="U17" s="25">
        <v>232</v>
      </c>
      <c r="V17" s="25">
        <v>497.67</v>
      </c>
      <c r="W17" s="25">
        <v>3678</v>
      </c>
      <c r="X17" s="25">
        <v>298.61</v>
      </c>
      <c r="Y17" s="25">
        <v>4386</v>
      </c>
      <c r="Z17" s="25">
        <v>598.17999999999995</v>
      </c>
      <c r="AA17" s="25">
        <v>1794</v>
      </c>
      <c r="AB17" s="25">
        <v>89.73</v>
      </c>
      <c r="AC17" s="25">
        <f t="shared" si="2"/>
        <v>13124</v>
      </c>
      <c r="AD17" s="25">
        <f t="shared" si="3"/>
        <v>1991.6599999999999</v>
      </c>
      <c r="AE17" s="25">
        <v>797</v>
      </c>
      <c r="AF17" s="25">
        <v>9.17</v>
      </c>
      <c r="AG17" s="25">
        <v>1946</v>
      </c>
      <c r="AH17" s="25">
        <v>17.86</v>
      </c>
      <c r="AI17" s="25">
        <v>1835</v>
      </c>
      <c r="AJ17" s="25">
        <v>318.55</v>
      </c>
      <c r="AK17" s="25">
        <v>2298</v>
      </c>
      <c r="AL17" s="25">
        <v>26.16</v>
      </c>
      <c r="AM17" s="25">
        <v>1380</v>
      </c>
      <c r="AN17" s="25">
        <v>15.69</v>
      </c>
      <c r="AO17" s="25">
        <v>1946</v>
      </c>
      <c r="AP17" s="25">
        <v>22.28</v>
      </c>
      <c r="AQ17" s="25">
        <v>65</v>
      </c>
      <c r="AR17" s="25">
        <v>3.28</v>
      </c>
      <c r="AS17" s="25">
        <f t="shared" si="4"/>
        <v>29014</v>
      </c>
      <c r="AT17" s="25">
        <f t="shared" si="5"/>
        <v>2525.8200000000002</v>
      </c>
      <c r="AU17" s="25">
        <v>2902</v>
      </c>
      <c r="AV17" s="25">
        <v>252.58</v>
      </c>
      <c r="AW17" s="25">
        <v>1017</v>
      </c>
      <c r="AX17" s="25">
        <v>88.4</v>
      </c>
      <c r="AY17" s="25">
        <v>0</v>
      </c>
      <c r="AZ17" s="25">
        <v>0</v>
      </c>
      <c r="BA17" s="25">
        <v>0</v>
      </c>
      <c r="BB17" s="25">
        <v>0</v>
      </c>
      <c r="BC17" s="25">
        <v>3353</v>
      </c>
      <c r="BD17" s="25">
        <v>3874.31</v>
      </c>
      <c r="BE17" s="25">
        <v>0</v>
      </c>
      <c r="BF17" s="25">
        <v>0</v>
      </c>
      <c r="BG17" s="25">
        <v>8445</v>
      </c>
      <c r="BH17" s="25">
        <v>5811.47</v>
      </c>
      <c r="BI17" s="25">
        <f t="shared" si="6"/>
        <v>11798</v>
      </c>
      <c r="BJ17" s="25">
        <f t="shared" si="7"/>
        <v>9685.7800000000007</v>
      </c>
      <c r="BK17" s="25">
        <f t="shared" si="8"/>
        <v>40812</v>
      </c>
      <c r="BL17" s="25">
        <f t="shared" si="9"/>
        <v>12211.6</v>
      </c>
    </row>
    <row r="18" spans="1:64" x14ac:dyDescent="0.25">
      <c r="A18" s="25">
        <v>11</v>
      </c>
      <c r="B18" s="23" t="s">
        <v>52</v>
      </c>
      <c r="C18" s="25">
        <v>580</v>
      </c>
      <c r="D18" s="25">
        <v>5.01</v>
      </c>
      <c r="E18" s="25">
        <v>135</v>
      </c>
      <c r="F18" s="25">
        <v>0.73</v>
      </c>
      <c r="G18" s="25">
        <v>60</v>
      </c>
      <c r="H18" s="25">
        <v>0.4</v>
      </c>
      <c r="I18" s="25">
        <v>30</v>
      </c>
      <c r="J18" s="25">
        <v>0.23</v>
      </c>
      <c r="K18" s="25">
        <v>15</v>
      </c>
      <c r="L18" s="25">
        <v>0.87</v>
      </c>
      <c r="M18" s="25">
        <v>2</v>
      </c>
      <c r="N18" s="25">
        <v>0.08</v>
      </c>
      <c r="O18" s="25">
        <v>532</v>
      </c>
      <c r="P18" s="25">
        <v>4.7699999999999996</v>
      </c>
      <c r="Q18" s="25">
        <f t="shared" si="0"/>
        <v>760</v>
      </c>
      <c r="R18" s="25">
        <f t="shared" si="1"/>
        <v>6.8400000000000007</v>
      </c>
      <c r="S18" s="25">
        <v>272</v>
      </c>
      <c r="T18" s="25">
        <v>33.76</v>
      </c>
      <c r="U18" s="25">
        <v>15</v>
      </c>
      <c r="V18" s="25">
        <v>28.14</v>
      </c>
      <c r="W18" s="25">
        <v>200</v>
      </c>
      <c r="X18" s="25">
        <v>16.88</v>
      </c>
      <c r="Y18" s="25">
        <v>243</v>
      </c>
      <c r="Z18" s="25">
        <v>33.76</v>
      </c>
      <c r="AA18" s="25">
        <v>101</v>
      </c>
      <c r="AB18" s="25">
        <v>5.0599999999999996</v>
      </c>
      <c r="AC18" s="25">
        <f t="shared" si="2"/>
        <v>730</v>
      </c>
      <c r="AD18" s="25">
        <f t="shared" si="3"/>
        <v>112.53999999999999</v>
      </c>
      <c r="AE18" s="25">
        <v>29</v>
      </c>
      <c r="AF18" s="25">
        <v>0.35</v>
      </c>
      <c r="AG18" s="25">
        <v>86</v>
      </c>
      <c r="AH18" s="25">
        <v>0.71</v>
      </c>
      <c r="AI18" s="25">
        <v>58</v>
      </c>
      <c r="AJ18" s="25">
        <v>10.67</v>
      </c>
      <c r="AK18" s="25">
        <v>86</v>
      </c>
      <c r="AL18" s="25">
        <v>1.1000000000000001</v>
      </c>
      <c r="AM18" s="25">
        <v>58</v>
      </c>
      <c r="AN18" s="25">
        <v>0.66</v>
      </c>
      <c r="AO18" s="25">
        <v>143</v>
      </c>
      <c r="AP18" s="25">
        <v>1.56</v>
      </c>
      <c r="AQ18" s="25">
        <v>3</v>
      </c>
      <c r="AR18" s="25">
        <v>0.14000000000000001</v>
      </c>
      <c r="AS18" s="25">
        <f t="shared" si="4"/>
        <v>1950</v>
      </c>
      <c r="AT18" s="25">
        <f t="shared" si="5"/>
        <v>134.42999999999998</v>
      </c>
      <c r="AU18" s="25">
        <v>195</v>
      </c>
      <c r="AV18" s="25">
        <v>13.43</v>
      </c>
      <c r="AW18" s="25">
        <v>68</v>
      </c>
      <c r="AX18" s="25">
        <v>4.71</v>
      </c>
      <c r="AY18" s="25">
        <v>0</v>
      </c>
      <c r="AZ18" s="25">
        <v>0</v>
      </c>
      <c r="BA18" s="25">
        <v>0</v>
      </c>
      <c r="BB18" s="25">
        <v>0</v>
      </c>
      <c r="BC18" s="25">
        <v>85</v>
      </c>
      <c r="BD18" s="25">
        <v>95.28</v>
      </c>
      <c r="BE18" s="25">
        <v>0</v>
      </c>
      <c r="BF18" s="25">
        <v>0</v>
      </c>
      <c r="BG18" s="25">
        <v>200</v>
      </c>
      <c r="BH18" s="25">
        <v>142.9</v>
      </c>
      <c r="BI18" s="25">
        <f t="shared" si="6"/>
        <v>285</v>
      </c>
      <c r="BJ18" s="25">
        <f t="shared" si="7"/>
        <v>238.18</v>
      </c>
      <c r="BK18" s="25">
        <f t="shared" si="8"/>
        <v>2235</v>
      </c>
      <c r="BL18" s="25">
        <f t="shared" si="9"/>
        <v>372.61</v>
      </c>
    </row>
    <row r="19" spans="1:64" x14ac:dyDescent="0.25">
      <c r="A19" s="25">
        <v>12</v>
      </c>
      <c r="B19" s="23" t="s">
        <v>53</v>
      </c>
      <c r="C19" s="25">
        <v>1664</v>
      </c>
      <c r="D19" s="25">
        <v>12.92</v>
      </c>
      <c r="E19" s="25">
        <v>2154</v>
      </c>
      <c r="F19" s="25">
        <v>62.5</v>
      </c>
      <c r="G19" s="25">
        <v>1162</v>
      </c>
      <c r="H19" s="25">
        <v>34.46</v>
      </c>
      <c r="I19" s="25">
        <v>634</v>
      </c>
      <c r="J19" s="25">
        <v>20.37</v>
      </c>
      <c r="K19" s="25">
        <v>2057</v>
      </c>
      <c r="L19" s="25">
        <v>101.17</v>
      </c>
      <c r="M19" s="25">
        <v>302</v>
      </c>
      <c r="N19" s="25">
        <v>15.17</v>
      </c>
      <c r="O19" s="25">
        <v>4556</v>
      </c>
      <c r="P19" s="25">
        <v>137.87</v>
      </c>
      <c r="Q19" s="25">
        <f t="shared" si="0"/>
        <v>6509</v>
      </c>
      <c r="R19" s="25">
        <f t="shared" si="1"/>
        <v>196.96</v>
      </c>
      <c r="S19" s="25">
        <v>4039</v>
      </c>
      <c r="T19" s="25">
        <v>501.14</v>
      </c>
      <c r="U19" s="25">
        <v>256</v>
      </c>
      <c r="V19" s="25">
        <v>417.62</v>
      </c>
      <c r="W19" s="25">
        <v>3009</v>
      </c>
      <c r="X19" s="25">
        <v>250.57</v>
      </c>
      <c r="Y19" s="25">
        <v>3692</v>
      </c>
      <c r="Z19" s="25">
        <v>501.14</v>
      </c>
      <c r="AA19" s="25">
        <v>1505</v>
      </c>
      <c r="AB19" s="25">
        <v>75.180000000000007</v>
      </c>
      <c r="AC19" s="25">
        <f t="shared" si="2"/>
        <v>10996</v>
      </c>
      <c r="AD19" s="25">
        <f t="shared" si="3"/>
        <v>1670.4699999999998</v>
      </c>
      <c r="AE19" s="25">
        <v>267</v>
      </c>
      <c r="AF19" s="25">
        <v>3.36</v>
      </c>
      <c r="AG19" s="25">
        <v>763</v>
      </c>
      <c r="AH19" s="25">
        <v>6.96</v>
      </c>
      <c r="AI19" s="25">
        <v>512</v>
      </c>
      <c r="AJ19" s="25">
        <v>87.75</v>
      </c>
      <c r="AK19" s="25">
        <v>859</v>
      </c>
      <c r="AL19" s="25">
        <v>10.51</v>
      </c>
      <c r="AM19" s="25">
        <v>512</v>
      </c>
      <c r="AN19" s="25">
        <v>6.3</v>
      </c>
      <c r="AO19" s="25">
        <v>774</v>
      </c>
      <c r="AP19" s="25">
        <v>8.93</v>
      </c>
      <c r="AQ19" s="25">
        <v>27</v>
      </c>
      <c r="AR19" s="25">
        <v>1.33</v>
      </c>
      <c r="AS19" s="25">
        <f t="shared" si="4"/>
        <v>21192</v>
      </c>
      <c r="AT19" s="25">
        <f t="shared" si="5"/>
        <v>1991.2399999999998</v>
      </c>
      <c r="AU19" s="25">
        <v>2119</v>
      </c>
      <c r="AV19" s="25">
        <v>199.13</v>
      </c>
      <c r="AW19" s="25">
        <v>742</v>
      </c>
      <c r="AX19" s="25">
        <v>69.7</v>
      </c>
      <c r="AY19" s="25">
        <v>0</v>
      </c>
      <c r="AZ19" s="25">
        <v>0</v>
      </c>
      <c r="BA19" s="25">
        <v>0</v>
      </c>
      <c r="BB19" s="25">
        <v>0</v>
      </c>
      <c r="BC19" s="25">
        <v>774</v>
      </c>
      <c r="BD19" s="25">
        <v>910.3</v>
      </c>
      <c r="BE19" s="25">
        <v>0</v>
      </c>
      <c r="BF19" s="25">
        <v>0</v>
      </c>
      <c r="BG19" s="25">
        <v>1911</v>
      </c>
      <c r="BH19" s="25">
        <v>1365.47</v>
      </c>
      <c r="BI19" s="25">
        <f t="shared" si="6"/>
        <v>2685</v>
      </c>
      <c r="BJ19" s="25">
        <f t="shared" si="7"/>
        <v>2275.77</v>
      </c>
      <c r="BK19" s="25">
        <f t="shared" si="8"/>
        <v>23877</v>
      </c>
      <c r="BL19" s="25">
        <f t="shared" si="9"/>
        <v>4267.01</v>
      </c>
    </row>
    <row r="20" spans="1:64" x14ac:dyDescent="0.25">
      <c r="A20" s="25">
        <v>13</v>
      </c>
      <c r="B20" s="23" t="s">
        <v>54</v>
      </c>
      <c r="C20" s="25">
        <v>2631</v>
      </c>
      <c r="D20" s="25">
        <v>18.899999999999999</v>
      </c>
      <c r="E20" s="25">
        <v>2597</v>
      </c>
      <c r="F20" s="25">
        <v>86.56</v>
      </c>
      <c r="G20" s="25">
        <v>1432</v>
      </c>
      <c r="H20" s="25">
        <v>47.73</v>
      </c>
      <c r="I20" s="25">
        <v>862</v>
      </c>
      <c r="J20" s="25">
        <v>28.77</v>
      </c>
      <c r="K20" s="25">
        <v>5155</v>
      </c>
      <c r="L20" s="25">
        <v>253.52</v>
      </c>
      <c r="M20" s="25">
        <v>760</v>
      </c>
      <c r="N20" s="25">
        <v>38.04</v>
      </c>
      <c r="O20" s="25">
        <v>7872</v>
      </c>
      <c r="P20" s="25">
        <v>271.43</v>
      </c>
      <c r="Q20" s="25">
        <f t="shared" si="0"/>
        <v>11245</v>
      </c>
      <c r="R20" s="25">
        <f t="shared" si="1"/>
        <v>387.75</v>
      </c>
      <c r="S20" s="25">
        <v>12453</v>
      </c>
      <c r="T20" s="25">
        <v>1555.9</v>
      </c>
      <c r="U20" s="25">
        <v>613</v>
      </c>
      <c r="V20" s="25">
        <v>1296.5899999999999</v>
      </c>
      <c r="W20" s="25">
        <v>9338</v>
      </c>
      <c r="X20" s="25">
        <v>777.93</v>
      </c>
      <c r="Y20" s="25">
        <v>11202</v>
      </c>
      <c r="Z20" s="25">
        <v>1555.9</v>
      </c>
      <c r="AA20" s="25">
        <v>4668</v>
      </c>
      <c r="AB20" s="25">
        <v>233.39</v>
      </c>
      <c r="AC20" s="25">
        <f t="shared" si="2"/>
        <v>33606</v>
      </c>
      <c r="AD20" s="25">
        <f t="shared" si="3"/>
        <v>5186.32</v>
      </c>
      <c r="AE20" s="25">
        <v>834</v>
      </c>
      <c r="AF20" s="25">
        <v>9.81</v>
      </c>
      <c r="AG20" s="25">
        <v>2199</v>
      </c>
      <c r="AH20" s="25">
        <v>20.27</v>
      </c>
      <c r="AI20" s="25">
        <v>1782</v>
      </c>
      <c r="AJ20" s="25">
        <v>304.76</v>
      </c>
      <c r="AK20" s="25">
        <v>2805</v>
      </c>
      <c r="AL20" s="25">
        <v>32.01</v>
      </c>
      <c r="AM20" s="25">
        <v>1668</v>
      </c>
      <c r="AN20" s="25">
        <v>19.22</v>
      </c>
      <c r="AO20" s="25">
        <v>2723</v>
      </c>
      <c r="AP20" s="25">
        <v>31.37</v>
      </c>
      <c r="AQ20" s="25">
        <v>94</v>
      </c>
      <c r="AR20" s="25">
        <v>4.72</v>
      </c>
      <c r="AS20" s="25">
        <f t="shared" si="4"/>
        <v>56862</v>
      </c>
      <c r="AT20" s="25">
        <f t="shared" si="5"/>
        <v>5991.5100000000011</v>
      </c>
      <c r="AU20" s="25">
        <v>5686</v>
      </c>
      <c r="AV20" s="25">
        <v>599.14</v>
      </c>
      <c r="AW20" s="25">
        <v>1990</v>
      </c>
      <c r="AX20" s="25">
        <v>209.71</v>
      </c>
      <c r="AY20" s="25">
        <v>0</v>
      </c>
      <c r="AZ20" s="25">
        <v>0</v>
      </c>
      <c r="BA20" s="25">
        <v>0</v>
      </c>
      <c r="BB20" s="25">
        <v>0</v>
      </c>
      <c r="BC20" s="25">
        <v>3762</v>
      </c>
      <c r="BD20" s="25">
        <v>4330.4399999999996</v>
      </c>
      <c r="BE20" s="25">
        <v>0</v>
      </c>
      <c r="BF20" s="25">
        <v>0</v>
      </c>
      <c r="BG20" s="25">
        <v>9380</v>
      </c>
      <c r="BH20" s="25">
        <v>6495.68</v>
      </c>
      <c r="BI20" s="25">
        <f t="shared" si="6"/>
        <v>13142</v>
      </c>
      <c r="BJ20" s="25">
        <f t="shared" si="7"/>
        <v>10826.119999999999</v>
      </c>
      <c r="BK20" s="25">
        <f t="shared" si="8"/>
        <v>70004</v>
      </c>
      <c r="BL20" s="25">
        <f t="shared" si="9"/>
        <v>16817.63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59</v>
      </c>
      <c r="F21" s="25">
        <v>1.26</v>
      </c>
      <c r="G21" s="25">
        <v>27</v>
      </c>
      <c r="H21" s="25">
        <v>0.7</v>
      </c>
      <c r="I21" s="25">
        <v>14</v>
      </c>
      <c r="J21" s="25">
        <v>0.42</v>
      </c>
      <c r="K21" s="25">
        <v>54</v>
      </c>
      <c r="L21" s="25">
        <v>2.52</v>
      </c>
      <c r="M21" s="25">
        <v>7</v>
      </c>
      <c r="N21" s="25">
        <v>0.36</v>
      </c>
      <c r="O21" s="25">
        <v>87</v>
      </c>
      <c r="P21" s="25">
        <v>2.94</v>
      </c>
      <c r="Q21" s="25">
        <f t="shared" si="0"/>
        <v>127</v>
      </c>
      <c r="R21" s="25">
        <f t="shared" si="1"/>
        <v>4.2</v>
      </c>
      <c r="S21" s="25">
        <v>114</v>
      </c>
      <c r="T21" s="25">
        <v>14.41</v>
      </c>
      <c r="U21" s="25">
        <v>7</v>
      </c>
      <c r="V21" s="25">
        <v>12.01</v>
      </c>
      <c r="W21" s="25">
        <v>89</v>
      </c>
      <c r="X21" s="25">
        <v>7.21</v>
      </c>
      <c r="Y21" s="25">
        <v>104</v>
      </c>
      <c r="Z21" s="25">
        <v>14.41</v>
      </c>
      <c r="AA21" s="25">
        <v>44</v>
      </c>
      <c r="AB21" s="25">
        <v>2.17</v>
      </c>
      <c r="AC21" s="25">
        <f t="shared" si="2"/>
        <v>314</v>
      </c>
      <c r="AD21" s="25">
        <f t="shared" si="3"/>
        <v>48.040000000000006</v>
      </c>
      <c r="AE21" s="25">
        <v>150</v>
      </c>
      <c r="AF21" s="25">
        <v>1.72</v>
      </c>
      <c r="AG21" s="25">
        <v>367</v>
      </c>
      <c r="AH21" s="25">
        <v>3.37</v>
      </c>
      <c r="AI21" s="25">
        <v>307</v>
      </c>
      <c r="AJ21" s="25">
        <v>52.42</v>
      </c>
      <c r="AK21" s="25">
        <v>466</v>
      </c>
      <c r="AL21" s="25">
        <v>5.39</v>
      </c>
      <c r="AM21" s="25">
        <v>284</v>
      </c>
      <c r="AN21" s="25">
        <v>3.22</v>
      </c>
      <c r="AO21" s="25">
        <v>436</v>
      </c>
      <c r="AP21" s="25">
        <v>5.03</v>
      </c>
      <c r="AQ21" s="25">
        <v>15</v>
      </c>
      <c r="AR21" s="25">
        <v>0.75</v>
      </c>
      <c r="AS21" s="25">
        <f t="shared" si="4"/>
        <v>2451</v>
      </c>
      <c r="AT21" s="25">
        <f t="shared" si="5"/>
        <v>123.39</v>
      </c>
      <c r="AU21" s="25">
        <v>246</v>
      </c>
      <c r="AV21" s="25">
        <v>12.34</v>
      </c>
      <c r="AW21" s="25">
        <v>88</v>
      </c>
      <c r="AX21" s="25">
        <v>4.33</v>
      </c>
      <c r="AY21" s="25">
        <v>0</v>
      </c>
      <c r="AZ21" s="25">
        <v>0</v>
      </c>
      <c r="BA21" s="25">
        <v>0</v>
      </c>
      <c r="BB21" s="25">
        <v>0</v>
      </c>
      <c r="BC21" s="25">
        <v>288</v>
      </c>
      <c r="BD21" s="25">
        <v>335.09</v>
      </c>
      <c r="BE21" s="25">
        <v>0</v>
      </c>
      <c r="BF21" s="25">
        <v>0</v>
      </c>
      <c r="BG21" s="25">
        <v>727</v>
      </c>
      <c r="BH21" s="25">
        <v>502.66</v>
      </c>
      <c r="BI21" s="25">
        <f t="shared" si="6"/>
        <v>1015</v>
      </c>
      <c r="BJ21" s="25">
        <f t="shared" si="7"/>
        <v>837.75</v>
      </c>
      <c r="BK21" s="25">
        <f t="shared" si="8"/>
        <v>3466</v>
      </c>
      <c r="BL21" s="25">
        <f t="shared" si="9"/>
        <v>961.14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27</v>
      </c>
      <c r="F22" s="25">
        <v>7.0000000000000007E-2</v>
      </c>
      <c r="G22" s="25">
        <v>12</v>
      </c>
      <c r="H22" s="25">
        <v>0.04</v>
      </c>
      <c r="I22" s="25">
        <v>6</v>
      </c>
      <c r="J22" s="25">
        <v>0.01</v>
      </c>
      <c r="K22" s="25">
        <v>3</v>
      </c>
      <c r="L22" s="25">
        <v>7.0000000000000007E-2</v>
      </c>
      <c r="M22" s="25">
        <v>0</v>
      </c>
      <c r="N22" s="25">
        <v>0</v>
      </c>
      <c r="O22" s="25">
        <v>24</v>
      </c>
      <c r="P22" s="25">
        <v>0.11</v>
      </c>
      <c r="Q22" s="25">
        <f t="shared" si="0"/>
        <v>36</v>
      </c>
      <c r="R22" s="25">
        <f t="shared" si="1"/>
        <v>0.15000000000000002</v>
      </c>
      <c r="S22" s="25">
        <v>414</v>
      </c>
      <c r="T22" s="25">
        <v>51.63</v>
      </c>
      <c r="U22" s="25">
        <v>20</v>
      </c>
      <c r="V22" s="25">
        <v>43.03</v>
      </c>
      <c r="W22" s="25">
        <v>310</v>
      </c>
      <c r="X22" s="25">
        <v>25.82</v>
      </c>
      <c r="Y22" s="25">
        <v>374</v>
      </c>
      <c r="Z22" s="25">
        <v>51.63</v>
      </c>
      <c r="AA22" s="25">
        <v>154</v>
      </c>
      <c r="AB22" s="25">
        <v>7.74</v>
      </c>
      <c r="AC22" s="25">
        <f t="shared" si="2"/>
        <v>1118</v>
      </c>
      <c r="AD22" s="25">
        <f t="shared" si="3"/>
        <v>172.10999999999999</v>
      </c>
      <c r="AE22" s="25">
        <v>3</v>
      </c>
      <c r="AF22" s="25">
        <v>0.01</v>
      </c>
      <c r="AG22" s="25">
        <v>406</v>
      </c>
      <c r="AH22" s="25">
        <v>3.73</v>
      </c>
      <c r="AI22" s="25">
        <v>3</v>
      </c>
      <c r="AJ22" s="25">
        <v>0.32</v>
      </c>
      <c r="AK22" s="25">
        <v>4</v>
      </c>
      <c r="AL22" s="25">
        <v>0.04</v>
      </c>
      <c r="AM22" s="25">
        <v>4</v>
      </c>
      <c r="AN22" s="25">
        <v>0.03</v>
      </c>
      <c r="AO22" s="25">
        <v>4</v>
      </c>
      <c r="AP22" s="25">
        <v>0.04</v>
      </c>
      <c r="AQ22" s="25">
        <v>0</v>
      </c>
      <c r="AR22" s="25">
        <v>0</v>
      </c>
      <c r="AS22" s="25">
        <f t="shared" si="4"/>
        <v>1578</v>
      </c>
      <c r="AT22" s="25">
        <f t="shared" si="5"/>
        <v>176.42999999999995</v>
      </c>
      <c r="AU22" s="25">
        <v>159</v>
      </c>
      <c r="AV22" s="25">
        <v>17.64</v>
      </c>
      <c r="AW22" s="25">
        <v>56</v>
      </c>
      <c r="AX22" s="25">
        <v>6.17</v>
      </c>
      <c r="AY22" s="25">
        <v>0</v>
      </c>
      <c r="AZ22" s="25">
        <v>0</v>
      </c>
      <c r="BA22" s="25">
        <v>0</v>
      </c>
      <c r="BB22" s="25">
        <v>0</v>
      </c>
      <c r="BC22" s="25">
        <v>52</v>
      </c>
      <c r="BD22" s="25">
        <v>59.92</v>
      </c>
      <c r="BE22" s="25">
        <v>0</v>
      </c>
      <c r="BF22" s="25">
        <v>0</v>
      </c>
      <c r="BG22" s="25">
        <v>130</v>
      </c>
      <c r="BH22" s="25">
        <v>89.88</v>
      </c>
      <c r="BI22" s="25">
        <f t="shared" si="6"/>
        <v>182</v>
      </c>
      <c r="BJ22" s="25">
        <f t="shared" si="7"/>
        <v>149.80000000000001</v>
      </c>
      <c r="BK22" s="25">
        <f t="shared" si="8"/>
        <v>1760</v>
      </c>
      <c r="BL22" s="25">
        <f t="shared" si="9"/>
        <v>326.22999999999996</v>
      </c>
    </row>
    <row r="23" spans="1:64" x14ac:dyDescent="0.25">
      <c r="A23" s="25">
        <v>16</v>
      </c>
      <c r="B23" s="23" t="s">
        <v>57</v>
      </c>
      <c r="C23" s="25">
        <v>0</v>
      </c>
      <c r="D23" s="25">
        <v>0</v>
      </c>
      <c r="E23" s="25">
        <v>62</v>
      </c>
      <c r="F23" s="25">
        <v>1.98</v>
      </c>
      <c r="G23" s="25">
        <v>33</v>
      </c>
      <c r="H23" s="25">
        <v>1.0900000000000001</v>
      </c>
      <c r="I23" s="25">
        <v>21</v>
      </c>
      <c r="J23" s="25">
        <v>0.69</v>
      </c>
      <c r="K23" s="25">
        <v>153</v>
      </c>
      <c r="L23" s="25">
        <v>7.49</v>
      </c>
      <c r="M23" s="25">
        <v>22</v>
      </c>
      <c r="N23" s="25">
        <v>1.1200000000000001</v>
      </c>
      <c r="O23" s="25">
        <v>166</v>
      </c>
      <c r="P23" s="25">
        <v>7.1</v>
      </c>
      <c r="Q23" s="25">
        <f t="shared" si="0"/>
        <v>236</v>
      </c>
      <c r="R23" s="25">
        <f t="shared" si="1"/>
        <v>10.16</v>
      </c>
      <c r="S23" s="25">
        <v>598</v>
      </c>
      <c r="T23" s="25">
        <v>74.72</v>
      </c>
      <c r="U23" s="25">
        <v>30</v>
      </c>
      <c r="V23" s="25">
        <v>62.27</v>
      </c>
      <c r="W23" s="25">
        <v>449</v>
      </c>
      <c r="X23" s="25">
        <v>37.36</v>
      </c>
      <c r="Y23" s="25">
        <v>539</v>
      </c>
      <c r="Z23" s="25">
        <v>74.72</v>
      </c>
      <c r="AA23" s="25">
        <v>224</v>
      </c>
      <c r="AB23" s="25">
        <v>11.21</v>
      </c>
      <c r="AC23" s="25">
        <f t="shared" si="2"/>
        <v>1616</v>
      </c>
      <c r="AD23" s="25">
        <f t="shared" si="3"/>
        <v>249.07000000000002</v>
      </c>
      <c r="AE23" s="25">
        <v>987</v>
      </c>
      <c r="AF23" s="25">
        <v>11.31</v>
      </c>
      <c r="AG23" s="25">
        <v>2415</v>
      </c>
      <c r="AH23" s="25">
        <v>22.14</v>
      </c>
      <c r="AI23" s="25">
        <v>1911</v>
      </c>
      <c r="AJ23" s="25">
        <v>328.33</v>
      </c>
      <c r="AK23" s="25">
        <v>3085</v>
      </c>
      <c r="AL23" s="25">
        <v>35.35</v>
      </c>
      <c r="AM23" s="25">
        <v>1851</v>
      </c>
      <c r="AN23" s="25">
        <v>21.21</v>
      </c>
      <c r="AO23" s="25">
        <v>2627</v>
      </c>
      <c r="AP23" s="25">
        <v>30.1</v>
      </c>
      <c r="AQ23" s="25">
        <v>91</v>
      </c>
      <c r="AR23" s="25">
        <v>4.5199999999999996</v>
      </c>
      <c r="AS23" s="25">
        <f t="shared" si="4"/>
        <v>14728</v>
      </c>
      <c r="AT23" s="25">
        <f t="shared" si="5"/>
        <v>707.67000000000007</v>
      </c>
      <c r="AU23" s="25">
        <v>1473</v>
      </c>
      <c r="AV23" s="25">
        <v>70.77</v>
      </c>
      <c r="AW23" s="25">
        <v>516</v>
      </c>
      <c r="AX23" s="25">
        <v>24.76</v>
      </c>
      <c r="AY23" s="25">
        <v>0</v>
      </c>
      <c r="AZ23" s="25">
        <v>0</v>
      </c>
      <c r="BA23" s="25">
        <v>0</v>
      </c>
      <c r="BB23" s="25">
        <v>0</v>
      </c>
      <c r="BC23" s="25">
        <v>256</v>
      </c>
      <c r="BD23" s="25">
        <v>296.52</v>
      </c>
      <c r="BE23" s="25">
        <v>0</v>
      </c>
      <c r="BF23" s="25">
        <v>0</v>
      </c>
      <c r="BG23" s="25">
        <v>641</v>
      </c>
      <c r="BH23" s="25">
        <v>444.78</v>
      </c>
      <c r="BI23" s="25">
        <f t="shared" si="6"/>
        <v>897</v>
      </c>
      <c r="BJ23" s="25">
        <f t="shared" si="7"/>
        <v>741.3</v>
      </c>
      <c r="BK23" s="25">
        <f t="shared" si="8"/>
        <v>15625</v>
      </c>
      <c r="BL23" s="25">
        <f t="shared" si="9"/>
        <v>1448.97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5</v>
      </c>
      <c r="T24" s="25">
        <v>0.85</v>
      </c>
      <c r="U24" s="25">
        <v>5</v>
      </c>
      <c r="V24" s="25">
        <v>0.7</v>
      </c>
      <c r="W24" s="25">
        <v>5</v>
      </c>
      <c r="X24" s="25">
        <v>0.45</v>
      </c>
      <c r="Y24" s="25">
        <v>10</v>
      </c>
      <c r="Z24" s="25">
        <v>0.85</v>
      </c>
      <c r="AA24" s="25">
        <v>0</v>
      </c>
      <c r="AB24" s="25">
        <v>0</v>
      </c>
      <c r="AC24" s="25">
        <f t="shared" si="2"/>
        <v>25</v>
      </c>
      <c r="AD24" s="25">
        <f t="shared" si="3"/>
        <v>2.8499999999999996</v>
      </c>
      <c r="AE24" s="25">
        <v>15</v>
      </c>
      <c r="AF24" s="25">
        <v>0.2</v>
      </c>
      <c r="AG24" s="25">
        <v>45</v>
      </c>
      <c r="AH24" s="25">
        <v>0.4</v>
      </c>
      <c r="AI24" s="25">
        <v>85</v>
      </c>
      <c r="AJ24" s="25">
        <v>14.55</v>
      </c>
      <c r="AK24" s="25">
        <v>50</v>
      </c>
      <c r="AL24" s="25">
        <v>0.6</v>
      </c>
      <c r="AM24" s="25">
        <v>30</v>
      </c>
      <c r="AN24" s="25">
        <v>0.35</v>
      </c>
      <c r="AO24" s="25">
        <v>45</v>
      </c>
      <c r="AP24" s="25">
        <v>0.55000000000000004</v>
      </c>
      <c r="AQ24" s="25">
        <v>0</v>
      </c>
      <c r="AR24" s="25">
        <v>0</v>
      </c>
      <c r="AS24" s="25">
        <f t="shared" si="4"/>
        <v>295</v>
      </c>
      <c r="AT24" s="25">
        <f t="shared" si="5"/>
        <v>19.500000000000004</v>
      </c>
      <c r="AU24" s="25">
        <v>30</v>
      </c>
      <c r="AV24" s="25">
        <v>1.95</v>
      </c>
      <c r="AW24" s="25">
        <v>10</v>
      </c>
      <c r="AX24" s="25">
        <v>0.7</v>
      </c>
      <c r="AY24" s="25">
        <v>0</v>
      </c>
      <c r="AZ24" s="25">
        <v>0</v>
      </c>
      <c r="BA24" s="25">
        <v>0</v>
      </c>
      <c r="BB24" s="25">
        <v>0</v>
      </c>
      <c r="BC24" s="25">
        <v>30</v>
      </c>
      <c r="BD24" s="25">
        <v>34</v>
      </c>
      <c r="BE24" s="25">
        <v>0</v>
      </c>
      <c r="BF24" s="25">
        <v>0</v>
      </c>
      <c r="BG24" s="25">
        <v>75</v>
      </c>
      <c r="BH24" s="25">
        <v>51</v>
      </c>
      <c r="BI24" s="25">
        <f t="shared" si="6"/>
        <v>105</v>
      </c>
      <c r="BJ24" s="25">
        <f t="shared" si="7"/>
        <v>85</v>
      </c>
      <c r="BK24" s="25">
        <f t="shared" si="8"/>
        <v>400</v>
      </c>
      <c r="BL24" s="25">
        <f t="shared" si="9"/>
        <v>104.5</v>
      </c>
    </row>
    <row r="25" spans="1:64" x14ac:dyDescent="0.25">
      <c r="A25" s="25">
        <v>18</v>
      </c>
      <c r="B25" s="23" t="s">
        <v>59</v>
      </c>
      <c r="C25" s="25">
        <v>16878</v>
      </c>
      <c r="D25" s="25">
        <v>121.02</v>
      </c>
      <c r="E25" s="25">
        <v>117</v>
      </c>
      <c r="F25" s="25">
        <v>1.52</v>
      </c>
      <c r="G25" s="25">
        <v>52</v>
      </c>
      <c r="H25" s="25">
        <v>0.85</v>
      </c>
      <c r="I25" s="25">
        <v>26</v>
      </c>
      <c r="J25" s="25">
        <v>0.04</v>
      </c>
      <c r="K25" s="25">
        <v>288</v>
      </c>
      <c r="L25" s="25">
        <v>14.47</v>
      </c>
      <c r="M25" s="25">
        <v>42</v>
      </c>
      <c r="N25" s="25">
        <v>2.16</v>
      </c>
      <c r="O25" s="25">
        <v>12118</v>
      </c>
      <c r="P25" s="25">
        <v>95.95</v>
      </c>
      <c r="Q25" s="25">
        <f t="shared" si="0"/>
        <v>17309</v>
      </c>
      <c r="R25" s="25">
        <f t="shared" si="1"/>
        <v>137.05000000000001</v>
      </c>
      <c r="S25" s="25">
        <v>1042</v>
      </c>
      <c r="T25" s="25">
        <v>129.66999999999999</v>
      </c>
      <c r="U25" s="25">
        <v>50</v>
      </c>
      <c r="V25" s="25">
        <v>108.04</v>
      </c>
      <c r="W25" s="25">
        <v>781</v>
      </c>
      <c r="X25" s="25">
        <v>64.83</v>
      </c>
      <c r="Y25" s="25">
        <v>942</v>
      </c>
      <c r="Z25" s="25">
        <v>129.66999999999999</v>
      </c>
      <c r="AA25" s="25">
        <v>388</v>
      </c>
      <c r="AB25" s="25">
        <v>19.46</v>
      </c>
      <c r="AC25" s="25">
        <f t="shared" si="2"/>
        <v>2815</v>
      </c>
      <c r="AD25" s="25">
        <f t="shared" si="3"/>
        <v>432.20999999999992</v>
      </c>
      <c r="AE25" s="25">
        <v>174</v>
      </c>
      <c r="AF25" s="25">
        <v>2.0099999999999998</v>
      </c>
      <c r="AG25" s="25">
        <v>422</v>
      </c>
      <c r="AH25" s="25">
        <v>3.96</v>
      </c>
      <c r="AI25" s="25">
        <v>298</v>
      </c>
      <c r="AJ25" s="25">
        <v>50.73</v>
      </c>
      <c r="AK25" s="25">
        <v>558</v>
      </c>
      <c r="AL25" s="25">
        <v>6.31</v>
      </c>
      <c r="AM25" s="25">
        <v>322</v>
      </c>
      <c r="AN25" s="25">
        <v>3.8</v>
      </c>
      <c r="AO25" s="25">
        <v>471</v>
      </c>
      <c r="AP25" s="25">
        <v>5.36</v>
      </c>
      <c r="AQ25" s="25">
        <v>14</v>
      </c>
      <c r="AR25" s="25">
        <v>0.8</v>
      </c>
      <c r="AS25" s="25">
        <f t="shared" si="4"/>
        <v>22369</v>
      </c>
      <c r="AT25" s="25">
        <f t="shared" si="5"/>
        <v>641.42999999999995</v>
      </c>
      <c r="AU25" s="25">
        <v>2236</v>
      </c>
      <c r="AV25" s="25">
        <v>64.150000000000006</v>
      </c>
      <c r="AW25" s="25">
        <v>783</v>
      </c>
      <c r="AX25" s="25">
        <v>22.43</v>
      </c>
      <c r="AY25" s="25">
        <v>0</v>
      </c>
      <c r="AZ25" s="25">
        <v>0</v>
      </c>
      <c r="BA25" s="25">
        <v>0</v>
      </c>
      <c r="BB25" s="25">
        <v>0</v>
      </c>
      <c r="BC25" s="25">
        <v>838</v>
      </c>
      <c r="BD25" s="25">
        <v>956.63</v>
      </c>
      <c r="BE25" s="25">
        <v>0</v>
      </c>
      <c r="BF25" s="25">
        <v>0</v>
      </c>
      <c r="BG25" s="25">
        <v>2063</v>
      </c>
      <c r="BH25" s="25">
        <v>1434.96</v>
      </c>
      <c r="BI25" s="25">
        <f t="shared" si="6"/>
        <v>2901</v>
      </c>
      <c r="BJ25" s="25">
        <f t="shared" si="7"/>
        <v>2391.59</v>
      </c>
      <c r="BK25" s="25">
        <f t="shared" si="8"/>
        <v>25270</v>
      </c>
      <c r="BL25" s="25">
        <f t="shared" si="9"/>
        <v>3033.02</v>
      </c>
    </row>
    <row r="26" spans="1:64" x14ac:dyDescent="0.25">
      <c r="A26" s="25">
        <v>19</v>
      </c>
      <c r="B26" s="23" t="s">
        <v>60</v>
      </c>
      <c r="C26" s="25">
        <v>1860</v>
      </c>
      <c r="D26" s="25">
        <v>13.17</v>
      </c>
      <c r="E26" s="25">
        <v>3504</v>
      </c>
      <c r="F26" s="25">
        <v>116.61</v>
      </c>
      <c r="G26" s="25">
        <v>1926</v>
      </c>
      <c r="H26" s="25">
        <v>64.28</v>
      </c>
      <c r="I26" s="25">
        <v>1155</v>
      </c>
      <c r="J26" s="25">
        <v>37.68</v>
      </c>
      <c r="K26" s="25">
        <v>4505</v>
      </c>
      <c r="L26" s="25">
        <v>220.73</v>
      </c>
      <c r="M26" s="25">
        <v>662</v>
      </c>
      <c r="N26" s="25">
        <v>33.11</v>
      </c>
      <c r="O26" s="25">
        <v>7717</v>
      </c>
      <c r="P26" s="25">
        <v>271.70999999999998</v>
      </c>
      <c r="Q26" s="25">
        <f t="shared" si="0"/>
        <v>11024</v>
      </c>
      <c r="R26" s="25">
        <f t="shared" si="1"/>
        <v>388.19</v>
      </c>
      <c r="S26" s="25">
        <v>11175</v>
      </c>
      <c r="T26" s="25">
        <v>1396.14</v>
      </c>
      <c r="U26" s="25">
        <v>576</v>
      </c>
      <c r="V26" s="25">
        <v>1163.45</v>
      </c>
      <c r="W26" s="25">
        <v>8372</v>
      </c>
      <c r="X26" s="25">
        <v>698.08</v>
      </c>
      <c r="Y26" s="25">
        <v>10099</v>
      </c>
      <c r="Z26" s="25">
        <v>1396.14</v>
      </c>
      <c r="AA26" s="25">
        <v>4188</v>
      </c>
      <c r="AB26" s="25">
        <v>209.42</v>
      </c>
      <c r="AC26" s="25">
        <f t="shared" si="2"/>
        <v>30222</v>
      </c>
      <c r="AD26" s="25">
        <f t="shared" si="3"/>
        <v>4653.8100000000004</v>
      </c>
      <c r="AE26" s="25">
        <v>2342</v>
      </c>
      <c r="AF26" s="25">
        <v>26.84</v>
      </c>
      <c r="AG26" s="25">
        <v>5760</v>
      </c>
      <c r="AH26" s="25">
        <v>52.53</v>
      </c>
      <c r="AI26" s="25">
        <v>5337</v>
      </c>
      <c r="AJ26" s="25">
        <v>916.44</v>
      </c>
      <c r="AK26" s="25">
        <v>7296</v>
      </c>
      <c r="AL26" s="25">
        <v>83.85</v>
      </c>
      <c r="AM26" s="25">
        <v>4378</v>
      </c>
      <c r="AN26" s="25">
        <v>50.31</v>
      </c>
      <c r="AO26" s="25">
        <v>6221</v>
      </c>
      <c r="AP26" s="25">
        <v>71.31</v>
      </c>
      <c r="AQ26" s="25">
        <v>214</v>
      </c>
      <c r="AR26" s="25">
        <v>10.71</v>
      </c>
      <c r="AS26" s="25">
        <f t="shared" si="4"/>
        <v>72580</v>
      </c>
      <c r="AT26" s="25">
        <f t="shared" si="5"/>
        <v>6243.2800000000007</v>
      </c>
      <c r="AU26" s="25">
        <v>7258</v>
      </c>
      <c r="AV26" s="25">
        <v>624.33000000000004</v>
      </c>
      <c r="AW26" s="25">
        <v>2540</v>
      </c>
      <c r="AX26" s="25">
        <v>218.52</v>
      </c>
      <c r="AY26" s="25">
        <v>0</v>
      </c>
      <c r="AZ26" s="25">
        <v>0</v>
      </c>
      <c r="BA26" s="25">
        <v>0</v>
      </c>
      <c r="BB26" s="25">
        <v>0</v>
      </c>
      <c r="BC26" s="25">
        <v>9124</v>
      </c>
      <c r="BD26" s="25">
        <v>10547.35</v>
      </c>
      <c r="BE26" s="25">
        <v>0</v>
      </c>
      <c r="BF26" s="25">
        <v>0</v>
      </c>
      <c r="BG26" s="25">
        <v>22792</v>
      </c>
      <c r="BH26" s="25">
        <v>15821.04</v>
      </c>
      <c r="BI26" s="25">
        <f t="shared" si="6"/>
        <v>31916</v>
      </c>
      <c r="BJ26" s="25">
        <f t="shared" si="7"/>
        <v>26368.39</v>
      </c>
      <c r="BK26" s="25">
        <f t="shared" si="8"/>
        <v>104496</v>
      </c>
      <c r="BL26" s="25">
        <f t="shared" si="9"/>
        <v>32611.67</v>
      </c>
    </row>
    <row r="27" spans="1:64" x14ac:dyDescent="0.25">
      <c r="A27" s="25">
        <v>20</v>
      </c>
      <c r="B27" s="23" t="s">
        <v>61</v>
      </c>
      <c r="C27" s="25">
        <v>2661</v>
      </c>
      <c r="D27" s="25">
        <v>19.440000000000001</v>
      </c>
      <c r="E27" s="25">
        <v>4804</v>
      </c>
      <c r="F27" s="25">
        <v>159.65</v>
      </c>
      <c r="G27" s="25">
        <v>2692</v>
      </c>
      <c r="H27" s="25">
        <v>88.01</v>
      </c>
      <c r="I27" s="25">
        <v>1448</v>
      </c>
      <c r="J27" s="25">
        <v>49.71</v>
      </c>
      <c r="K27" s="25">
        <v>5522</v>
      </c>
      <c r="L27" s="25">
        <v>271.06</v>
      </c>
      <c r="M27" s="25">
        <v>813</v>
      </c>
      <c r="N27" s="25">
        <v>40.659999999999997</v>
      </c>
      <c r="O27" s="25">
        <v>10103</v>
      </c>
      <c r="P27" s="25">
        <v>349.89</v>
      </c>
      <c r="Q27" s="25">
        <f t="shared" si="0"/>
        <v>14435</v>
      </c>
      <c r="R27" s="25">
        <f t="shared" si="1"/>
        <v>499.86</v>
      </c>
      <c r="S27" s="25">
        <v>17758</v>
      </c>
      <c r="T27" s="25">
        <v>2220.4299999999998</v>
      </c>
      <c r="U27" s="25">
        <v>906</v>
      </c>
      <c r="V27" s="25">
        <v>1850.35</v>
      </c>
      <c r="W27" s="25">
        <v>13328</v>
      </c>
      <c r="X27" s="25">
        <v>1110.21</v>
      </c>
      <c r="Y27" s="25">
        <v>16042</v>
      </c>
      <c r="Z27" s="25">
        <v>2220.4299999999998</v>
      </c>
      <c r="AA27" s="25">
        <v>6662</v>
      </c>
      <c r="AB27" s="25">
        <v>333.07</v>
      </c>
      <c r="AC27" s="25">
        <f t="shared" si="2"/>
        <v>48034</v>
      </c>
      <c r="AD27" s="25">
        <f t="shared" si="3"/>
        <v>7401.42</v>
      </c>
      <c r="AE27" s="25">
        <v>1236</v>
      </c>
      <c r="AF27" s="25">
        <v>13.76</v>
      </c>
      <c r="AG27" s="25">
        <v>3094</v>
      </c>
      <c r="AH27" s="25">
        <v>28.39</v>
      </c>
      <c r="AI27" s="25">
        <v>2330</v>
      </c>
      <c r="AJ27" s="25">
        <v>398.68</v>
      </c>
      <c r="AK27" s="25">
        <v>3904</v>
      </c>
      <c r="AL27" s="25">
        <v>44.4</v>
      </c>
      <c r="AM27" s="25">
        <v>2330</v>
      </c>
      <c r="AN27" s="25">
        <v>26.64</v>
      </c>
      <c r="AO27" s="25">
        <v>3332</v>
      </c>
      <c r="AP27" s="25">
        <v>37.82</v>
      </c>
      <c r="AQ27" s="25">
        <v>111</v>
      </c>
      <c r="AR27" s="25">
        <v>5.58</v>
      </c>
      <c r="AS27" s="25">
        <f t="shared" si="4"/>
        <v>78695</v>
      </c>
      <c r="AT27" s="25">
        <f t="shared" si="5"/>
        <v>8450.9699999999993</v>
      </c>
      <c r="AU27" s="25">
        <v>7870</v>
      </c>
      <c r="AV27" s="25">
        <v>845.09</v>
      </c>
      <c r="AW27" s="25">
        <v>2755</v>
      </c>
      <c r="AX27" s="25">
        <v>295.77999999999997</v>
      </c>
      <c r="AY27" s="25">
        <v>0</v>
      </c>
      <c r="AZ27" s="25">
        <v>0</v>
      </c>
      <c r="BA27" s="25">
        <v>0</v>
      </c>
      <c r="BB27" s="25">
        <v>0</v>
      </c>
      <c r="BC27" s="25">
        <v>5998</v>
      </c>
      <c r="BD27" s="25">
        <v>6908.66</v>
      </c>
      <c r="BE27" s="25">
        <v>0</v>
      </c>
      <c r="BF27" s="25">
        <v>0</v>
      </c>
      <c r="BG27" s="25">
        <v>14976</v>
      </c>
      <c r="BH27" s="25">
        <v>10363</v>
      </c>
      <c r="BI27" s="25">
        <f t="shared" si="6"/>
        <v>20974</v>
      </c>
      <c r="BJ27" s="25">
        <f t="shared" si="7"/>
        <v>17271.66</v>
      </c>
      <c r="BK27" s="25">
        <f t="shared" si="8"/>
        <v>99669</v>
      </c>
      <c r="BL27" s="25">
        <f t="shared" si="9"/>
        <v>25722.629999999997</v>
      </c>
    </row>
    <row r="28" spans="1:64" x14ac:dyDescent="0.25">
      <c r="A28" s="25">
        <v>21</v>
      </c>
      <c r="B28" s="23" t="s">
        <v>62</v>
      </c>
      <c r="C28" s="25">
        <v>1252</v>
      </c>
      <c r="D28" s="25">
        <v>9.25</v>
      </c>
      <c r="E28" s="25">
        <v>353</v>
      </c>
      <c r="F28" s="25">
        <v>8.4</v>
      </c>
      <c r="G28" s="25">
        <v>188</v>
      </c>
      <c r="H28" s="25">
        <v>4.6399999999999997</v>
      </c>
      <c r="I28" s="25">
        <v>107</v>
      </c>
      <c r="J28" s="25">
        <v>2.83</v>
      </c>
      <c r="K28" s="25">
        <v>456</v>
      </c>
      <c r="L28" s="25">
        <v>22.04</v>
      </c>
      <c r="M28" s="25">
        <v>65</v>
      </c>
      <c r="N28" s="25">
        <v>3.3</v>
      </c>
      <c r="O28" s="25">
        <v>1519</v>
      </c>
      <c r="P28" s="25">
        <v>29.74</v>
      </c>
      <c r="Q28" s="25">
        <f t="shared" si="0"/>
        <v>2168</v>
      </c>
      <c r="R28" s="25">
        <f t="shared" si="1"/>
        <v>42.519999999999996</v>
      </c>
      <c r="S28" s="25">
        <v>1175</v>
      </c>
      <c r="T28" s="25">
        <v>147.69</v>
      </c>
      <c r="U28" s="25">
        <v>53</v>
      </c>
      <c r="V28" s="25">
        <v>123.09</v>
      </c>
      <c r="W28" s="25">
        <v>888</v>
      </c>
      <c r="X28" s="25">
        <v>73.849999999999994</v>
      </c>
      <c r="Y28" s="25">
        <v>1047</v>
      </c>
      <c r="Z28" s="25">
        <v>147.69</v>
      </c>
      <c r="AA28" s="25">
        <v>443</v>
      </c>
      <c r="AB28" s="25">
        <v>22.15</v>
      </c>
      <c r="AC28" s="25">
        <f t="shared" si="2"/>
        <v>3163</v>
      </c>
      <c r="AD28" s="25">
        <f t="shared" si="3"/>
        <v>492.32</v>
      </c>
      <c r="AE28" s="25">
        <v>105</v>
      </c>
      <c r="AF28" s="25">
        <v>1.08</v>
      </c>
      <c r="AG28" s="25">
        <v>261</v>
      </c>
      <c r="AH28" s="25">
        <v>2.2400000000000002</v>
      </c>
      <c r="AI28" s="25">
        <v>261</v>
      </c>
      <c r="AJ28" s="25">
        <v>48.04</v>
      </c>
      <c r="AK28" s="25">
        <v>288</v>
      </c>
      <c r="AL28" s="25">
        <v>3.36</v>
      </c>
      <c r="AM28" s="25">
        <v>156</v>
      </c>
      <c r="AN28" s="25">
        <v>2.02</v>
      </c>
      <c r="AO28" s="25">
        <v>261</v>
      </c>
      <c r="AP28" s="25">
        <v>2.86</v>
      </c>
      <c r="AQ28" s="25">
        <v>7</v>
      </c>
      <c r="AR28" s="25">
        <v>0.35</v>
      </c>
      <c r="AS28" s="25">
        <f t="shared" si="4"/>
        <v>6663</v>
      </c>
      <c r="AT28" s="25">
        <f t="shared" si="5"/>
        <v>594.44000000000005</v>
      </c>
      <c r="AU28" s="25">
        <v>667</v>
      </c>
      <c r="AV28" s="25">
        <v>59.44</v>
      </c>
      <c r="AW28" s="25">
        <v>233</v>
      </c>
      <c r="AX28" s="25">
        <v>20.8</v>
      </c>
      <c r="AY28" s="25">
        <v>0</v>
      </c>
      <c r="AZ28" s="25">
        <v>0</v>
      </c>
      <c r="BA28" s="25">
        <v>0</v>
      </c>
      <c r="BB28" s="25">
        <v>0</v>
      </c>
      <c r="BC28" s="25">
        <v>1233</v>
      </c>
      <c r="BD28" s="25">
        <v>1406.3</v>
      </c>
      <c r="BE28" s="25">
        <v>0</v>
      </c>
      <c r="BF28" s="25">
        <v>0</v>
      </c>
      <c r="BG28" s="25">
        <v>3045</v>
      </c>
      <c r="BH28" s="25">
        <v>2109.44</v>
      </c>
      <c r="BI28" s="25">
        <f t="shared" si="6"/>
        <v>4278</v>
      </c>
      <c r="BJ28" s="25">
        <f t="shared" si="7"/>
        <v>3515.74</v>
      </c>
      <c r="BK28" s="25">
        <f t="shared" si="8"/>
        <v>10941</v>
      </c>
      <c r="BL28" s="25">
        <f t="shared" si="9"/>
        <v>4110.18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53</v>
      </c>
      <c r="F29" s="25">
        <v>1.45</v>
      </c>
      <c r="G29" s="25">
        <v>28</v>
      </c>
      <c r="H29" s="25">
        <v>0.8</v>
      </c>
      <c r="I29" s="25">
        <v>18</v>
      </c>
      <c r="J29" s="25">
        <v>0.51</v>
      </c>
      <c r="K29" s="25">
        <v>35</v>
      </c>
      <c r="L29" s="25">
        <v>1.68</v>
      </c>
      <c r="M29" s="25">
        <v>5</v>
      </c>
      <c r="N29" s="25">
        <v>0.25</v>
      </c>
      <c r="O29" s="25">
        <v>75</v>
      </c>
      <c r="P29" s="25">
        <v>2.5499999999999998</v>
      </c>
      <c r="Q29" s="25">
        <f t="shared" si="0"/>
        <v>106</v>
      </c>
      <c r="R29" s="25">
        <f t="shared" si="1"/>
        <v>3.6399999999999997</v>
      </c>
      <c r="S29" s="25">
        <v>1767</v>
      </c>
      <c r="T29" s="25">
        <v>220.59</v>
      </c>
      <c r="U29" s="25">
        <v>89</v>
      </c>
      <c r="V29" s="25">
        <v>183.82</v>
      </c>
      <c r="W29" s="25">
        <v>1326</v>
      </c>
      <c r="X29" s="25">
        <v>110.29</v>
      </c>
      <c r="Y29" s="25">
        <v>1591</v>
      </c>
      <c r="Z29" s="25">
        <v>220.59</v>
      </c>
      <c r="AA29" s="25">
        <v>662</v>
      </c>
      <c r="AB29" s="25">
        <v>33.08</v>
      </c>
      <c r="AC29" s="25">
        <f t="shared" si="2"/>
        <v>4773</v>
      </c>
      <c r="AD29" s="25">
        <f t="shared" si="3"/>
        <v>735.29</v>
      </c>
      <c r="AE29" s="25">
        <v>44</v>
      </c>
      <c r="AF29" s="25">
        <v>0.49</v>
      </c>
      <c r="AG29" s="25">
        <v>104</v>
      </c>
      <c r="AH29" s="25">
        <v>0.95</v>
      </c>
      <c r="AI29" s="25">
        <v>116</v>
      </c>
      <c r="AJ29" s="25">
        <v>19.7</v>
      </c>
      <c r="AK29" s="25">
        <v>134</v>
      </c>
      <c r="AL29" s="25">
        <v>1.53</v>
      </c>
      <c r="AM29" s="25">
        <v>81</v>
      </c>
      <c r="AN29" s="25">
        <v>0.91</v>
      </c>
      <c r="AO29" s="25">
        <v>115</v>
      </c>
      <c r="AP29" s="25">
        <v>1.3</v>
      </c>
      <c r="AQ29" s="25">
        <v>2</v>
      </c>
      <c r="AR29" s="25">
        <v>0.11</v>
      </c>
      <c r="AS29" s="25">
        <f t="shared" si="4"/>
        <v>5473</v>
      </c>
      <c r="AT29" s="25">
        <f t="shared" si="5"/>
        <v>763.81</v>
      </c>
      <c r="AU29" s="25">
        <v>547</v>
      </c>
      <c r="AV29" s="25">
        <v>76.38</v>
      </c>
      <c r="AW29" s="25">
        <v>192</v>
      </c>
      <c r="AX29" s="25">
        <v>26.73</v>
      </c>
      <c r="AY29" s="25">
        <v>0</v>
      </c>
      <c r="AZ29" s="25">
        <v>0</v>
      </c>
      <c r="BA29" s="25">
        <v>0</v>
      </c>
      <c r="BB29" s="25">
        <v>0</v>
      </c>
      <c r="BC29" s="25">
        <v>2038</v>
      </c>
      <c r="BD29" s="25">
        <v>2357.64</v>
      </c>
      <c r="BE29" s="25">
        <v>0</v>
      </c>
      <c r="BF29" s="25">
        <v>0</v>
      </c>
      <c r="BG29" s="25">
        <v>4116</v>
      </c>
      <c r="BH29" s="25">
        <v>2856.19</v>
      </c>
      <c r="BI29" s="25">
        <f t="shared" si="6"/>
        <v>6154</v>
      </c>
      <c r="BJ29" s="25">
        <f t="shared" si="7"/>
        <v>5213.83</v>
      </c>
      <c r="BK29" s="25">
        <f t="shared" si="8"/>
        <v>11627</v>
      </c>
      <c r="BL29" s="25">
        <f t="shared" si="9"/>
        <v>5977.6399999999994</v>
      </c>
    </row>
    <row r="30" spans="1:64" x14ac:dyDescent="0.25">
      <c r="A30" s="25">
        <v>23</v>
      </c>
      <c r="B30" s="23" t="s">
        <v>64</v>
      </c>
      <c r="C30" s="25">
        <v>0</v>
      </c>
      <c r="D30" s="25">
        <v>0</v>
      </c>
      <c r="E30" s="25">
        <v>1084</v>
      </c>
      <c r="F30" s="25">
        <v>35.6</v>
      </c>
      <c r="G30" s="25">
        <v>598</v>
      </c>
      <c r="H30" s="25">
        <v>19.62</v>
      </c>
      <c r="I30" s="25">
        <v>396</v>
      </c>
      <c r="J30" s="25">
        <v>13.04</v>
      </c>
      <c r="K30" s="25">
        <v>2280</v>
      </c>
      <c r="L30" s="25">
        <v>112.06</v>
      </c>
      <c r="M30" s="25">
        <v>336</v>
      </c>
      <c r="N30" s="25">
        <v>16.8</v>
      </c>
      <c r="O30" s="25">
        <v>2634</v>
      </c>
      <c r="P30" s="25">
        <v>112.5</v>
      </c>
      <c r="Q30" s="25">
        <f t="shared" si="0"/>
        <v>3760</v>
      </c>
      <c r="R30" s="25">
        <f t="shared" si="1"/>
        <v>160.69999999999999</v>
      </c>
      <c r="S30" s="25">
        <v>3708</v>
      </c>
      <c r="T30" s="25">
        <v>463.24</v>
      </c>
      <c r="U30" s="25">
        <v>188</v>
      </c>
      <c r="V30" s="25">
        <v>386.04</v>
      </c>
      <c r="W30" s="25">
        <v>2782</v>
      </c>
      <c r="X30" s="25">
        <v>231.62</v>
      </c>
      <c r="Y30" s="25">
        <v>3336</v>
      </c>
      <c r="Z30" s="25">
        <v>463.24</v>
      </c>
      <c r="AA30" s="25">
        <v>1390</v>
      </c>
      <c r="AB30" s="25">
        <v>69.5</v>
      </c>
      <c r="AC30" s="25">
        <f t="shared" si="2"/>
        <v>10014</v>
      </c>
      <c r="AD30" s="25">
        <f t="shared" si="3"/>
        <v>1544.14</v>
      </c>
      <c r="AE30" s="25">
        <v>140</v>
      </c>
      <c r="AF30" s="25">
        <v>1.6</v>
      </c>
      <c r="AG30" s="25">
        <v>338</v>
      </c>
      <c r="AH30" s="25">
        <v>3.1</v>
      </c>
      <c r="AI30" s="25">
        <v>230</v>
      </c>
      <c r="AJ30" s="25">
        <v>39.840000000000003</v>
      </c>
      <c r="AK30" s="25">
        <v>432</v>
      </c>
      <c r="AL30" s="25">
        <v>4.96</v>
      </c>
      <c r="AM30" s="25">
        <v>268</v>
      </c>
      <c r="AN30" s="25">
        <v>3.05</v>
      </c>
      <c r="AO30" s="25">
        <v>368</v>
      </c>
      <c r="AP30" s="25">
        <v>4.22</v>
      </c>
      <c r="AQ30" s="25">
        <v>14</v>
      </c>
      <c r="AR30" s="25">
        <v>0.64</v>
      </c>
      <c r="AS30" s="25">
        <f t="shared" si="4"/>
        <v>15550</v>
      </c>
      <c r="AT30" s="25">
        <f t="shared" si="5"/>
        <v>1761.61</v>
      </c>
      <c r="AU30" s="25">
        <v>1555</v>
      </c>
      <c r="AV30" s="25">
        <v>176.17</v>
      </c>
      <c r="AW30" s="25">
        <v>544</v>
      </c>
      <c r="AX30" s="25">
        <v>61.65</v>
      </c>
      <c r="AY30" s="25">
        <v>0</v>
      </c>
      <c r="AZ30" s="25">
        <v>0</v>
      </c>
      <c r="BA30" s="25">
        <v>0</v>
      </c>
      <c r="BB30" s="25">
        <v>0</v>
      </c>
      <c r="BC30" s="25">
        <v>318</v>
      </c>
      <c r="BD30" s="25">
        <v>369.08</v>
      </c>
      <c r="BE30" s="25">
        <v>0</v>
      </c>
      <c r="BF30" s="25">
        <v>0</v>
      </c>
      <c r="BG30" s="25">
        <v>798</v>
      </c>
      <c r="BH30" s="25">
        <v>553.62</v>
      </c>
      <c r="BI30" s="25">
        <f t="shared" si="6"/>
        <v>1116</v>
      </c>
      <c r="BJ30" s="25">
        <f t="shared" si="7"/>
        <v>922.7</v>
      </c>
      <c r="BK30" s="25">
        <f t="shared" si="8"/>
        <v>16666</v>
      </c>
      <c r="BL30" s="25">
        <f t="shared" si="9"/>
        <v>2684.31</v>
      </c>
    </row>
    <row r="31" spans="1:64" x14ac:dyDescent="0.25">
      <c r="A31" s="25">
        <v>24</v>
      </c>
      <c r="B31" s="23" t="s">
        <v>65</v>
      </c>
      <c r="C31" s="25">
        <v>276</v>
      </c>
      <c r="D31" s="25">
        <v>2</v>
      </c>
      <c r="E31" s="25">
        <v>29</v>
      </c>
      <c r="F31" s="25">
        <v>0.55000000000000004</v>
      </c>
      <c r="G31" s="25">
        <v>14</v>
      </c>
      <c r="H31" s="25">
        <v>0.31</v>
      </c>
      <c r="I31" s="25">
        <v>25</v>
      </c>
      <c r="J31" s="25">
        <v>0.84</v>
      </c>
      <c r="K31" s="25">
        <v>26</v>
      </c>
      <c r="L31" s="25">
        <v>1.32</v>
      </c>
      <c r="M31" s="25">
        <v>2</v>
      </c>
      <c r="N31" s="25">
        <v>0.1</v>
      </c>
      <c r="O31" s="25">
        <v>249</v>
      </c>
      <c r="P31" s="25">
        <v>3.29</v>
      </c>
      <c r="Q31" s="25">
        <f t="shared" si="0"/>
        <v>356</v>
      </c>
      <c r="R31" s="25">
        <f t="shared" si="1"/>
        <v>4.71</v>
      </c>
      <c r="S31" s="25">
        <v>103</v>
      </c>
      <c r="T31" s="25">
        <v>12.87</v>
      </c>
      <c r="U31" s="25">
        <v>5</v>
      </c>
      <c r="V31" s="25">
        <v>10.72</v>
      </c>
      <c r="W31" s="25">
        <v>79</v>
      </c>
      <c r="X31" s="25">
        <v>6.44</v>
      </c>
      <c r="Y31" s="25">
        <v>94</v>
      </c>
      <c r="Z31" s="25">
        <v>12.87</v>
      </c>
      <c r="AA31" s="25">
        <v>39</v>
      </c>
      <c r="AB31" s="25">
        <v>1.93</v>
      </c>
      <c r="AC31" s="25">
        <f t="shared" si="2"/>
        <v>281</v>
      </c>
      <c r="AD31" s="25">
        <f t="shared" si="3"/>
        <v>42.9</v>
      </c>
      <c r="AE31" s="25">
        <v>18</v>
      </c>
      <c r="AF31" s="25">
        <v>0.19</v>
      </c>
      <c r="AG31" s="25">
        <v>45</v>
      </c>
      <c r="AH31" s="25">
        <v>0.41</v>
      </c>
      <c r="AI31" s="25">
        <v>44</v>
      </c>
      <c r="AJ31" s="25">
        <v>7.52</v>
      </c>
      <c r="AK31" s="25">
        <v>54</v>
      </c>
      <c r="AL31" s="25">
        <v>0.63</v>
      </c>
      <c r="AM31" s="25">
        <v>32</v>
      </c>
      <c r="AN31" s="25">
        <v>0.37</v>
      </c>
      <c r="AO31" s="25">
        <v>46</v>
      </c>
      <c r="AP31" s="25">
        <v>0.54</v>
      </c>
      <c r="AQ31" s="25">
        <v>0</v>
      </c>
      <c r="AR31" s="25">
        <v>0</v>
      </c>
      <c r="AS31" s="25">
        <f t="shared" si="4"/>
        <v>876</v>
      </c>
      <c r="AT31" s="25">
        <f t="shared" si="5"/>
        <v>57.269999999999989</v>
      </c>
      <c r="AU31" s="25">
        <v>88</v>
      </c>
      <c r="AV31" s="25">
        <v>5.74</v>
      </c>
      <c r="AW31" s="25">
        <v>31</v>
      </c>
      <c r="AX31" s="25">
        <v>2</v>
      </c>
      <c r="AY31" s="25">
        <v>0</v>
      </c>
      <c r="AZ31" s="25">
        <v>0</v>
      </c>
      <c r="BA31" s="25">
        <v>0</v>
      </c>
      <c r="BB31" s="25">
        <v>0</v>
      </c>
      <c r="BC31" s="25">
        <v>104</v>
      </c>
      <c r="BD31" s="25">
        <v>119.12</v>
      </c>
      <c r="BE31" s="25">
        <v>0</v>
      </c>
      <c r="BF31" s="25">
        <v>0</v>
      </c>
      <c r="BG31" s="25">
        <v>257</v>
      </c>
      <c r="BH31" s="25">
        <v>178.68</v>
      </c>
      <c r="BI31" s="25">
        <f t="shared" si="6"/>
        <v>361</v>
      </c>
      <c r="BJ31" s="25">
        <f t="shared" si="7"/>
        <v>297.8</v>
      </c>
      <c r="BK31" s="25">
        <f t="shared" si="8"/>
        <v>1237</v>
      </c>
      <c r="BL31" s="25">
        <f t="shared" si="9"/>
        <v>355.07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9</v>
      </c>
      <c r="F32" s="25">
        <v>7.0000000000000007E-2</v>
      </c>
      <c r="G32" s="25">
        <v>4</v>
      </c>
      <c r="H32" s="25">
        <v>0.04</v>
      </c>
      <c r="I32" s="25">
        <v>2</v>
      </c>
      <c r="J32" s="25">
        <v>0.02</v>
      </c>
      <c r="K32" s="25">
        <v>2</v>
      </c>
      <c r="L32" s="25">
        <v>7.0000000000000007E-2</v>
      </c>
      <c r="M32" s="25">
        <v>0</v>
      </c>
      <c r="N32" s="25">
        <v>0</v>
      </c>
      <c r="O32" s="25">
        <v>9</v>
      </c>
      <c r="P32" s="25">
        <v>0.11</v>
      </c>
      <c r="Q32" s="25">
        <f t="shared" si="0"/>
        <v>13</v>
      </c>
      <c r="R32" s="25">
        <f t="shared" si="1"/>
        <v>0.16000000000000003</v>
      </c>
      <c r="S32" s="25">
        <v>81</v>
      </c>
      <c r="T32" s="25">
        <v>10.02</v>
      </c>
      <c r="U32" s="25">
        <v>4</v>
      </c>
      <c r="V32" s="25">
        <v>8.35</v>
      </c>
      <c r="W32" s="25">
        <v>60</v>
      </c>
      <c r="X32" s="25">
        <v>5.01</v>
      </c>
      <c r="Y32" s="25">
        <v>72</v>
      </c>
      <c r="Z32" s="25">
        <v>10.02</v>
      </c>
      <c r="AA32" s="25">
        <v>30</v>
      </c>
      <c r="AB32" s="25">
        <v>1.5</v>
      </c>
      <c r="AC32" s="25">
        <f t="shared" si="2"/>
        <v>217</v>
      </c>
      <c r="AD32" s="25">
        <f t="shared" si="3"/>
        <v>33.399999999999991</v>
      </c>
      <c r="AE32" s="25">
        <v>3</v>
      </c>
      <c r="AF32" s="25">
        <v>0.03</v>
      </c>
      <c r="AG32" s="25">
        <v>7</v>
      </c>
      <c r="AH32" s="25">
        <v>7.0000000000000007E-2</v>
      </c>
      <c r="AI32" s="25">
        <v>6</v>
      </c>
      <c r="AJ32" s="25">
        <v>1.1299999999999999</v>
      </c>
      <c r="AK32" s="25">
        <v>9</v>
      </c>
      <c r="AL32" s="25">
        <v>0.1</v>
      </c>
      <c r="AM32" s="25">
        <v>6</v>
      </c>
      <c r="AN32" s="25">
        <v>0.06</v>
      </c>
      <c r="AO32" s="25">
        <v>8</v>
      </c>
      <c r="AP32" s="25">
        <v>0.09</v>
      </c>
      <c r="AQ32" s="25">
        <v>0</v>
      </c>
      <c r="AR32" s="25">
        <v>0</v>
      </c>
      <c r="AS32" s="25">
        <f t="shared" si="4"/>
        <v>269</v>
      </c>
      <c r="AT32" s="25">
        <f t="shared" si="5"/>
        <v>35.04</v>
      </c>
      <c r="AU32" s="25">
        <v>27</v>
      </c>
      <c r="AV32" s="25">
        <v>3.5</v>
      </c>
      <c r="AW32" s="25">
        <v>9</v>
      </c>
      <c r="AX32" s="25">
        <v>1.23</v>
      </c>
      <c r="AY32" s="25">
        <v>0</v>
      </c>
      <c r="AZ32" s="25">
        <v>0</v>
      </c>
      <c r="BA32" s="25">
        <v>0</v>
      </c>
      <c r="BB32" s="25">
        <v>0</v>
      </c>
      <c r="BC32" s="25">
        <v>122</v>
      </c>
      <c r="BD32" s="25">
        <v>140.16</v>
      </c>
      <c r="BE32" s="25">
        <v>0</v>
      </c>
      <c r="BF32" s="25">
        <v>0</v>
      </c>
      <c r="BG32" s="25">
        <v>303</v>
      </c>
      <c r="BH32" s="25">
        <v>210.24</v>
      </c>
      <c r="BI32" s="25">
        <f t="shared" si="6"/>
        <v>425</v>
      </c>
      <c r="BJ32" s="25">
        <f t="shared" si="7"/>
        <v>350.4</v>
      </c>
      <c r="BK32" s="25">
        <f t="shared" si="8"/>
        <v>694</v>
      </c>
      <c r="BL32" s="25">
        <f t="shared" si="9"/>
        <v>385.44</v>
      </c>
    </row>
    <row r="33" spans="1:64" x14ac:dyDescent="0.25">
      <c r="A33" s="25">
        <v>26</v>
      </c>
      <c r="B33" s="23" t="s">
        <v>67</v>
      </c>
      <c r="C33" s="25">
        <v>403</v>
      </c>
      <c r="D33" s="25">
        <v>3.5</v>
      </c>
      <c r="E33" s="25">
        <v>6877</v>
      </c>
      <c r="F33" s="25">
        <v>225.39</v>
      </c>
      <c r="G33" s="25">
        <v>3793</v>
      </c>
      <c r="H33" s="25">
        <v>124.23</v>
      </c>
      <c r="I33" s="25">
        <v>2316</v>
      </c>
      <c r="J33" s="25">
        <v>75.739999999999995</v>
      </c>
      <c r="K33" s="25">
        <v>12166</v>
      </c>
      <c r="L33" s="25">
        <v>597.94000000000005</v>
      </c>
      <c r="M33" s="25">
        <v>1794</v>
      </c>
      <c r="N33" s="25">
        <v>89.7</v>
      </c>
      <c r="O33" s="25">
        <v>15234</v>
      </c>
      <c r="P33" s="25">
        <v>631.82000000000005</v>
      </c>
      <c r="Q33" s="25">
        <f t="shared" si="0"/>
        <v>21762</v>
      </c>
      <c r="R33" s="25">
        <f t="shared" si="1"/>
        <v>902.57</v>
      </c>
      <c r="S33" s="25">
        <v>6548</v>
      </c>
      <c r="T33" s="25">
        <v>817.48</v>
      </c>
      <c r="U33" s="25">
        <v>326</v>
      </c>
      <c r="V33" s="25">
        <v>681.22</v>
      </c>
      <c r="W33" s="25">
        <v>4908</v>
      </c>
      <c r="X33" s="25">
        <v>408.73</v>
      </c>
      <c r="Y33" s="25">
        <v>5890</v>
      </c>
      <c r="Z33" s="25">
        <v>817.48</v>
      </c>
      <c r="AA33" s="25">
        <v>2452</v>
      </c>
      <c r="AB33" s="25">
        <v>122.61</v>
      </c>
      <c r="AC33" s="25">
        <f t="shared" si="2"/>
        <v>17672</v>
      </c>
      <c r="AD33" s="25">
        <f t="shared" si="3"/>
        <v>2724.91</v>
      </c>
      <c r="AE33" s="25">
        <v>890</v>
      </c>
      <c r="AF33" s="25">
        <v>10.199999999999999</v>
      </c>
      <c r="AG33" s="25">
        <v>2176</v>
      </c>
      <c r="AH33" s="25">
        <v>19.96</v>
      </c>
      <c r="AI33" s="25">
        <v>1448</v>
      </c>
      <c r="AJ33" s="25">
        <v>248.78</v>
      </c>
      <c r="AK33" s="25">
        <v>2782</v>
      </c>
      <c r="AL33" s="25">
        <v>31.86</v>
      </c>
      <c r="AM33" s="25">
        <v>1672</v>
      </c>
      <c r="AN33" s="25">
        <v>19.11</v>
      </c>
      <c r="AO33" s="25">
        <v>2366</v>
      </c>
      <c r="AP33" s="25">
        <v>27.15</v>
      </c>
      <c r="AQ33" s="25">
        <v>82</v>
      </c>
      <c r="AR33" s="25">
        <v>4.08</v>
      </c>
      <c r="AS33" s="25">
        <f t="shared" si="4"/>
        <v>50768</v>
      </c>
      <c r="AT33" s="25">
        <f t="shared" si="5"/>
        <v>3984.5400000000004</v>
      </c>
      <c r="AU33" s="25">
        <v>5076</v>
      </c>
      <c r="AV33" s="25">
        <v>398.45</v>
      </c>
      <c r="AW33" s="25">
        <v>1776</v>
      </c>
      <c r="AX33" s="25">
        <v>139.46</v>
      </c>
      <c r="AY33" s="25">
        <v>0</v>
      </c>
      <c r="AZ33" s="25">
        <v>0</v>
      </c>
      <c r="BA33" s="25">
        <v>0</v>
      </c>
      <c r="BB33" s="25">
        <v>0</v>
      </c>
      <c r="BC33" s="25">
        <v>854</v>
      </c>
      <c r="BD33" s="25">
        <v>985.78</v>
      </c>
      <c r="BE33" s="25">
        <v>0</v>
      </c>
      <c r="BF33" s="25">
        <v>0</v>
      </c>
      <c r="BG33" s="25">
        <v>2136</v>
      </c>
      <c r="BH33" s="25">
        <v>1478.68</v>
      </c>
      <c r="BI33" s="25">
        <f t="shared" si="6"/>
        <v>2990</v>
      </c>
      <c r="BJ33" s="25">
        <f t="shared" si="7"/>
        <v>2464.46</v>
      </c>
      <c r="BK33" s="25">
        <f t="shared" si="8"/>
        <v>53758</v>
      </c>
      <c r="BL33" s="25">
        <f t="shared" si="9"/>
        <v>6449</v>
      </c>
    </row>
    <row r="34" spans="1:64" x14ac:dyDescent="0.25">
      <c r="A34" s="25">
        <v>27</v>
      </c>
      <c r="B34" s="23" t="s">
        <v>68</v>
      </c>
      <c r="C34" s="25">
        <v>99</v>
      </c>
      <c r="D34" s="25">
        <v>0.8</v>
      </c>
      <c r="E34" s="25">
        <v>81</v>
      </c>
      <c r="F34" s="25">
        <v>0.17</v>
      </c>
      <c r="G34" s="25">
        <v>36</v>
      </c>
      <c r="H34" s="25">
        <v>0.09</v>
      </c>
      <c r="I34" s="25">
        <v>18</v>
      </c>
      <c r="J34" s="25">
        <v>0.05</v>
      </c>
      <c r="K34" s="25">
        <v>9</v>
      </c>
      <c r="L34" s="25">
        <v>0.18</v>
      </c>
      <c r="M34" s="25">
        <v>0</v>
      </c>
      <c r="N34" s="25">
        <v>0</v>
      </c>
      <c r="O34" s="25">
        <v>145</v>
      </c>
      <c r="P34" s="25">
        <v>0.82</v>
      </c>
      <c r="Q34" s="25">
        <f t="shared" si="0"/>
        <v>207</v>
      </c>
      <c r="R34" s="25">
        <f t="shared" si="1"/>
        <v>1.2</v>
      </c>
      <c r="S34" s="25">
        <v>54</v>
      </c>
      <c r="T34" s="25">
        <v>6.22</v>
      </c>
      <c r="U34" s="25">
        <v>9</v>
      </c>
      <c r="V34" s="25">
        <v>5.19</v>
      </c>
      <c r="W34" s="25">
        <v>36</v>
      </c>
      <c r="X34" s="25">
        <v>3.12</v>
      </c>
      <c r="Y34" s="25">
        <v>45</v>
      </c>
      <c r="Z34" s="25">
        <v>6.22</v>
      </c>
      <c r="AA34" s="25">
        <v>18</v>
      </c>
      <c r="AB34" s="25">
        <v>0.93</v>
      </c>
      <c r="AC34" s="25">
        <f t="shared" si="2"/>
        <v>144</v>
      </c>
      <c r="AD34" s="25">
        <f t="shared" si="3"/>
        <v>20.75</v>
      </c>
      <c r="AE34" s="25">
        <v>9</v>
      </c>
      <c r="AF34" s="25">
        <v>0.01</v>
      </c>
      <c r="AG34" s="25">
        <v>9</v>
      </c>
      <c r="AH34" s="25">
        <v>0.04</v>
      </c>
      <c r="AI34" s="25">
        <v>18</v>
      </c>
      <c r="AJ34" s="25">
        <v>2.79</v>
      </c>
      <c r="AK34" s="25">
        <v>9</v>
      </c>
      <c r="AL34" s="25">
        <v>0.08</v>
      </c>
      <c r="AM34" s="25">
        <v>9</v>
      </c>
      <c r="AN34" s="25">
        <v>0.04</v>
      </c>
      <c r="AO34" s="25">
        <v>9</v>
      </c>
      <c r="AP34" s="25">
        <v>0.06</v>
      </c>
      <c r="AQ34" s="25">
        <v>0</v>
      </c>
      <c r="AR34" s="25">
        <v>0</v>
      </c>
      <c r="AS34" s="25">
        <f t="shared" si="4"/>
        <v>414</v>
      </c>
      <c r="AT34" s="25">
        <f t="shared" si="5"/>
        <v>24.969999999999995</v>
      </c>
      <c r="AU34" s="25">
        <v>42</v>
      </c>
      <c r="AV34" s="25">
        <v>2.4900000000000002</v>
      </c>
      <c r="AW34" s="25">
        <v>15</v>
      </c>
      <c r="AX34" s="25">
        <v>0.87</v>
      </c>
      <c r="AY34" s="25">
        <v>0</v>
      </c>
      <c r="AZ34" s="25">
        <v>0</v>
      </c>
      <c r="BA34" s="25">
        <v>0</v>
      </c>
      <c r="BB34" s="25">
        <v>0</v>
      </c>
      <c r="BC34" s="25">
        <v>36</v>
      </c>
      <c r="BD34" s="25">
        <v>36.58</v>
      </c>
      <c r="BE34" s="25">
        <v>0</v>
      </c>
      <c r="BF34" s="25">
        <v>0</v>
      </c>
      <c r="BG34" s="25">
        <v>81</v>
      </c>
      <c r="BH34" s="25">
        <v>54.87</v>
      </c>
      <c r="BI34" s="25">
        <f t="shared" si="6"/>
        <v>117</v>
      </c>
      <c r="BJ34" s="25">
        <f t="shared" si="7"/>
        <v>91.449999999999989</v>
      </c>
      <c r="BK34" s="25">
        <f t="shared" si="8"/>
        <v>531</v>
      </c>
      <c r="BL34" s="25">
        <f t="shared" si="9"/>
        <v>116.41999999999999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2844</v>
      </c>
      <c r="F36" s="25">
        <v>92.94</v>
      </c>
      <c r="G36" s="25">
        <v>1567</v>
      </c>
      <c r="H36" s="25">
        <v>51.24</v>
      </c>
      <c r="I36" s="25">
        <v>1012</v>
      </c>
      <c r="J36" s="25">
        <v>33.11</v>
      </c>
      <c r="K36" s="25">
        <v>6684</v>
      </c>
      <c r="L36" s="25">
        <v>328.68</v>
      </c>
      <c r="M36" s="25">
        <v>985</v>
      </c>
      <c r="N36" s="25">
        <v>49.31</v>
      </c>
      <c r="O36" s="25">
        <v>7378</v>
      </c>
      <c r="P36" s="25">
        <v>318.3</v>
      </c>
      <c r="Q36" s="25">
        <f t="shared" si="0"/>
        <v>10540</v>
      </c>
      <c r="R36" s="25">
        <f t="shared" si="1"/>
        <v>454.73</v>
      </c>
      <c r="S36" s="25">
        <v>3803</v>
      </c>
      <c r="T36" s="25">
        <v>475.16</v>
      </c>
      <c r="U36" s="25">
        <v>190</v>
      </c>
      <c r="V36" s="25">
        <v>395.98</v>
      </c>
      <c r="W36" s="25">
        <v>2853</v>
      </c>
      <c r="X36" s="25">
        <v>237.58</v>
      </c>
      <c r="Y36" s="25">
        <v>3428</v>
      </c>
      <c r="Z36" s="25">
        <v>475.16</v>
      </c>
      <c r="AA36" s="25">
        <v>1424</v>
      </c>
      <c r="AB36" s="25">
        <v>71.290000000000006</v>
      </c>
      <c r="AC36" s="25">
        <f t="shared" si="2"/>
        <v>10274</v>
      </c>
      <c r="AD36" s="25">
        <f t="shared" si="3"/>
        <v>1583.88</v>
      </c>
      <c r="AE36" s="25">
        <v>560</v>
      </c>
      <c r="AF36" s="25">
        <v>6.44</v>
      </c>
      <c r="AG36" s="25">
        <v>1358</v>
      </c>
      <c r="AH36" s="25">
        <v>12.43</v>
      </c>
      <c r="AI36" s="25">
        <v>1045</v>
      </c>
      <c r="AJ36" s="25">
        <v>179.27</v>
      </c>
      <c r="AK36" s="25">
        <v>1756</v>
      </c>
      <c r="AL36" s="25">
        <v>20.149999999999999</v>
      </c>
      <c r="AM36" s="25">
        <v>1054</v>
      </c>
      <c r="AN36" s="25">
        <v>12.09</v>
      </c>
      <c r="AO36" s="25">
        <v>1573</v>
      </c>
      <c r="AP36" s="25">
        <v>18.010000000000002</v>
      </c>
      <c r="AQ36" s="25">
        <v>53</v>
      </c>
      <c r="AR36" s="25">
        <v>2.72</v>
      </c>
      <c r="AS36" s="25">
        <f t="shared" si="4"/>
        <v>28160</v>
      </c>
      <c r="AT36" s="25">
        <f t="shared" si="5"/>
        <v>2287.0000000000005</v>
      </c>
      <c r="AU36" s="25">
        <v>2817</v>
      </c>
      <c r="AV36" s="25">
        <v>228.71</v>
      </c>
      <c r="AW36" s="25">
        <v>984</v>
      </c>
      <c r="AX36" s="25">
        <v>80.05</v>
      </c>
      <c r="AY36" s="25">
        <v>0</v>
      </c>
      <c r="AZ36" s="25">
        <v>0</v>
      </c>
      <c r="BA36" s="25">
        <v>0</v>
      </c>
      <c r="BB36" s="25">
        <v>0</v>
      </c>
      <c r="BC36" s="25">
        <v>341</v>
      </c>
      <c r="BD36" s="25">
        <v>395.1</v>
      </c>
      <c r="BE36" s="25">
        <v>0</v>
      </c>
      <c r="BF36" s="25">
        <v>0</v>
      </c>
      <c r="BG36" s="25">
        <v>857</v>
      </c>
      <c r="BH36" s="25">
        <v>592.63</v>
      </c>
      <c r="BI36" s="25">
        <f t="shared" si="6"/>
        <v>1198</v>
      </c>
      <c r="BJ36" s="25">
        <f t="shared" si="7"/>
        <v>987.73</v>
      </c>
      <c r="BK36" s="25">
        <f t="shared" si="8"/>
        <v>29358</v>
      </c>
      <c r="BL36" s="25">
        <f t="shared" si="9"/>
        <v>3274.7300000000005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331</v>
      </c>
      <c r="F37" s="25">
        <v>10.93</v>
      </c>
      <c r="G37" s="25">
        <v>187</v>
      </c>
      <c r="H37" s="25">
        <v>6.02</v>
      </c>
      <c r="I37" s="25">
        <v>117</v>
      </c>
      <c r="J37" s="25">
        <v>3.78</v>
      </c>
      <c r="K37" s="25">
        <v>345</v>
      </c>
      <c r="L37" s="25">
        <v>16.88</v>
      </c>
      <c r="M37" s="25">
        <v>50</v>
      </c>
      <c r="N37" s="25">
        <v>2.5299999999999998</v>
      </c>
      <c r="O37" s="25">
        <v>555</v>
      </c>
      <c r="P37" s="25">
        <v>22.12</v>
      </c>
      <c r="Q37" s="25">
        <f t="shared" si="0"/>
        <v>793</v>
      </c>
      <c r="R37" s="25">
        <f t="shared" si="1"/>
        <v>31.589999999999996</v>
      </c>
      <c r="S37" s="25">
        <v>320</v>
      </c>
      <c r="T37" s="25">
        <v>39.99</v>
      </c>
      <c r="U37" s="25">
        <v>18</v>
      </c>
      <c r="V37" s="25">
        <v>33.340000000000003</v>
      </c>
      <c r="W37" s="25">
        <v>240</v>
      </c>
      <c r="X37" s="25">
        <v>20</v>
      </c>
      <c r="Y37" s="25">
        <v>288</v>
      </c>
      <c r="Z37" s="25">
        <v>39.99</v>
      </c>
      <c r="AA37" s="25">
        <v>120</v>
      </c>
      <c r="AB37" s="25">
        <v>6</v>
      </c>
      <c r="AC37" s="25">
        <f t="shared" si="2"/>
        <v>866</v>
      </c>
      <c r="AD37" s="25">
        <f t="shared" si="3"/>
        <v>133.32000000000002</v>
      </c>
      <c r="AE37" s="25">
        <v>57</v>
      </c>
      <c r="AF37" s="25">
        <v>0.65</v>
      </c>
      <c r="AG37" s="25">
        <v>142</v>
      </c>
      <c r="AH37" s="25">
        <v>1.28</v>
      </c>
      <c r="AI37" s="25">
        <v>135</v>
      </c>
      <c r="AJ37" s="25">
        <v>22.73</v>
      </c>
      <c r="AK37" s="25">
        <v>178</v>
      </c>
      <c r="AL37" s="25">
        <v>2.06</v>
      </c>
      <c r="AM37" s="25">
        <v>110</v>
      </c>
      <c r="AN37" s="25">
        <v>1.22</v>
      </c>
      <c r="AO37" s="25">
        <v>153</v>
      </c>
      <c r="AP37" s="25">
        <v>1.76</v>
      </c>
      <c r="AQ37" s="25">
        <v>3</v>
      </c>
      <c r="AR37" s="25">
        <v>0.17</v>
      </c>
      <c r="AS37" s="25">
        <f t="shared" si="4"/>
        <v>2434</v>
      </c>
      <c r="AT37" s="25">
        <f t="shared" si="5"/>
        <v>194.61</v>
      </c>
      <c r="AU37" s="25">
        <v>244</v>
      </c>
      <c r="AV37" s="25">
        <v>19.46</v>
      </c>
      <c r="AW37" s="25">
        <v>85</v>
      </c>
      <c r="AX37" s="25">
        <v>6.81</v>
      </c>
      <c r="AY37" s="25">
        <v>0</v>
      </c>
      <c r="AZ37" s="25">
        <v>0</v>
      </c>
      <c r="BA37" s="25">
        <v>0</v>
      </c>
      <c r="BB37" s="25">
        <v>0</v>
      </c>
      <c r="BC37" s="25">
        <v>278</v>
      </c>
      <c r="BD37" s="25">
        <v>320.31</v>
      </c>
      <c r="BE37" s="25">
        <v>0</v>
      </c>
      <c r="BF37" s="25">
        <v>0</v>
      </c>
      <c r="BG37" s="25">
        <v>693</v>
      </c>
      <c r="BH37" s="25">
        <v>480.47</v>
      </c>
      <c r="BI37" s="25">
        <f t="shared" si="6"/>
        <v>971</v>
      </c>
      <c r="BJ37" s="25">
        <f t="shared" si="7"/>
        <v>800.78</v>
      </c>
      <c r="BK37" s="25">
        <f t="shared" si="8"/>
        <v>3405</v>
      </c>
      <c r="BL37" s="25">
        <f t="shared" si="9"/>
        <v>995.39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18</v>
      </c>
      <c r="F38" s="25">
        <v>7.0000000000000007E-2</v>
      </c>
      <c r="G38" s="25">
        <v>8</v>
      </c>
      <c r="H38" s="25">
        <v>0.04</v>
      </c>
      <c r="I38" s="25">
        <v>4</v>
      </c>
      <c r="J38" s="25">
        <v>0.02</v>
      </c>
      <c r="K38" s="25">
        <v>2</v>
      </c>
      <c r="L38" s="25">
        <v>0.06</v>
      </c>
      <c r="M38" s="25">
        <v>0</v>
      </c>
      <c r="N38" s="25">
        <v>0</v>
      </c>
      <c r="O38" s="25">
        <v>16</v>
      </c>
      <c r="P38" s="25">
        <v>0.1</v>
      </c>
      <c r="Q38" s="25">
        <f t="shared" si="0"/>
        <v>24</v>
      </c>
      <c r="R38" s="25">
        <f t="shared" si="1"/>
        <v>0.15000000000000002</v>
      </c>
      <c r="S38" s="25">
        <v>318</v>
      </c>
      <c r="T38" s="25">
        <v>39.69</v>
      </c>
      <c r="U38" s="25">
        <v>15</v>
      </c>
      <c r="V38" s="25">
        <v>33.08</v>
      </c>
      <c r="W38" s="25">
        <v>238</v>
      </c>
      <c r="X38" s="25">
        <v>19.850000000000001</v>
      </c>
      <c r="Y38" s="25">
        <v>285</v>
      </c>
      <c r="Z38" s="25">
        <v>39.69</v>
      </c>
      <c r="AA38" s="25">
        <v>119</v>
      </c>
      <c r="AB38" s="25">
        <v>5.95</v>
      </c>
      <c r="AC38" s="25">
        <f t="shared" si="2"/>
        <v>856</v>
      </c>
      <c r="AD38" s="25">
        <f t="shared" si="3"/>
        <v>132.31</v>
      </c>
      <c r="AE38" s="25">
        <v>45</v>
      </c>
      <c r="AF38" s="25">
        <v>0.52</v>
      </c>
      <c r="AG38" s="25">
        <v>109</v>
      </c>
      <c r="AH38" s="25">
        <v>1.01</v>
      </c>
      <c r="AI38" s="25">
        <v>84</v>
      </c>
      <c r="AJ38" s="25">
        <v>14.46</v>
      </c>
      <c r="AK38" s="25">
        <v>141</v>
      </c>
      <c r="AL38" s="25">
        <v>1.61</v>
      </c>
      <c r="AM38" s="25">
        <v>84</v>
      </c>
      <c r="AN38" s="25">
        <v>0.97</v>
      </c>
      <c r="AO38" s="25">
        <v>132</v>
      </c>
      <c r="AP38" s="25">
        <v>1.51</v>
      </c>
      <c r="AQ38" s="25">
        <v>4</v>
      </c>
      <c r="AR38" s="25">
        <v>0.22</v>
      </c>
      <c r="AS38" s="25">
        <f t="shared" si="4"/>
        <v>1475</v>
      </c>
      <c r="AT38" s="25">
        <f t="shared" si="5"/>
        <v>152.54000000000002</v>
      </c>
      <c r="AU38" s="25">
        <v>148</v>
      </c>
      <c r="AV38" s="25">
        <v>15.25</v>
      </c>
      <c r="AW38" s="25">
        <v>52</v>
      </c>
      <c r="AX38" s="25">
        <v>5.34</v>
      </c>
      <c r="AY38" s="25">
        <v>0</v>
      </c>
      <c r="AZ38" s="25">
        <v>0</v>
      </c>
      <c r="BA38" s="25">
        <v>0</v>
      </c>
      <c r="BB38" s="25">
        <v>0</v>
      </c>
      <c r="BC38" s="25">
        <v>83</v>
      </c>
      <c r="BD38" s="25">
        <v>95.76</v>
      </c>
      <c r="BE38" s="25">
        <v>0</v>
      </c>
      <c r="BF38" s="25">
        <v>0</v>
      </c>
      <c r="BG38" s="25">
        <v>207</v>
      </c>
      <c r="BH38" s="25">
        <v>143.63999999999999</v>
      </c>
      <c r="BI38" s="25">
        <f t="shared" si="6"/>
        <v>290</v>
      </c>
      <c r="BJ38" s="25">
        <f t="shared" si="7"/>
        <v>239.39999999999998</v>
      </c>
      <c r="BK38" s="25">
        <f t="shared" si="8"/>
        <v>1765</v>
      </c>
      <c r="BL38" s="25">
        <f t="shared" si="9"/>
        <v>391.94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172</v>
      </c>
      <c r="F39" s="25">
        <v>5.55</v>
      </c>
      <c r="G39" s="25">
        <v>94</v>
      </c>
      <c r="H39" s="25">
        <v>3.06</v>
      </c>
      <c r="I39" s="25">
        <v>52</v>
      </c>
      <c r="J39" s="25">
        <v>1.73</v>
      </c>
      <c r="K39" s="25">
        <v>123</v>
      </c>
      <c r="L39" s="25">
        <v>6.06</v>
      </c>
      <c r="M39" s="25">
        <v>18</v>
      </c>
      <c r="N39" s="25">
        <v>0.91</v>
      </c>
      <c r="O39" s="25">
        <v>243</v>
      </c>
      <c r="P39" s="25">
        <v>9.33</v>
      </c>
      <c r="Q39" s="25">
        <f t="shared" si="0"/>
        <v>347</v>
      </c>
      <c r="R39" s="25">
        <f t="shared" si="1"/>
        <v>13.34</v>
      </c>
      <c r="S39" s="25">
        <v>55</v>
      </c>
      <c r="T39" s="25">
        <v>6.87</v>
      </c>
      <c r="U39" s="25">
        <v>3</v>
      </c>
      <c r="V39" s="25">
        <v>5.73</v>
      </c>
      <c r="W39" s="25">
        <v>41</v>
      </c>
      <c r="X39" s="25">
        <v>3.44</v>
      </c>
      <c r="Y39" s="25">
        <v>49</v>
      </c>
      <c r="Z39" s="25">
        <v>6.87</v>
      </c>
      <c r="AA39" s="25">
        <v>21</v>
      </c>
      <c r="AB39" s="25">
        <v>1.03</v>
      </c>
      <c r="AC39" s="25">
        <f t="shared" si="2"/>
        <v>148</v>
      </c>
      <c r="AD39" s="25">
        <f t="shared" si="3"/>
        <v>22.910000000000004</v>
      </c>
      <c r="AE39" s="25">
        <v>21</v>
      </c>
      <c r="AF39" s="25">
        <v>0.25</v>
      </c>
      <c r="AG39" s="25">
        <v>53</v>
      </c>
      <c r="AH39" s="25">
        <v>0.48</v>
      </c>
      <c r="AI39" s="25">
        <v>38</v>
      </c>
      <c r="AJ39" s="25">
        <v>6.54</v>
      </c>
      <c r="AK39" s="25">
        <v>67</v>
      </c>
      <c r="AL39" s="25">
        <v>0.77</v>
      </c>
      <c r="AM39" s="25">
        <v>40</v>
      </c>
      <c r="AN39" s="25">
        <v>0.46</v>
      </c>
      <c r="AO39" s="25">
        <v>74</v>
      </c>
      <c r="AP39" s="25">
        <v>0.84</v>
      </c>
      <c r="AQ39" s="25">
        <v>2</v>
      </c>
      <c r="AR39" s="25">
        <v>0.09</v>
      </c>
      <c r="AS39" s="25">
        <f t="shared" si="4"/>
        <v>788</v>
      </c>
      <c r="AT39" s="25">
        <f t="shared" si="5"/>
        <v>45.59</v>
      </c>
      <c r="AU39" s="25">
        <v>79</v>
      </c>
      <c r="AV39" s="25">
        <v>4.5599999999999996</v>
      </c>
      <c r="AW39" s="25">
        <v>27</v>
      </c>
      <c r="AX39" s="25">
        <v>1.6</v>
      </c>
      <c r="AY39" s="25">
        <v>0</v>
      </c>
      <c r="AZ39" s="25">
        <v>0</v>
      </c>
      <c r="BA39" s="25">
        <v>0</v>
      </c>
      <c r="BB39" s="25">
        <v>0</v>
      </c>
      <c r="BC39" s="25">
        <v>6</v>
      </c>
      <c r="BD39" s="25">
        <v>7.26</v>
      </c>
      <c r="BE39" s="25">
        <v>0</v>
      </c>
      <c r="BF39" s="25">
        <v>0</v>
      </c>
      <c r="BG39" s="25">
        <v>17</v>
      </c>
      <c r="BH39" s="25">
        <v>10.9</v>
      </c>
      <c r="BI39" s="25">
        <f t="shared" si="6"/>
        <v>23</v>
      </c>
      <c r="BJ39" s="25">
        <f t="shared" si="7"/>
        <v>18.16</v>
      </c>
      <c r="BK39" s="25">
        <f t="shared" si="8"/>
        <v>811</v>
      </c>
      <c r="BL39" s="25">
        <f t="shared" si="9"/>
        <v>63.75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30</v>
      </c>
      <c r="F40" s="25">
        <v>0.86</v>
      </c>
      <c r="G40" s="25">
        <v>17</v>
      </c>
      <c r="H40" s="25">
        <v>0.47</v>
      </c>
      <c r="I40" s="25">
        <v>6</v>
      </c>
      <c r="J40" s="25">
        <v>0.19</v>
      </c>
      <c r="K40" s="25">
        <v>14</v>
      </c>
      <c r="L40" s="25">
        <v>0.68</v>
      </c>
      <c r="M40" s="25">
        <v>1</v>
      </c>
      <c r="N40" s="25">
        <v>7.0000000000000007E-2</v>
      </c>
      <c r="O40" s="25">
        <v>35</v>
      </c>
      <c r="P40" s="25">
        <v>1.21</v>
      </c>
      <c r="Q40" s="25">
        <f t="shared" si="0"/>
        <v>50</v>
      </c>
      <c r="R40" s="25">
        <f t="shared" si="1"/>
        <v>1.73</v>
      </c>
      <c r="S40" s="25">
        <v>54</v>
      </c>
      <c r="T40" s="25">
        <v>6.72</v>
      </c>
      <c r="U40" s="25">
        <v>3</v>
      </c>
      <c r="V40" s="25">
        <v>5.6</v>
      </c>
      <c r="W40" s="25">
        <v>41</v>
      </c>
      <c r="X40" s="25">
        <v>3.36</v>
      </c>
      <c r="Y40" s="25">
        <v>48</v>
      </c>
      <c r="Z40" s="25">
        <v>6.72</v>
      </c>
      <c r="AA40" s="25">
        <v>20</v>
      </c>
      <c r="AB40" s="25">
        <v>1.01</v>
      </c>
      <c r="AC40" s="25">
        <f t="shared" si="2"/>
        <v>146</v>
      </c>
      <c r="AD40" s="25">
        <f t="shared" si="3"/>
        <v>22.4</v>
      </c>
      <c r="AE40" s="25">
        <v>109</v>
      </c>
      <c r="AF40" s="25">
        <v>1.25</v>
      </c>
      <c r="AG40" s="25">
        <v>266</v>
      </c>
      <c r="AH40" s="25">
        <v>2.4500000000000002</v>
      </c>
      <c r="AI40" s="25">
        <v>201</v>
      </c>
      <c r="AJ40" s="25">
        <v>34.44</v>
      </c>
      <c r="AK40" s="25">
        <v>341</v>
      </c>
      <c r="AL40" s="25">
        <v>3.91</v>
      </c>
      <c r="AM40" s="25">
        <v>204</v>
      </c>
      <c r="AN40" s="25">
        <v>2.34</v>
      </c>
      <c r="AO40" s="25">
        <v>348</v>
      </c>
      <c r="AP40" s="25">
        <v>3.99</v>
      </c>
      <c r="AQ40" s="25">
        <v>12</v>
      </c>
      <c r="AR40" s="25">
        <v>0.6</v>
      </c>
      <c r="AS40" s="25">
        <f t="shared" si="4"/>
        <v>1665</v>
      </c>
      <c r="AT40" s="25">
        <f t="shared" si="5"/>
        <v>72.509999999999991</v>
      </c>
      <c r="AU40" s="25">
        <v>167</v>
      </c>
      <c r="AV40" s="25">
        <v>7.25</v>
      </c>
      <c r="AW40" s="25">
        <v>59</v>
      </c>
      <c r="AX40" s="25">
        <v>2.54</v>
      </c>
      <c r="AY40" s="25">
        <v>0</v>
      </c>
      <c r="AZ40" s="25">
        <v>0</v>
      </c>
      <c r="BA40" s="25">
        <v>0</v>
      </c>
      <c r="BB40" s="25">
        <v>0</v>
      </c>
      <c r="BC40" s="25">
        <v>46</v>
      </c>
      <c r="BD40" s="25">
        <v>53.37</v>
      </c>
      <c r="BE40" s="25">
        <v>0</v>
      </c>
      <c r="BF40" s="25">
        <v>0</v>
      </c>
      <c r="BG40" s="25">
        <v>116</v>
      </c>
      <c r="BH40" s="25">
        <v>80.069999999999993</v>
      </c>
      <c r="BI40" s="25">
        <f t="shared" si="6"/>
        <v>162</v>
      </c>
      <c r="BJ40" s="25">
        <f t="shared" si="7"/>
        <v>133.44</v>
      </c>
      <c r="BK40" s="25">
        <f t="shared" si="8"/>
        <v>1827</v>
      </c>
      <c r="BL40" s="25">
        <f t="shared" si="9"/>
        <v>205.95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49</v>
      </c>
      <c r="F41" s="25">
        <v>0.97</v>
      </c>
      <c r="G41" s="25">
        <v>24</v>
      </c>
      <c r="H41" s="25">
        <v>0.54</v>
      </c>
      <c r="I41" s="25">
        <v>14</v>
      </c>
      <c r="J41" s="25">
        <v>0.3</v>
      </c>
      <c r="K41" s="25">
        <v>33</v>
      </c>
      <c r="L41" s="25">
        <v>1.56</v>
      </c>
      <c r="M41" s="25">
        <v>3</v>
      </c>
      <c r="N41" s="25">
        <v>0.13</v>
      </c>
      <c r="O41" s="25">
        <v>67</v>
      </c>
      <c r="P41" s="25">
        <v>1.98</v>
      </c>
      <c r="Q41" s="25">
        <f t="shared" si="0"/>
        <v>96</v>
      </c>
      <c r="R41" s="25">
        <f t="shared" si="1"/>
        <v>2.83</v>
      </c>
      <c r="S41" s="25">
        <v>5</v>
      </c>
      <c r="T41" s="25">
        <v>0.41</v>
      </c>
      <c r="U41" s="25">
        <v>5</v>
      </c>
      <c r="V41" s="25">
        <v>0.34</v>
      </c>
      <c r="W41" s="25">
        <v>5</v>
      </c>
      <c r="X41" s="25">
        <v>0.22</v>
      </c>
      <c r="Y41" s="25">
        <v>10</v>
      </c>
      <c r="Z41" s="25">
        <v>0.41</v>
      </c>
      <c r="AA41" s="25">
        <v>0</v>
      </c>
      <c r="AB41" s="25">
        <v>0</v>
      </c>
      <c r="AC41" s="25">
        <f t="shared" si="2"/>
        <v>25</v>
      </c>
      <c r="AD41" s="25">
        <f t="shared" si="3"/>
        <v>1.38</v>
      </c>
      <c r="AE41" s="25">
        <v>103</v>
      </c>
      <c r="AF41" s="25">
        <v>1.19</v>
      </c>
      <c r="AG41" s="25">
        <v>249</v>
      </c>
      <c r="AH41" s="25">
        <v>2.31</v>
      </c>
      <c r="AI41" s="25">
        <v>174</v>
      </c>
      <c r="AJ41" s="25">
        <v>29.6</v>
      </c>
      <c r="AK41" s="25">
        <v>320</v>
      </c>
      <c r="AL41" s="25">
        <v>3.68</v>
      </c>
      <c r="AM41" s="25">
        <v>192</v>
      </c>
      <c r="AN41" s="25">
        <v>2.2200000000000002</v>
      </c>
      <c r="AO41" s="25">
        <v>384</v>
      </c>
      <c r="AP41" s="25">
        <v>4.3899999999999997</v>
      </c>
      <c r="AQ41" s="25">
        <v>14</v>
      </c>
      <c r="AR41" s="25">
        <v>0.65</v>
      </c>
      <c r="AS41" s="25">
        <f t="shared" si="4"/>
        <v>1543</v>
      </c>
      <c r="AT41" s="25">
        <f t="shared" si="5"/>
        <v>47.6</v>
      </c>
      <c r="AU41" s="25">
        <v>155</v>
      </c>
      <c r="AV41" s="25">
        <v>4.76</v>
      </c>
      <c r="AW41" s="25">
        <v>54</v>
      </c>
      <c r="AX41" s="25">
        <v>1.67</v>
      </c>
      <c r="AY41" s="25">
        <v>0</v>
      </c>
      <c r="AZ41" s="25">
        <v>0</v>
      </c>
      <c r="BA41" s="25">
        <v>0</v>
      </c>
      <c r="BB41" s="25">
        <v>0</v>
      </c>
      <c r="BC41" s="25">
        <v>131</v>
      </c>
      <c r="BD41" s="25">
        <v>151.62</v>
      </c>
      <c r="BE41" s="25">
        <v>0</v>
      </c>
      <c r="BF41" s="25">
        <v>0</v>
      </c>
      <c r="BG41" s="25">
        <v>329</v>
      </c>
      <c r="BH41" s="25">
        <v>227.43</v>
      </c>
      <c r="BI41" s="25">
        <f t="shared" si="6"/>
        <v>460</v>
      </c>
      <c r="BJ41" s="25">
        <f t="shared" si="7"/>
        <v>379.05</v>
      </c>
      <c r="BK41" s="25">
        <f t="shared" si="8"/>
        <v>2003</v>
      </c>
      <c r="BL41" s="25">
        <f t="shared" si="9"/>
        <v>426.65000000000003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36</v>
      </c>
      <c r="F42" s="25">
        <v>0.06</v>
      </c>
      <c r="G42" s="25">
        <v>16</v>
      </c>
      <c r="H42" s="25">
        <v>0.05</v>
      </c>
      <c r="I42" s="25">
        <v>8</v>
      </c>
      <c r="J42" s="25">
        <v>0.01</v>
      </c>
      <c r="K42" s="25">
        <v>4</v>
      </c>
      <c r="L42" s="25">
        <v>0.05</v>
      </c>
      <c r="M42" s="25">
        <v>0</v>
      </c>
      <c r="N42" s="25">
        <v>0</v>
      </c>
      <c r="O42" s="25">
        <v>32</v>
      </c>
      <c r="P42" s="25">
        <v>0.1</v>
      </c>
      <c r="Q42" s="25">
        <f t="shared" si="0"/>
        <v>48</v>
      </c>
      <c r="R42" s="25">
        <f t="shared" si="1"/>
        <v>0.12</v>
      </c>
      <c r="S42" s="25">
        <v>60</v>
      </c>
      <c r="T42" s="25">
        <v>7.26</v>
      </c>
      <c r="U42" s="25">
        <v>4</v>
      </c>
      <c r="V42" s="25">
        <v>6.05</v>
      </c>
      <c r="W42" s="25">
        <v>44</v>
      </c>
      <c r="X42" s="25">
        <v>3.63</v>
      </c>
      <c r="Y42" s="25">
        <v>54</v>
      </c>
      <c r="Z42" s="25">
        <v>7.26</v>
      </c>
      <c r="AA42" s="25">
        <v>22</v>
      </c>
      <c r="AB42" s="25">
        <v>1.1000000000000001</v>
      </c>
      <c r="AC42" s="25">
        <f t="shared" si="2"/>
        <v>162</v>
      </c>
      <c r="AD42" s="25">
        <f t="shared" si="3"/>
        <v>24.199999999999996</v>
      </c>
      <c r="AE42" s="25">
        <v>260</v>
      </c>
      <c r="AF42" s="25">
        <v>2.98</v>
      </c>
      <c r="AG42" s="25">
        <v>638</v>
      </c>
      <c r="AH42" s="25">
        <v>5.87</v>
      </c>
      <c r="AI42" s="25">
        <v>496</v>
      </c>
      <c r="AJ42" s="25">
        <v>85.48</v>
      </c>
      <c r="AK42" s="25">
        <v>818</v>
      </c>
      <c r="AL42" s="25">
        <v>9.35</v>
      </c>
      <c r="AM42" s="25">
        <v>489</v>
      </c>
      <c r="AN42" s="25">
        <v>5.61</v>
      </c>
      <c r="AO42" s="25">
        <v>753</v>
      </c>
      <c r="AP42" s="25">
        <v>8.6199999999999992</v>
      </c>
      <c r="AQ42" s="25">
        <v>27</v>
      </c>
      <c r="AR42" s="25">
        <v>1.28</v>
      </c>
      <c r="AS42" s="25">
        <f t="shared" si="4"/>
        <v>3664</v>
      </c>
      <c r="AT42" s="25">
        <f t="shared" si="5"/>
        <v>142.23000000000002</v>
      </c>
      <c r="AU42" s="25">
        <v>366</v>
      </c>
      <c r="AV42" s="25">
        <v>14.24</v>
      </c>
      <c r="AW42" s="25">
        <v>127</v>
      </c>
      <c r="AX42" s="25">
        <v>4.99</v>
      </c>
      <c r="AY42" s="25">
        <v>0</v>
      </c>
      <c r="AZ42" s="25">
        <v>0</v>
      </c>
      <c r="BA42" s="25">
        <v>0</v>
      </c>
      <c r="BB42" s="25">
        <v>0</v>
      </c>
      <c r="BC42" s="25">
        <v>77</v>
      </c>
      <c r="BD42" s="25">
        <v>90.3</v>
      </c>
      <c r="BE42" s="25">
        <v>0</v>
      </c>
      <c r="BF42" s="25">
        <v>0</v>
      </c>
      <c r="BG42" s="25">
        <v>195</v>
      </c>
      <c r="BH42" s="25">
        <v>135.44999999999999</v>
      </c>
      <c r="BI42" s="25">
        <f t="shared" si="6"/>
        <v>272</v>
      </c>
      <c r="BJ42" s="25">
        <f t="shared" si="7"/>
        <v>225.75</v>
      </c>
      <c r="BK42" s="25">
        <f t="shared" si="8"/>
        <v>3936</v>
      </c>
      <c r="BL42" s="25">
        <f t="shared" si="9"/>
        <v>367.98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18</v>
      </c>
      <c r="F43" s="25">
        <v>7.0000000000000007E-2</v>
      </c>
      <c r="G43" s="25">
        <v>8</v>
      </c>
      <c r="H43" s="25">
        <v>0.04</v>
      </c>
      <c r="I43" s="25">
        <v>4</v>
      </c>
      <c r="J43" s="25">
        <v>0.02</v>
      </c>
      <c r="K43" s="25">
        <v>2</v>
      </c>
      <c r="L43" s="25">
        <v>0.06</v>
      </c>
      <c r="M43" s="25">
        <v>0</v>
      </c>
      <c r="N43" s="25">
        <v>0</v>
      </c>
      <c r="O43" s="25">
        <v>16</v>
      </c>
      <c r="P43" s="25">
        <v>0.1</v>
      </c>
      <c r="Q43" s="25">
        <f t="shared" si="0"/>
        <v>24</v>
      </c>
      <c r="R43" s="25">
        <f t="shared" si="1"/>
        <v>0.15000000000000002</v>
      </c>
      <c r="S43" s="25">
        <v>143</v>
      </c>
      <c r="T43" s="25">
        <v>17.89</v>
      </c>
      <c r="U43" s="25">
        <v>8</v>
      </c>
      <c r="V43" s="25">
        <v>14.91</v>
      </c>
      <c r="W43" s="25">
        <v>107</v>
      </c>
      <c r="X43" s="25">
        <v>8.9499999999999993</v>
      </c>
      <c r="Y43" s="25">
        <v>129</v>
      </c>
      <c r="Z43" s="25">
        <v>17.89</v>
      </c>
      <c r="AA43" s="25">
        <v>53</v>
      </c>
      <c r="AB43" s="25">
        <v>2.69</v>
      </c>
      <c r="AC43" s="25">
        <f t="shared" si="2"/>
        <v>387</v>
      </c>
      <c r="AD43" s="25">
        <f t="shared" si="3"/>
        <v>59.64</v>
      </c>
      <c r="AE43" s="25">
        <v>76</v>
      </c>
      <c r="AF43" s="25">
        <v>0.87</v>
      </c>
      <c r="AG43" s="25">
        <v>185</v>
      </c>
      <c r="AH43" s="25">
        <v>1.69</v>
      </c>
      <c r="AI43" s="25">
        <v>137</v>
      </c>
      <c r="AJ43" s="25">
        <v>23.39</v>
      </c>
      <c r="AK43" s="25">
        <v>235</v>
      </c>
      <c r="AL43" s="25">
        <v>2.7</v>
      </c>
      <c r="AM43" s="25">
        <v>141</v>
      </c>
      <c r="AN43" s="25">
        <v>1.62</v>
      </c>
      <c r="AO43" s="25">
        <v>229</v>
      </c>
      <c r="AP43" s="25">
        <v>2.62</v>
      </c>
      <c r="AQ43" s="25">
        <v>8</v>
      </c>
      <c r="AR43" s="25">
        <v>0.39</v>
      </c>
      <c r="AS43" s="25">
        <f t="shared" si="4"/>
        <v>1414</v>
      </c>
      <c r="AT43" s="25">
        <f t="shared" si="5"/>
        <v>92.68</v>
      </c>
      <c r="AU43" s="25">
        <v>141</v>
      </c>
      <c r="AV43" s="25">
        <v>9.27</v>
      </c>
      <c r="AW43" s="25">
        <v>49</v>
      </c>
      <c r="AX43" s="25">
        <v>3.25</v>
      </c>
      <c r="AY43" s="25">
        <v>0</v>
      </c>
      <c r="AZ43" s="25">
        <v>0</v>
      </c>
      <c r="BA43" s="25">
        <v>0</v>
      </c>
      <c r="BB43" s="25">
        <v>0</v>
      </c>
      <c r="BC43" s="25">
        <v>38</v>
      </c>
      <c r="BD43" s="25">
        <v>42.44</v>
      </c>
      <c r="BE43" s="25">
        <v>0</v>
      </c>
      <c r="BF43" s="25">
        <v>0</v>
      </c>
      <c r="BG43" s="25">
        <v>92</v>
      </c>
      <c r="BH43" s="25">
        <v>63.66</v>
      </c>
      <c r="BI43" s="25">
        <f t="shared" si="6"/>
        <v>130</v>
      </c>
      <c r="BJ43" s="25">
        <f t="shared" si="7"/>
        <v>106.1</v>
      </c>
      <c r="BK43" s="25">
        <f t="shared" si="8"/>
        <v>1544</v>
      </c>
      <c r="BL43" s="25">
        <f t="shared" si="9"/>
        <v>198.78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780</v>
      </c>
      <c r="T44" s="25">
        <v>97.26</v>
      </c>
      <c r="U44" s="25">
        <v>40</v>
      </c>
      <c r="V44" s="25">
        <v>81.040000000000006</v>
      </c>
      <c r="W44" s="25">
        <v>584</v>
      </c>
      <c r="X44" s="25">
        <v>48.62</v>
      </c>
      <c r="Y44" s="25">
        <v>702</v>
      </c>
      <c r="Z44" s="25">
        <v>97.26</v>
      </c>
      <c r="AA44" s="25">
        <v>292</v>
      </c>
      <c r="AB44" s="25">
        <v>14.58</v>
      </c>
      <c r="AC44" s="25">
        <f t="shared" si="2"/>
        <v>2106</v>
      </c>
      <c r="AD44" s="25">
        <f t="shared" si="3"/>
        <v>324.18</v>
      </c>
      <c r="AE44" s="25">
        <v>4</v>
      </c>
      <c r="AF44" s="25">
        <v>0.06</v>
      </c>
      <c r="AG44" s="25">
        <v>12</v>
      </c>
      <c r="AH44" s="25">
        <v>0.1</v>
      </c>
      <c r="AI44" s="25">
        <v>8</v>
      </c>
      <c r="AJ44" s="25">
        <v>1.34</v>
      </c>
      <c r="AK44" s="25">
        <v>14</v>
      </c>
      <c r="AL44" s="25">
        <v>0.18</v>
      </c>
      <c r="AM44" s="25">
        <v>10</v>
      </c>
      <c r="AN44" s="25">
        <v>0.1</v>
      </c>
      <c r="AO44" s="25">
        <v>12</v>
      </c>
      <c r="AP44" s="25">
        <v>0.14000000000000001</v>
      </c>
      <c r="AQ44" s="25">
        <v>0</v>
      </c>
      <c r="AR44" s="25">
        <v>0</v>
      </c>
      <c r="AS44" s="25">
        <f t="shared" si="4"/>
        <v>2166</v>
      </c>
      <c r="AT44" s="25">
        <f t="shared" si="5"/>
        <v>326.10000000000002</v>
      </c>
      <c r="AU44" s="25">
        <v>216</v>
      </c>
      <c r="AV44" s="25">
        <v>32.6</v>
      </c>
      <c r="AW44" s="25">
        <v>76</v>
      </c>
      <c r="AX44" s="25">
        <v>11.42</v>
      </c>
      <c r="AY44" s="25">
        <v>0</v>
      </c>
      <c r="AZ44" s="25">
        <v>0</v>
      </c>
      <c r="BA44" s="25">
        <v>0</v>
      </c>
      <c r="BB44" s="25">
        <v>0</v>
      </c>
      <c r="BC44" s="25">
        <v>30</v>
      </c>
      <c r="BD44" s="25">
        <v>34.86</v>
      </c>
      <c r="BE44" s="25">
        <v>0</v>
      </c>
      <c r="BF44" s="25">
        <v>0</v>
      </c>
      <c r="BG44" s="25">
        <v>76</v>
      </c>
      <c r="BH44" s="25">
        <v>52.28</v>
      </c>
      <c r="BI44" s="25">
        <f t="shared" si="6"/>
        <v>106</v>
      </c>
      <c r="BJ44" s="25">
        <f t="shared" si="7"/>
        <v>87.14</v>
      </c>
      <c r="BK44" s="25">
        <f t="shared" si="8"/>
        <v>2272</v>
      </c>
      <c r="BL44" s="25">
        <f t="shared" si="9"/>
        <v>413.24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1292</v>
      </c>
      <c r="D48" s="25">
        <v>9.42</v>
      </c>
      <c r="E48" s="25">
        <v>196</v>
      </c>
      <c r="F48" s="25">
        <v>5.04</v>
      </c>
      <c r="G48" s="25">
        <v>100</v>
      </c>
      <c r="H48" s="25">
        <v>2.79</v>
      </c>
      <c r="I48" s="25">
        <v>60</v>
      </c>
      <c r="J48" s="25">
        <v>1.57</v>
      </c>
      <c r="K48" s="25">
        <v>104</v>
      </c>
      <c r="L48" s="25">
        <v>5.45</v>
      </c>
      <c r="M48" s="25">
        <v>16</v>
      </c>
      <c r="N48" s="25">
        <v>0.78</v>
      </c>
      <c r="O48" s="25">
        <v>1157</v>
      </c>
      <c r="P48" s="25">
        <v>15.02</v>
      </c>
      <c r="Q48" s="25">
        <f t="shared" si="0"/>
        <v>1652</v>
      </c>
      <c r="R48" s="25">
        <f t="shared" si="1"/>
        <v>21.48</v>
      </c>
      <c r="S48" s="25">
        <v>32</v>
      </c>
      <c r="T48" s="25">
        <v>3.21</v>
      </c>
      <c r="U48" s="25">
        <v>16</v>
      </c>
      <c r="V48" s="25">
        <v>2.68</v>
      </c>
      <c r="W48" s="25">
        <v>24</v>
      </c>
      <c r="X48" s="25">
        <v>1.61</v>
      </c>
      <c r="Y48" s="25">
        <v>32</v>
      </c>
      <c r="Z48" s="25">
        <v>3.21</v>
      </c>
      <c r="AA48" s="25">
        <v>8</v>
      </c>
      <c r="AB48" s="25">
        <v>0.39</v>
      </c>
      <c r="AC48" s="25">
        <f t="shared" si="2"/>
        <v>104</v>
      </c>
      <c r="AD48" s="25">
        <f t="shared" si="3"/>
        <v>10.71</v>
      </c>
      <c r="AE48" s="25">
        <v>48</v>
      </c>
      <c r="AF48" s="25">
        <v>0.53</v>
      </c>
      <c r="AG48" s="25">
        <v>106</v>
      </c>
      <c r="AH48" s="25">
        <v>1.02</v>
      </c>
      <c r="AI48" s="25">
        <v>74</v>
      </c>
      <c r="AJ48" s="25">
        <v>13.63</v>
      </c>
      <c r="AK48" s="25">
        <v>148</v>
      </c>
      <c r="AL48" s="25">
        <v>1.62</v>
      </c>
      <c r="AM48" s="25">
        <v>82</v>
      </c>
      <c r="AN48" s="25">
        <v>0.96</v>
      </c>
      <c r="AO48" s="25">
        <v>148</v>
      </c>
      <c r="AP48" s="25">
        <v>1.66</v>
      </c>
      <c r="AQ48" s="25">
        <v>3</v>
      </c>
      <c r="AR48" s="25">
        <v>0.15</v>
      </c>
      <c r="AS48" s="25">
        <f t="shared" si="4"/>
        <v>2362</v>
      </c>
      <c r="AT48" s="25">
        <f t="shared" si="5"/>
        <v>51.61</v>
      </c>
      <c r="AU48" s="25">
        <v>236</v>
      </c>
      <c r="AV48" s="25">
        <v>5.17</v>
      </c>
      <c r="AW48" s="25">
        <v>83</v>
      </c>
      <c r="AX48" s="25">
        <v>1.81</v>
      </c>
      <c r="AY48" s="25">
        <v>0</v>
      </c>
      <c r="AZ48" s="25">
        <v>0</v>
      </c>
      <c r="BA48" s="25">
        <v>0</v>
      </c>
      <c r="BB48" s="25">
        <v>0</v>
      </c>
      <c r="BC48" s="25">
        <v>60</v>
      </c>
      <c r="BD48" s="25">
        <v>68.52</v>
      </c>
      <c r="BE48" s="25">
        <v>0</v>
      </c>
      <c r="BF48" s="25">
        <v>0</v>
      </c>
      <c r="BG48" s="25">
        <v>150</v>
      </c>
      <c r="BH48" s="25">
        <v>102.77</v>
      </c>
      <c r="BI48" s="25">
        <f t="shared" si="6"/>
        <v>210</v>
      </c>
      <c r="BJ48" s="25">
        <f t="shared" si="7"/>
        <v>171.29</v>
      </c>
      <c r="BK48" s="25">
        <f t="shared" si="8"/>
        <v>2572</v>
      </c>
      <c r="BL48" s="25">
        <f t="shared" si="9"/>
        <v>222.89999999999998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38091</v>
      </c>
      <c r="D50" s="25">
        <v>273.68</v>
      </c>
      <c r="E50" s="25">
        <v>594</v>
      </c>
      <c r="F50" s="25">
        <v>10.81</v>
      </c>
      <c r="G50" s="25">
        <v>264</v>
      </c>
      <c r="H50" s="25">
        <v>5.95</v>
      </c>
      <c r="I50" s="25">
        <v>132</v>
      </c>
      <c r="J50" s="25">
        <v>3.65</v>
      </c>
      <c r="K50" s="25">
        <v>330</v>
      </c>
      <c r="L50" s="25">
        <v>12.19</v>
      </c>
      <c r="M50" s="25">
        <v>38</v>
      </c>
      <c r="N50" s="25">
        <v>1.84</v>
      </c>
      <c r="O50" s="25">
        <v>27404</v>
      </c>
      <c r="P50" s="25">
        <v>210.23</v>
      </c>
      <c r="Q50" s="25">
        <f t="shared" si="0"/>
        <v>39147</v>
      </c>
      <c r="R50" s="25">
        <f t="shared" si="1"/>
        <v>300.33</v>
      </c>
      <c r="S50" s="25">
        <v>66</v>
      </c>
      <c r="T50" s="25">
        <v>0.31</v>
      </c>
      <c r="U50" s="25">
        <v>66</v>
      </c>
      <c r="V50" s="25">
        <v>0.26</v>
      </c>
      <c r="W50" s="25">
        <v>66</v>
      </c>
      <c r="X50" s="25">
        <v>0.18</v>
      </c>
      <c r="Y50" s="25">
        <v>132</v>
      </c>
      <c r="Z50" s="25">
        <v>0.31</v>
      </c>
      <c r="AA50" s="25">
        <v>0</v>
      </c>
      <c r="AB50" s="25">
        <v>0</v>
      </c>
      <c r="AC50" s="25">
        <f t="shared" si="2"/>
        <v>330</v>
      </c>
      <c r="AD50" s="25">
        <f t="shared" si="3"/>
        <v>1.06</v>
      </c>
      <c r="AE50" s="25">
        <v>990</v>
      </c>
      <c r="AF50" s="25">
        <v>11.74</v>
      </c>
      <c r="AG50" s="25">
        <v>2508</v>
      </c>
      <c r="AH50" s="25">
        <v>23.02</v>
      </c>
      <c r="AI50" s="25">
        <v>1716</v>
      </c>
      <c r="AJ50" s="25">
        <v>286.83999999999997</v>
      </c>
      <c r="AK50" s="25">
        <v>3234</v>
      </c>
      <c r="AL50" s="25">
        <v>36.75</v>
      </c>
      <c r="AM50" s="25">
        <v>1914</v>
      </c>
      <c r="AN50" s="25">
        <v>22.04</v>
      </c>
      <c r="AO50" s="25">
        <v>2904</v>
      </c>
      <c r="AP50" s="25">
        <v>33.479999999999997</v>
      </c>
      <c r="AQ50" s="25">
        <v>101</v>
      </c>
      <c r="AR50" s="25">
        <v>5.03</v>
      </c>
      <c r="AS50" s="25">
        <f t="shared" si="4"/>
        <v>52743</v>
      </c>
      <c r="AT50" s="25">
        <f t="shared" si="5"/>
        <v>715.26</v>
      </c>
      <c r="AU50" s="25">
        <v>5275</v>
      </c>
      <c r="AV50" s="25">
        <v>71.53</v>
      </c>
      <c r="AW50" s="25">
        <v>1845</v>
      </c>
      <c r="AX50" s="25">
        <v>25.02</v>
      </c>
      <c r="AY50" s="25">
        <v>0</v>
      </c>
      <c r="AZ50" s="25">
        <v>0</v>
      </c>
      <c r="BA50" s="25">
        <v>0</v>
      </c>
      <c r="BB50" s="25">
        <v>0</v>
      </c>
      <c r="BC50" s="25">
        <v>528</v>
      </c>
      <c r="BD50" s="25">
        <v>587.35</v>
      </c>
      <c r="BE50" s="25">
        <v>0</v>
      </c>
      <c r="BF50" s="25">
        <v>0</v>
      </c>
      <c r="BG50" s="25">
        <v>1254</v>
      </c>
      <c r="BH50" s="25">
        <v>881.03</v>
      </c>
      <c r="BI50" s="25">
        <f t="shared" si="6"/>
        <v>1782</v>
      </c>
      <c r="BJ50" s="25">
        <f t="shared" si="7"/>
        <v>1468.38</v>
      </c>
      <c r="BK50" s="25">
        <f t="shared" si="8"/>
        <v>54525</v>
      </c>
      <c r="BL50" s="25">
        <f t="shared" si="9"/>
        <v>2183.6400000000003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82863</v>
      </c>
      <c r="D51" s="35">
        <f t="shared" si="10"/>
        <v>600.03</v>
      </c>
      <c r="E51" s="35">
        <f t="shared" si="10"/>
        <v>34330</v>
      </c>
      <c r="F51" s="35">
        <f t="shared" si="10"/>
        <v>1040.6799999999996</v>
      </c>
      <c r="G51" s="35">
        <f t="shared" si="10"/>
        <v>18460</v>
      </c>
      <c r="H51" s="35">
        <f t="shared" si="10"/>
        <v>573.67999999999984</v>
      </c>
      <c r="I51" s="35">
        <f t="shared" si="10"/>
        <v>10935</v>
      </c>
      <c r="J51" s="35">
        <f t="shared" si="10"/>
        <v>346.91999999999996</v>
      </c>
      <c r="K51" s="35">
        <f t="shared" si="10"/>
        <v>47154</v>
      </c>
      <c r="L51" s="35">
        <f t="shared" si="10"/>
        <v>2312.5099999999998</v>
      </c>
      <c r="M51" s="35">
        <f t="shared" si="10"/>
        <v>6922</v>
      </c>
      <c r="N51" s="35">
        <f t="shared" si="10"/>
        <v>346.30999999999995</v>
      </c>
      <c r="O51" s="35">
        <f t="shared" si="10"/>
        <v>122701</v>
      </c>
      <c r="P51" s="35">
        <f t="shared" si="10"/>
        <v>3010.0099999999998</v>
      </c>
      <c r="Q51" s="35">
        <f t="shared" si="10"/>
        <v>175282</v>
      </c>
      <c r="R51" s="35">
        <f t="shared" si="10"/>
        <v>4300.1400000000003</v>
      </c>
      <c r="S51" s="35">
        <f t="shared" si="10"/>
        <v>84258</v>
      </c>
      <c r="T51" s="35">
        <f t="shared" si="10"/>
        <v>10499.67</v>
      </c>
      <c r="U51" s="35">
        <f t="shared" si="10"/>
        <v>4456</v>
      </c>
      <c r="V51" s="35">
        <f t="shared" si="10"/>
        <v>8749.7800000000007</v>
      </c>
      <c r="W51" s="35">
        <f t="shared" si="10"/>
        <v>63277</v>
      </c>
      <c r="X51" s="35">
        <f t="shared" si="10"/>
        <v>5249.9</v>
      </c>
      <c r="Y51" s="35">
        <f t="shared" si="10"/>
        <v>76138</v>
      </c>
      <c r="Z51" s="35">
        <f t="shared" si="10"/>
        <v>10500.65</v>
      </c>
      <c r="AA51" s="35">
        <f t="shared" si="10"/>
        <v>31493</v>
      </c>
      <c r="AB51" s="35">
        <f t="shared" si="10"/>
        <v>1574.79</v>
      </c>
      <c r="AC51" s="35">
        <f t="shared" si="10"/>
        <v>228129</v>
      </c>
      <c r="AD51" s="35">
        <f t="shared" si="10"/>
        <v>35000</v>
      </c>
      <c r="AE51" s="35">
        <f t="shared" si="10"/>
        <v>11871</v>
      </c>
      <c r="AF51" s="35">
        <f t="shared" si="10"/>
        <v>136.16000000000003</v>
      </c>
      <c r="AG51" s="35">
        <f t="shared" si="10"/>
        <v>30009</v>
      </c>
      <c r="AH51" s="35">
        <f t="shared" si="10"/>
        <v>275.05999999999995</v>
      </c>
      <c r="AI51" s="35">
        <f t="shared" ref="AI51:BL51" si="11">SUM(AI8:AI50)</f>
        <v>23499</v>
      </c>
      <c r="AJ51" s="35">
        <f t="shared" si="11"/>
        <v>4033.25</v>
      </c>
      <c r="AK51" s="35">
        <f t="shared" si="11"/>
        <v>37138</v>
      </c>
      <c r="AL51" s="35">
        <f t="shared" si="11"/>
        <v>425.65999999999997</v>
      </c>
      <c r="AM51" s="35">
        <f t="shared" si="11"/>
        <v>22187</v>
      </c>
      <c r="AN51" s="35">
        <f t="shared" si="11"/>
        <v>255.40000000000003</v>
      </c>
      <c r="AO51" s="35">
        <f t="shared" si="11"/>
        <v>32695</v>
      </c>
      <c r="AP51" s="35">
        <f t="shared" si="11"/>
        <v>374.41000000000008</v>
      </c>
      <c r="AQ51" s="35">
        <f t="shared" si="11"/>
        <v>1097</v>
      </c>
      <c r="AR51" s="35">
        <f t="shared" si="11"/>
        <v>54.81</v>
      </c>
      <c r="AS51" s="35">
        <f t="shared" si="11"/>
        <v>560810</v>
      </c>
      <c r="AT51" s="35">
        <f t="shared" si="11"/>
        <v>44800.08</v>
      </c>
      <c r="AU51" s="35">
        <f t="shared" si="11"/>
        <v>56087</v>
      </c>
      <c r="AV51" s="35">
        <f t="shared" si="11"/>
        <v>4480.0200000000004</v>
      </c>
      <c r="AW51" s="35">
        <f t="shared" si="11"/>
        <v>19633</v>
      </c>
      <c r="AX51" s="35">
        <f t="shared" si="11"/>
        <v>1568.0199999999998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34914</v>
      </c>
      <c r="BD51" s="35">
        <f t="shared" si="11"/>
        <v>40272.710000000021</v>
      </c>
      <c r="BE51" s="35">
        <f t="shared" si="11"/>
        <v>0</v>
      </c>
      <c r="BF51" s="35">
        <f t="shared" si="11"/>
        <v>0</v>
      </c>
      <c r="BG51" s="35">
        <f t="shared" si="11"/>
        <v>86159</v>
      </c>
      <c r="BH51" s="35">
        <f t="shared" si="11"/>
        <v>59727.360000000001</v>
      </c>
      <c r="BI51" s="35">
        <f t="shared" si="11"/>
        <v>121073</v>
      </c>
      <c r="BJ51" s="35">
        <f t="shared" si="11"/>
        <v>100000.07</v>
      </c>
      <c r="BK51" s="35">
        <f t="shared" si="11"/>
        <v>681883</v>
      </c>
      <c r="BL51" s="35">
        <f t="shared" si="11"/>
        <v>144800.15000000002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8500</v>
      </c>
      <c r="D8" s="25">
        <v>80</v>
      </c>
      <c r="E8" s="25">
        <v>5878</v>
      </c>
      <c r="F8" s="25">
        <v>59.2</v>
      </c>
      <c r="G8" s="25">
        <v>2175</v>
      </c>
      <c r="H8" s="25">
        <v>13.62</v>
      </c>
      <c r="I8" s="25">
        <v>72</v>
      </c>
      <c r="J8" s="25">
        <v>1.48</v>
      </c>
      <c r="K8" s="25">
        <v>1050</v>
      </c>
      <c r="L8" s="25">
        <v>87.32</v>
      </c>
      <c r="M8" s="25">
        <v>22</v>
      </c>
      <c r="N8" s="25">
        <v>1.74</v>
      </c>
      <c r="O8" s="25">
        <v>6201</v>
      </c>
      <c r="P8" s="25">
        <v>91.2</v>
      </c>
      <c r="Q8" s="25">
        <f t="shared" ref="Q8:Q50" si="0">(C8+E8+I8+K8)</f>
        <v>15500</v>
      </c>
      <c r="R8" s="25">
        <f t="shared" ref="R8:R50" si="1">(D8+F8+J8+L8)</f>
        <v>227.99999999999997</v>
      </c>
      <c r="S8" s="25">
        <v>2250</v>
      </c>
      <c r="T8" s="25">
        <v>47.25</v>
      </c>
      <c r="U8" s="25">
        <v>1251</v>
      </c>
      <c r="V8" s="25">
        <v>26.26</v>
      </c>
      <c r="W8" s="25">
        <v>1251</v>
      </c>
      <c r="X8" s="25">
        <v>26.26</v>
      </c>
      <c r="Y8" s="25">
        <v>248</v>
      </c>
      <c r="Z8" s="25">
        <v>5.25</v>
      </c>
      <c r="AA8" s="25">
        <v>7</v>
      </c>
      <c r="AB8" s="25">
        <v>0.05</v>
      </c>
      <c r="AC8" s="25">
        <f t="shared" ref="AC8:AC50" si="2">(S8+U8+W8+Y8)</f>
        <v>5000</v>
      </c>
      <c r="AD8" s="25">
        <f t="shared" ref="AD8:AD50" si="3">(T8+V8+X8+Z8)</f>
        <v>105.02000000000001</v>
      </c>
      <c r="AE8" s="25">
        <v>0</v>
      </c>
      <c r="AF8" s="25">
        <v>0</v>
      </c>
      <c r="AG8" s="25">
        <v>100</v>
      </c>
      <c r="AH8" s="25">
        <v>1.21</v>
      </c>
      <c r="AI8" s="25">
        <v>25</v>
      </c>
      <c r="AJ8" s="25">
        <v>1.1000000000000001</v>
      </c>
      <c r="AK8" s="25">
        <v>7</v>
      </c>
      <c r="AL8" s="25">
        <v>0</v>
      </c>
      <c r="AM8" s="25">
        <v>7</v>
      </c>
      <c r="AN8" s="25">
        <v>0</v>
      </c>
      <c r="AO8" s="25">
        <v>61</v>
      </c>
      <c r="AP8" s="25">
        <v>0.06</v>
      </c>
      <c r="AQ8" s="25">
        <v>7</v>
      </c>
      <c r="AR8" s="25">
        <v>0</v>
      </c>
      <c r="AS8" s="25">
        <f t="shared" ref="AS8:AS50" si="4">(Q8+AC8+AE8+AG8+AI8+AK8+AM8+AO8)</f>
        <v>20700</v>
      </c>
      <c r="AT8" s="25">
        <f t="shared" ref="AT8:AT50" si="5">(R8+AD8+AF8+AH8+AJ8+AL8+AN8+AP8)</f>
        <v>335.39</v>
      </c>
      <c r="AU8" s="25">
        <v>10061</v>
      </c>
      <c r="AV8" s="25">
        <v>110.67</v>
      </c>
      <c r="AW8" s="25">
        <v>1550</v>
      </c>
      <c r="AX8" s="25">
        <v>7.75</v>
      </c>
      <c r="AY8" s="25">
        <v>0</v>
      </c>
      <c r="AZ8" s="25">
        <v>0</v>
      </c>
      <c r="BA8" s="25">
        <v>15</v>
      </c>
      <c r="BB8" s="25">
        <v>1.51</v>
      </c>
      <c r="BC8" s="25">
        <v>108</v>
      </c>
      <c r="BD8" s="25">
        <v>16</v>
      </c>
      <c r="BE8" s="25">
        <v>433</v>
      </c>
      <c r="BF8" s="25">
        <v>13</v>
      </c>
      <c r="BG8" s="25">
        <v>4444</v>
      </c>
      <c r="BH8" s="25">
        <v>69.489999999999995</v>
      </c>
      <c r="BI8" s="25">
        <f t="shared" ref="BI8:BI50" si="6">(AY8+BA8+BC8+BE8+BG8)</f>
        <v>5000</v>
      </c>
      <c r="BJ8" s="25">
        <f t="shared" ref="BJ8:BJ50" si="7">(AZ8+BB8+BD8+BF8+BH8)</f>
        <v>100</v>
      </c>
      <c r="BK8" s="25">
        <f t="shared" ref="BK8:BK50" si="8">(AS8+BI8)</f>
        <v>25700</v>
      </c>
      <c r="BL8" s="25">
        <f t="shared" ref="BL8:BL50" si="9">(AT8+BJ8)</f>
        <v>435.39</v>
      </c>
    </row>
    <row r="9" spans="1:64" x14ac:dyDescent="0.25">
      <c r="A9" s="25">
        <v>2</v>
      </c>
      <c r="B9" s="23" t="s">
        <v>43</v>
      </c>
      <c r="C9" s="25">
        <v>29500</v>
      </c>
      <c r="D9" s="25">
        <v>293</v>
      </c>
      <c r="E9" s="25">
        <v>11760</v>
      </c>
      <c r="F9" s="25">
        <v>100.39</v>
      </c>
      <c r="G9" s="25">
        <v>4354</v>
      </c>
      <c r="H9" s="25">
        <v>23.09</v>
      </c>
      <c r="I9" s="25">
        <v>139</v>
      </c>
      <c r="J9" s="25">
        <v>2.5</v>
      </c>
      <c r="K9" s="25">
        <v>2101</v>
      </c>
      <c r="L9" s="25">
        <v>148.07</v>
      </c>
      <c r="M9" s="25">
        <v>46</v>
      </c>
      <c r="N9" s="25">
        <v>2.96</v>
      </c>
      <c r="O9" s="25">
        <v>17400</v>
      </c>
      <c r="P9" s="25">
        <v>217.6</v>
      </c>
      <c r="Q9" s="25">
        <f t="shared" si="0"/>
        <v>43500</v>
      </c>
      <c r="R9" s="25">
        <f t="shared" si="1"/>
        <v>543.96</v>
      </c>
      <c r="S9" s="25">
        <v>3601</v>
      </c>
      <c r="T9" s="25">
        <v>74.709999999999994</v>
      </c>
      <c r="U9" s="25">
        <v>2002</v>
      </c>
      <c r="V9" s="25">
        <v>41.51</v>
      </c>
      <c r="W9" s="25">
        <v>2002</v>
      </c>
      <c r="X9" s="25">
        <v>41.51</v>
      </c>
      <c r="Y9" s="25">
        <v>395</v>
      </c>
      <c r="Z9" s="25">
        <v>8.31</v>
      </c>
      <c r="AA9" s="25">
        <v>30</v>
      </c>
      <c r="AB9" s="25">
        <v>0.09</v>
      </c>
      <c r="AC9" s="25">
        <f t="shared" si="2"/>
        <v>8000</v>
      </c>
      <c r="AD9" s="25">
        <f t="shared" si="3"/>
        <v>166.04</v>
      </c>
      <c r="AE9" s="25">
        <v>0</v>
      </c>
      <c r="AF9" s="25">
        <v>0</v>
      </c>
      <c r="AG9" s="25">
        <v>300</v>
      </c>
      <c r="AH9" s="25">
        <v>4.5999999999999996</v>
      </c>
      <c r="AI9" s="25">
        <v>200</v>
      </c>
      <c r="AJ9" s="25">
        <v>10.7</v>
      </c>
      <c r="AK9" s="25">
        <v>0</v>
      </c>
      <c r="AL9" s="25">
        <v>0</v>
      </c>
      <c r="AM9" s="25">
        <v>0</v>
      </c>
      <c r="AN9" s="25">
        <v>0</v>
      </c>
      <c r="AO9" s="25">
        <v>50</v>
      </c>
      <c r="AP9" s="25">
        <v>0.02</v>
      </c>
      <c r="AQ9" s="25">
        <v>0</v>
      </c>
      <c r="AR9" s="25">
        <v>0</v>
      </c>
      <c r="AS9" s="25">
        <f t="shared" si="4"/>
        <v>52050</v>
      </c>
      <c r="AT9" s="25">
        <f t="shared" si="5"/>
        <v>725.32</v>
      </c>
      <c r="AU9" s="25">
        <v>21760</v>
      </c>
      <c r="AV9" s="25">
        <v>239.34</v>
      </c>
      <c r="AW9" s="25">
        <v>3351</v>
      </c>
      <c r="AX9" s="25">
        <v>16.77</v>
      </c>
      <c r="AY9" s="25">
        <v>0</v>
      </c>
      <c r="AZ9" s="25">
        <v>0</v>
      </c>
      <c r="BA9" s="25">
        <v>0</v>
      </c>
      <c r="BB9" s="25">
        <v>0</v>
      </c>
      <c r="BC9" s="25">
        <v>134</v>
      </c>
      <c r="BD9" s="25">
        <v>19.54</v>
      </c>
      <c r="BE9" s="25">
        <v>555</v>
      </c>
      <c r="BF9" s="25">
        <v>16.68</v>
      </c>
      <c r="BG9" s="25">
        <v>4311</v>
      </c>
      <c r="BH9" s="25">
        <v>92.78</v>
      </c>
      <c r="BI9" s="25">
        <f t="shared" si="6"/>
        <v>5000</v>
      </c>
      <c r="BJ9" s="25">
        <f t="shared" si="7"/>
        <v>129</v>
      </c>
      <c r="BK9" s="25">
        <f t="shared" si="8"/>
        <v>57050</v>
      </c>
      <c r="BL9" s="25">
        <f t="shared" si="9"/>
        <v>854.32</v>
      </c>
    </row>
    <row r="10" spans="1:64" x14ac:dyDescent="0.25">
      <c r="A10" s="25">
        <v>3</v>
      </c>
      <c r="B10" s="23" t="s">
        <v>44</v>
      </c>
      <c r="C10" s="25">
        <v>12500</v>
      </c>
      <c r="D10" s="25">
        <v>120</v>
      </c>
      <c r="E10" s="25">
        <v>2522</v>
      </c>
      <c r="F10" s="25">
        <v>28.8</v>
      </c>
      <c r="G10" s="25">
        <v>932</v>
      </c>
      <c r="H10" s="25">
        <v>6.62</v>
      </c>
      <c r="I10" s="25">
        <v>30</v>
      </c>
      <c r="J10" s="25">
        <v>0.71</v>
      </c>
      <c r="K10" s="25">
        <v>448</v>
      </c>
      <c r="L10" s="25">
        <v>42.47</v>
      </c>
      <c r="M10" s="25">
        <v>14</v>
      </c>
      <c r="N10" s="25">
        <v>0.86</v>
      </c>
      <c r="O10" s="25">
        <v>6200</v>
      </c>
      <c r="P10" s="25">
        <v>76.790000000000006</v>
      </c>
      <c r="Q10" s="25">
        <f t="shared" si="0"/>
        <v>15500</v>
      </c>
      <c r="R10" s="25">
        <f t="shared" si="1"/>
        <v>191.98000000000002</v>
      </c>
      <c r="S10" s="25">
        <v>1800</v>
      </c>
      <c r="T10" s="25">
        <v>40.5</v>
      </c>
      <c r="U10" s="25">
        <v>1002</v>
      </c>
      <c r="V10" s="25">
        <v>22.51</v>
      </c>
      <c r="W10" s="25">
        <v>1002</v>
      </c>
      <c r="X10" s="25">
        <v>22.51</v>
      </c>
      <c r="Y10" s="25">
        <v>196</v>
      </c>
      <c r="Z10" s="25">
        <v>4.5</v>
      </c>
      <c r="AA10" s="25">
        <v>14</v>
      </c>
      <c r="AB10" s="25">
        <v>0.05</v>
      </c>
      <c r="AC10" s="25">
        <f t="shared" si="2"/>
        <v>4000</v>
      </c>
      <c r="AD10" s="25">
        <f t="shared" si="3"/>
        <v>90.02000000000001</v>
      </c>
      <c r="AE10" s="25">
        <v>0</v>
      </c>
      <c r="AF10" s="25">
        <v>0</v>
      </c>
      <c r="AG10" s="25">
        <v>100</v>
      </c>
      <c r="AH10" s="25">
        <v>1.76</v>
      </c>
      <c r="AI10" s="25">
        <v>50</v>
      </c>
      <c r="AJ10" s="25">
        <v>1.35</v>
      </c>
      <c r="AK10" s="25">
        <v>14</v>
      </c>
      <c r="AL10" s="25">
        <v>0.09</v>
      </c>
      <c r="AM10" s="25">
        <v>14</v>
      </c>
      <c r="AN10" s="25">
        <v>0.18</v>
      </c>
      <c r="AO10" s="25">
        <v>872</v>
      </c>
      <c r="AP10" s="25">
        <v>8.91</v>
      </c>
      <c r="AQ10" s="25">
        <v>22</v>
      </c>
      <c r="AR10" s="25">
        <v>0.17</v>
      </c>
      <c r="AS10" s="25">
        <f t="shared" si="4"/>
        <v>20550</v>
      </c>
      <c r="AT10" s="25">
        <f t="shared" si="5"/>
        <v>294.29000000000002</v>
      </c>
      <c r="AU10" s="25">
        <v>8832</v>
      </c>
      <c r="AV10" s="25">
        <v>97.12</v>
      </c>
      <c r="AW10" s="25">
        <v>1360</v>
      </c>
      <c r="AX10" s="25">
        <v>6.79</v>
      </c>
      <c r="AY10" s="25">
        <v>0</v>
      </c>
      <c r="AZ10" s="25">
        <v>0</v>
      </c>
      <c r="BA10" s="25">
        <v>0</v>
      </c>
      <c r="BB10" s="25">
        <v>0</v>
      </c>
      <c r="BC10" s="25">
        <v>70</v>
      </c>
      <c r="BD10" s="25">
        <v>10.72</v>
      </c>
      <c r="BE10" s="25">
        <v>288</v>
      </c>
      <c r="BF10" s="25">
        <v>8.6999999999999993</v>
      </c>
      <c r="BG10" s="25">
        <v>2642</v>
      </c>
      <c r="BH10" s="25">
        <v>47.58</v>
      </c>
      <c r="BI10" s="25">
        <f t="shared" si="6"/>
        <v>3000</v>
      </c>
      <c r="BJ10" s="25">
        <f t="shared" si="7"/>
        <v>67</v>
      </c>
      <c r="BK10" s="25">
        <f t="shared" si="8"/>
        <v>23550</v>
      </c>
      <c r="BL10" s="25">
        <f t="shared" si="9"/>
        <v>361.29</v>
      </c>
    </row>
    <row r="11" spans="1:64" x14ac:dyDescent="0.25">
      <c r="A11" s="25">
        <v>4</v>
      </c>
      <c r="B11" s="23" t="s">
        <v>45</v>
      </c>
      <c r="C11" s="25">
        <v>4000</v>
      </c>
      <c r="D11" s="25">
        <v>40</v>
      </c>
      <c r="E11" s="25">
        <v>249</v>
      </c>
      <c r="F11" s="25">
        <v>1.99</v>
      </c>
      <c r="G11" s="25">
        <v>91</v>
      </c>
      <c r="H11" s="25">
        <v>0.46</v>
      </c>
      <c r="I11" s="25">
        <v>5</v>
      </c>
      <c r="J11" s="25">
        <v>0.05</v>
      </c>
      <c r="K11" s="25">
        <v>46</v>
      </c>
      <c r="L11" s="25">
        <v>2.95</v>
      </c>
      <c r="M11" s="25">
        <v>5</v>
      </c>
      <c r="N11" s="25">
        <v>0.06</v>
      </c>
      <c r="O11" s="25">
        <v>1720</v>
      </c>
      <c r="P11" s="25">
        <v>17.989999999999998</v>
      </c>
      <c r="Q11" s="25">
        <f t="shared" si="0"/>
        <v>4300</v>
      </c>
      <c r="R11" s="25">
        <f t="shared" si="1"/>
        <v>44.99</v>
      </c>
      <c r="S11" s="25">
        <v>900</v>
      </c>
      <c r="T11" s="25">
        <v>18.91</v>
      </c>
      <c r="U11" s="25">
        <v>500</v>
      </c>
      <c r="V11" s="25">
        <v>10.5</v>
      </c>
      <c r="W11" s="25">
        <v>500</v>
      </c>
      <c r="X11" s="25">
        <v>10.5</v>
      </c>
      <c r="Y11" s="25">
        <v>100</v>
      </c>
      <c r="Z11" s="25">
        <v>2.1</v>
      </c>
      <c r="AA11" s="25">
        <v>5</v>
      </c>
      <c r="AB11" s="25">
        <v>0.01</v>
      </c>
      <c r="AC11" s="25">
        <f t="shared" si="2"/>
        <v>2000</v>
      </c>
      <c r="AD11" s="25">
        <f t="shared" si="3"/>
        <v>42.01</v>
      </c>
      <c r="AE11" s="25">
        <v>0</v>
      </c>
      <c r="AF11" s="25">
        <v>0</v>
      </c>
      <c r="AG11" s="25">
        <v>50</v>
      </c>
      <c r="AH11" s="25">
        <v>0.52</v>
      </c>
      <c r="AI11" s="25">
        <v>50</v>
      </c>
      <c r="AJ11" s="25">
        <v>1.8</v>
      </c>
      <c r="AK11" s="25">
        <v>5</v>
      </c>
      <c r="AL11" s="25">
        <v>0</v>
      </c>
      <c r="AM11" s="25">
        <v>5</v>
      </c>
      <c r="AN11" s="25">
        <v>0.01</v>
      </c>
      <c r="AO11" s="25">
        <v>90</v>
      </c>
      <c r="AP11" s="25">
        <v>0.66</v>
      </c>
      <c r="AQ11" s="25">
        <v>5</v>
      </c>
      <c r="AR11" s="25">
        <v>0.01</v>
      </c>
      <c r="AS11" s="25">
        <f t="shared" si="4"/>
        <v>6500</v>
      </c>
      <c r="AT11" s="25">
        <f t="shared" si="5"/>
        <v>89.99</v>
      </c>
      <c r="AU11" s="25">
        <v>2699</v>
      </c>
      <c r="AV11" s="25">
        <v>29.7</v>
      </c>
      <c r="AW11" s="25">
        <v>415</v>
      </c>
      <c r="AX11" s="25">
        <v>2.08</v>
      </c>
      <c r="AY11" s="25">
        <v>0</v>
      </c>
      <c r="AZ11" s="25">
        <v>0</v>
      </c>
      <c r="BA11" s="25">
        <v>2</v>
      </c>
      <c r="BB11" s="25">
        <v>0.15</v>
      </c>
      <c r="BC11" s="25">
        <v>35</v>
      </c>
      <c r="BD11" s="25">
        <v>5.1100000000000003</v>
      </c>
      <c r="BE11" s="25">
        <v>139</v>
      </c>
      <c r="BF11" s="25">
        <v>4.17</v>
      </c>
      <c r="BG11" s="25">
        <v>1324</v>
      </c>
      <c r="BH11" s="25">
        <v>22.57</v>
      </c>
      <c r="BI11" s="25">
        <f t="shared" si="6"/>
        <v>1500</v>
      </c>
      <c r="BJ11" s="25">
        <f t="shared" si="7"/>
        <v>32</v>
      </c>
      <c r="BK11" s="25">
        <f t="shared" si="8"/>
        <v>8000</v>
      </c>
      <c r="BL11" s="25">
        <f t="shared" si="9"/>
        <v>121.99</v>
      </c>
    </row>
    <row r="12" spans="1:64" x14ac:dyDescent="0.25">
      <c r="A12" s="25">
        <v>5</v>
      </c>
      <c r="B12" s="23" t="s">
        <v>46</v>
      </c>
      <c r="C12" s="25">
        <v>6500</v>
      </c>
      <c r="D12" s="25">
        <v>64</v>
      </c>
      <c r="E12" s="25">
        <v>3778</v>
      </c>
      <c r="F12" s="25">
        <v>29.6</v>
      </c>
      <c r="G12" s="25">
        <v>1397</v>
      </c>
      <c r="H12" s="25">
        <v>6.81</v>
      </c>
      <c r="I12" s="25">
        <v>45</v>
      </c>
      <c r="J12" s="25">
        <v>0.74</v>
      </c>
      <c r="K12" s="25">
        <v>677</v>
      </c>
      <c r="L12" s="25">
        <v>43.66</v>
      </c>
      <c r="M12" s="25">
        <v>14</v>
      </c>
      <c r="N12" s="25">
        <v>0.87</v>
      </c>
      <c r="O12" s="25">
        <v>4399</v>
      </c>
      <c r="P12" s="25">
        <v>55.2</v>
      </c>
      <c r="Q12" s="25">
        <f t="shared" si="0"/>
        <v>11000</v>
      </c>
      <c r="R12" s="25">
        <f t="shared" si="1"/>
        <v>138</v>
      </c>
      <c r="S12" s="25">
        <v>676</v>
      </c>
      <c r="T12" s="25">
        <v>14.85</v>
      </c>
      <c r="U12" s="25">
        <v>376</v>
      </c>
      <c r="V12" s="25">
        <v>8.25</v>
      </c>
      <c r="W12" s="25">
        <v>376</v>
      </c>
      <c r="X12" s="25">
        <v>8.25</v>
      </c>
      <c r="Y12" s="25">
        <v>72</v>
      </c>
      <c r="Z12" s="25">
        <v>1.65</v>
      </c>
      <c r="AA12" s="25">
        <v>8</v>
      </c>
      <c r="AB12" s="25">
        <v>0.01</v>
      </c>
      <c r="AC12" s="25">
        <f t="shared" si="2"/>
        <v>1500</v>
      </c>
      <c r="AD12" s="25">
        <f t="shared" si="3"/>
        <v>33</v>
      </c>
      <c r="AE12" s="25">
        <v>0</v>
      </c>
      <c r="AF12" s="25">
        <v>0</v>
      </c>
      <c r="AG12" s="25">
        <v>100</v>
      </c>
      <c r="AH12" s="25">
        <v>1.2</v>
      </c>
      <c r="AI12" s="25">
        <v>50</v>
      </c>
      <c r="AJ12" s="25">
        <v>1.3</v>
      </c>
      <c r="AK12" s="25">
        <v>0</v>
      </c>
      <c r="AL12" s="25">
        <v>0</v>
      </c>
      <c r="AM12" s="25">
        <v>1</v>
      </c>
      <c r="AN12" s="25">
        <v>0</v>
      </c>
      <c r="AO12" s="25">
        <v>49</v>
      </c>
      <c r="AP12" s="25">
        <v>0.01</v>
      </c>
      <c r="AQ12" s="25">
        <v>1</v>
      </c>
      <c r="AR12" s="25">
        <v>0</v>
      </c>
      <c r="AS12" s="25">
        <f t="shared" si="4"/>
        <v>12700</v>
      </c>
      <c r="AT12" s="25">
        <f t="shared" si="5"/>
        <v>173.51</v>
      </c>
      <c r="AU12" s="25">
        <v>5206</v>
      </c>
      <c r="AV12" s="25">
        <v>57.26</v>
      </c>
      <c r="AW12" s="25">
        <v>802</v>
      </c>
      <c r="AX12" s="25">
        <v>4.01</v>
      </c>
      <c r="AY12" s="25">
        <v>0</v>
      </c>
      <c r="AZ12" s="25">
        <v>0</v>
      </c>
      <c r="BA12" s="25">
        <v>2</v>
      </c>
      <c r="BB12" s="25">
        <v>0.15</v>
      </c>
      <c r="BC12" s="25">
        <v>15</v>
      </c>
      <c r="BD12" s="25">
        <v>2.2000000000000002</v>
      </c>
      <c r="BE12" s="25">
        <v>99</v>
      </c>
      <c r="BF12" s="25">
        <v>2.99</v>
      </c>
      <c r="BG12" s="25">
        <v>884</v>
      </c>
      <c r="BH12" s="25">
        <v>17.66</v>
      </c>
      <c r="BI12" s="25">
        <f t="shared" si="6"/>
        <v>1000</v>
      </c>
      <c r="BJ12" s="25">
        <f t="shared" si="7"/>
        <v>23</v>
      </c>
      <c r="BK12" s="25">
        <f t="shared" si="8"/>
        <v>13700</v>
      </c>
      <c r="BL12" s="25">
        <f t="shared" si="9"/>
        <v>196.51</v>
      </c>
    </row>
    <row r="13" spans="1:64" x14ac:dyDescent="0.25">
      <c r="A13" s="25">
        <v>6</v>
      </c>
      <c r="B13" s="23" t="s">
        <v>47</v>
      </c>
      <c r="C13" s="25">
        <v>3500</v>
      </c>
      <c r="D13" s="25">
        <v>35</v>
      </c>
      <c r="E13" s="25">
        <v>418</v>
      </c>
      <c r="F13" s="25">
        <v>2.6</v>
      </c>
      <c r="G13" s="25">
        <v>155</v>
      </c>
      <c r="H13" s="25">
        <v>0.6</v>
      </c>
      <c r="I13" s="25">
        <v>7</v>
      </c>
      <c r="J13" s="25">
        <v>0.06</v>
      </c>
      <c r="K13" s="25">
        <v>75</v>
      </c>
      <c r="L13" s="25">
        <v>3.85</v>
      </c>
      <c r="M13" s="25">
        <v>7</v>
      </c>
      <c r="N13" s="25">
        <v>0.08</v>
      </c>
      <c r="O13" s="25">
        <v>1601</v>
      </c>
      <c r="P13" s="25">
        <v>16.61</v>
      </c>
      <c r="Q13" s="25">
        <f t="shared" si="0"/>
        <v>4000</v>
      </c>
      <c r="R13" s="25">
        <f t="shared" si="1"/>
        <v>41.510000000000005</v>
      </c>
      <c r="S13" s="25">
        <v>676</v>
      </c>
      <c r="T13" s="25">
        <v>15.75</v>
      </c>
      <c r="U13" s="25">
        <v>377</v>
      </c>
      <c r="V13" s="25">
        <v>8.75</v>
      </c>
      <c r="W13" s="25">
        <v>377</v>
      </c>
      <c r="X13" s="25">
        <v>8.75</v>
      </c>
      <c r="Y13" s="25">
        <v>70</v>
      </c>
      <c r="Z13" s="25">
        <v>1.76</v>
      </c>
      <c r="AA13" s="25">
        <v>7</v>
      </c>
      <c r="AB13" s="25">
        <v>0.01</v>
      </c>
      <c r="AC13" s="25">
        <f t="shared" si="2"/>
        <v>1500</v>
      </c>
      <c r="AD13" s="25">
        <f t="shared" si="3"/>
        <v>35.01</v>
      </c>
      <c r="AE13" s="25">
        <v>0</v>
      </c>
      <c r="AF13" s="25">
        <v>0</v>
      </c>
      <c r="AG13" s="25">
        <v>50</v>
      </c>
      <c r="AH13" s="25">
        <v>0.36</v>
      </c>
      <c r="AI13" s="25">
        <v>25</v>
      </c>
      <c r="AJ13" s="25">
        <v>0.9</v>
      </c>
      <c r="AK13" s="25">
        <v>0</v>
      </c>
      <c r="AL13" s="25">
        <v>0</v>
      </c>
      <c r="AM13" s="25">
        <v>0</v>
      </c>
      <c r="AN13" s="25">
        <v>0</v>
      </c>
      <c r="AO13" s="25">
        <v>50</v>
      </c>
      <c r="AP13" s="25">
        <v>0</v>
      </c>
      <c r="AQ13" s="25">
        <v>0</v>
      </c>
      <c r="AR13" s="25">
        <v>0</v>
      </c>
      <c r="AS13" s="25">
        <f t="shared" si="4"/>
        <v>5625</v>
      </c>
      <c r="AT13" s="25">
        <f t="shared" si="5"/>
        <v>77.780000000000015</v>
      </c>
      <c r="AU13" s="25">
        <v>2334</v>
      </c>
      <c r="AV13" s="25">
        <v>25.67</v>
      </c>
      <c r="AW13" s="25">
        <v>360</v>
      </c>
      <c r="AX13" s="25">
        <v>1.79</v>
      </c>
      <c r="AY13" s="25">
        <v>0</v>
      </c>
      <c r="AZ13" s="25">
        <v>0</v>
      </c>
      <c r="BA13" s="25">
        <v>0</v>
      </c>
      <c r="BB13" s="25">
        <v>0</v>
      </c>
      <c r="BC13" s="25">
        <v>22</v>
      </c>
      <c r="BD13" s="25">
        <v>3.19</v>
      </c>
      <c r="BE13" s="25">
        <v>87</v>
      </c>
      <c r="BF13" s="25">
        <v>2.6</v>
      </c>
      <c r="BG13" s="25">
        <v>891</v>
      </c>
      <c r="BH13" s="25">
        <v>14.19</v>
      </c>
      <c r="BI13" s="25">
        <f t="shared" si="6"/>
        <v>1000</v>
      </c>
      <c r="BJ13" s="25">
        <f t="shared" si="7"/>
        <v>19.98</v>
      </c>
      <c r="BK13" s="25">
        <f t="shared" si="8"/>
        <v>6625</v>
      </c>
      <c r="BL13" s="25">
        <f t="shared" si="9"/>
        <v>97.760000000000019</v>
      </c>
    </row>
    <row r="14" spans="1:64" x14ac:dyDescent="0.25">
      <c r="A14" s="25">
        <v>7</v>
      </c>
      <c r="B14" s="23" t="s">
        <v>48</v>
      </c>
      <c r="C14" s="25">
        <v>1500</v>
      </c>
      <c r="D14" s="25">
        <v>13</v>
      </c>
      <c r="E14" s="25">
        <v>252</v>
      </c>
      <c r="F14" s="25">
        <v>1.6</v>
      </c>
      <c r="G14" s="25">
        <v>93</v>
      </c>
      <c r="H14" s="25">
        <v>0.36</v>
      </c>
      <c r="I14" s="25">
        <v>3</v>
      </c>
      <c r="J14" s="25">
        <v>0.04</v>
      </c>
      <c r="K14" s="25">
        <v>45</v>
      </c>
      <c r="L14" s="25">
        <v>2.36</v>
      </c>
      <c r="M14" s="25">
        <v>2</v>
      </c>
      <c r="N14" s="25">
        <v>0.04</v>
      </c>
      <c r="O14" s="25">
        <v>720</v>
      </c>
      <c r="P14" s="25">
        <v>6.8</v>
      </c>
      <c r="Q14" s="25">
        <f t="shared" si="0"/>
        <v>1800</v>
      </c>
      <c r="R14" s="25">
        <f t="shared" si="1"/>
        <v>17</v>
      </c>
      <c r="S14" s="25">
        <v>225</v>
      </c>
      <c r="T14" s="25">
        <v>4.5</v>
      </c>
      <c r="U14" s="25">
        <v>125</v>
      </c>
      <c r="V14" s="25">
        <v>2.5</v>
      </c>
      <c r="W14" s="25">
        <v>125</v>
      </c>
      <c r="X14" s="25">
        <v>2.5</v>
      </c>
      <c r="Y14" s="25">
        <v>25</v>
      </c>
      <c r="Z14" s="25">
        <v>0.5</v>
      </c>
      <c r="AA14" s="25">
        <v>2</v>
      </c>
      <c r="AB14" s="25">
        <v>0</v>
      </c>
      <c r="AC14" s="25">
        <f t="shared" si="2"/>
        <v>500</v>
      </c>
      <c r="AD14" s="25">
        <f t="shared" si="3"/>
        <v>10</v>
      </c>
      <c r="AE14" s="25">
        <v>0</v>
      </c>
      <c r="AF14" s="25">
        <v>0</v>
      </c>
      <c r="AG14" s="25">
        <v>20</v>
      </c>
      <c r="AH14" s="25">
        <v>0.2</v>
      </c>
      <c r="AI14" s="25">
        <v>100</v>
      </c>
      <c r="AJ14" s="25">
        <v>3.85</v>
      </c>
      <c r="AK14" s="25">
        <v>0</v>
      </c>
      <c r="AL14" s="25">
        <v>0</v>
      </c>
      <c r="AM14" s="25">
        <v>1</v>
      </c>
      <c r="AN14" s="25">
        <v>0</v>
      </c>
      <c r="AO14" s="25">
        <v>24</v>
      </c>
      <c r="AP14" s="25">
        <v>0</v>
      </c>
      <c r="AQ14" s="25">
        <v>1</v>
      </c>
      <c r="AR14" s="25">
        <v>0</v>
      </c>
      <c r="AS14" s="25">
        <f t="shared" si="4"/>
        <v>2445</v>
      </c>
      <c r="AT14" s="25">
        <f t="shared" si="5"/>
        <v>31.05</v>
      </c>
      <c r="AU14" s="25">
        <v>931</v>
      </c>
      <c r="AV14" s="25">
        <v>10.25</v>
      </c>
      <c r="AW14" s="25">
        <v>144</v>
      </c>
      <c r="AX14" s="25">
        <v>0.72</v>
      </c>
      <c r="AY14" s="25">
        <v>0</v>
      </c>
      <c r="AZ14" s="25">
        <v>0</v>
      </c>
      <c r="BA14" s="25">
        <v>4</v>
      </c>
      <c r="BB14" s="25">
        <v>0.36</v>
      </c>
      <c r="BC14" s="25">
        <v>26</v>
      </c>
      <c r="BD14" s="25">
        <v>3.84</v>
      </c>
      <c r="BE14" s="25">
        <v>104</v>
      </c>
      <c r="BF14" s="25">
        <v>3.12</v>
      </c>
      <c r="BG14" s="25">
        <v>866</v>
      </c>
      <c r="BH14" s="25">
        <v>16.68</v>
      </c>
      <c r="BI14" s="25">
        <f t="shared" si="6"/>
        <v>1000</v>
      </c>
      <c r="BJ14" s="25">
        <f t="shared" si="7"/>
        <v>24</v>
      </c>
      <c r="BK14" s="25">
        <f t="shared" si="8"/>
        <v>3445</v>
      </c>
      <c r="BL14" s="25">
        <f t="shared" si="9"/>
        <v>55.05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8500</v>
      </c>
      <c r="D16" s="25">
        <v>80</v>
      </c>
      <c r="E16" s="25">
        <v>1512</v>
      </c>
      <c r="F16" s="25">
        <v>13.99</v>
      </c>
      <c r="G16" s="25">
        <v>559</v>
      </c>
      <c r="H16" s="25">
        <v>3.21</v>
      </c>
      <c r="I16" s="25">
        <v>18</v>
      </c>
      <c r="J16" s="25">
        <v>0.35</v>
      </c>
      <c r="K16" s="25">
        <v>270</v>
      </c>
      <c r="L16" s="25">
        <v>20.65</v>
      </c>
      <c r="M16" s="25">
        <v>7</v>
      </c>
      <c r="N16" s="25">
        <v>0.41</v>
      </c>
      <c r="O16" s="25">
        <v>4119</v>
      </c>
      <c r="P16" s="25">
        <v>46</v>
      </c>
      <c r="Q16" s="25">
        <f t="shared" si="0"/>
        <v>10300</v>
      </c>
      <c r="R16" s="25">
        <f t="shared" si="1"/>
        <v>114.98999999999998</v>
      </c>
      <c r="S16" s="25">
        <v>2701</v>
      </c>
      <c r="T16" s="25">
        <v>69.290000000000006</v>
      </c>
      <c r="U16" s="25">
        <v>1501</v>
      </c>
      <c r="V16" s="25">
        <v>38.5</v>
      </c>
      <c r="W16" s="25">
        <v>1501</v>
      </c>
      <c r="X16" s="25">
        <v>38.5</v>
      </c>
      <c r="Y16" s="25">
        <v>297</v>
      </c>
      <c r="Z16" s="25">
        <v>7.7</v>
      </c>
      <c r="AA16" s="25">
        <v>7</v>
      </c>
      <c r="AB16" s="25">
        <v>7.0000000000000007E-2</v>
      </c>
      <c r="AC16" s="25">
        <f t="shared" si="2"/>
        <v>6000</v>
      </c>
      <c r="AD16" s="25">
        <f t="shared" si="3"/>
        <v>153.99</v>
      </c>
      <c r="AE16" s="25">
        <v>0</v>
      </c>
      <c r="AF16" s="25">
        <v>0</v>
      </c>
      <c r="AG16" s="25">
        <v>50</v>
      </c>
      <c r="AH16" s="25">
        <v>0.9</v>
      </c>
      <c r="AI16" s="25">
        <v>50</v>
      </c>
      <c r="AJ16" s="25">
        <v>1.02</v>
      </c>
      <c r="AK16" s="25">
        <v>7</v>
      </c>
      <c r="AL16" s="25">
        <v>0</v>
      </c>
      <c r="AM16" s="25">
        <v>7</v>
      </c>
      <c r="AN16" s="25">
        <v>0.01</v>
      </c>
      <c r="AO16" s="25">
        <v>38</v>
      </c>
      <c r="AP16" s="25">
        <v>0.59</v>
      </c>
      <c r="AQ16" s="25">
        <v>7</v>
      </c>
      <c r="AR16" s="25">
        <v>0.01</v>
      </c>
      <c r="AS16" s="25">
        <f t="shared" si="4"/>
        <v>16452</v>
      </c>
      <c r="AT16" s="25">
        <f t="shared" si="5"/>
        <v>271.49999999999994</v>
      </c>
      <c r="AU16" s="25">
        <v>8145</v>
      </c>
      <c r="AV16" s="25">
        <v>89.6</v>
      </c>
      <c r="AW16" s="25">
        <v>1254</v>
      </c>
      <c r="AX16" s="25">
        <v>6.26</v>
      </c>
      <c r="AY16" s="25">
        <v>0</v>
      </c>
      <c r="AZ16" s="25">
        <v>0</v>
      </c>
      <c r="BA16" s="25">
        <v>0</v>
      </c>
      <c r="BB16" s="25">
        <v>0</v>
      </c>
      <c r="BC16" s="25">
        <v>29</v>
      </c>
      <c r="BD16" s="25">
        <v>4.49</v>
      </c>
      <c r="BE16" s="25">
        <v>130</v>
      </c>
      <c r="BF16" s="25">
        <v>3.9</v>
      </c>
      <c r="BG16" s="25">
        <v>1341</v>
      </c>
      <c r="BH16" s="25">
        <v>21.61</v>
      </c>
      <c r="BI16" s="25">
        <f t="shared" si="6"/>
        <v>1500</v>
      </c>
      <c r="BJ16" s="25">
        <f t="shared" si="7"/>
        <v>30</v>
      </c>
      <c r="BK16" s="25">
        <f t="shared" si="8"/>
        <v>17952</v>
      </c>
      <c r="BL16" s="25">
        <f t="shared" si="9"/>
        <v>301.49999999999994</v>
      </c>
    </row>
    <row r="17" spans="1:64" x14ac:dyDescent="0.25">
      <c r="A17" s="25">
        <v>10</v>
      </c>
      <c r="B17" s="23" t="s">
        <v>51</v>
      </c>
      <c r="C17" s="25">
        <v>31500</v>
      </c>
      <c r="D17" s="25">
        <v>291</v>
      </c>
      <c r="E17" s="25">
        <v>7979</v>
      </c>
      <c r="F17" s="25">
        <v>100.01</v>
      </c>
      <c r="G17" s="25">
        <v>2954</v>
      </c>
      <c r="H17" s="25">
        <v>23.01</v>
      </c>
      <c r="I17" s="25">
        <v>96</v>
      </c>
      <c r="J17" s="25">
        <v>2.5</v>
      </c>
      <c r="K17" s="25">
        <v>1425</v>
      </c>
      <c r="L17" s="25">
        <v>147.5</v>
      </c>
      <c r="M17" s="25">
        <v>35</v>
      </c>
      <c r="N17" s="25">
        <v>2.95</v>
      </c>
      <c r="O17" s="25">
        <v>16401</v>
      </c>
      <c r="P17" s="25">
        <v>216.39</v>
      </c>
      <c r="Q17" s="25">
        <f t="shared" si="0"/>
        <v>41000</v>
      </c>
      <c r="R17" s="25">
        <f t="shared" si="1"/>
        <v>541.01</v>
      </c>
      <c r="S17" s="25">
        <v>4276</v>
      </c>
      <c r="T17" s="25">
        <v>168.75</v>
      </c>
      <c r="U17" s="25">
        <v>2380</v>
      </c>
      <c r="V17" s="25">
        <v>93.77</v>
      </c>
      <c r="W17" s="25">
        <v>2380</v>
      </c>
      <c r="X17" s="25">
        <v>93.77</v>
      </c>
      <c r="Y17" s="25">
        <v>464</v>
      </c>
      <c r="Z17" s="25">
        <v>18.75</v>
      </c>
      <c r="AA17" s="25">
        <v>28</v>
      </c>
      <c r="AB17" s="25">
        <v>0.2</v>
      </c>
      <c r="AC17" s="25">
        <f t="shared" si="2"/>
        <v>9500</v>
      </c>
      <c r="AD17" s="25">
        <f t="shared" si="3"/>
        <v>375.03999999999996</v>
      </c>
      <c r="AE17" s="25">
        <v>0</v>
      </c>
      <c r="AF17" s="25">
        <v>0</v>
      </c>
      <c r="AG17" s="25">
        <v>400</v>
      </c>
      <c r="AH17" s="25">
        <v>6.64</v>
      </c>
      <c r="AI17" s="25">
        <v>500</v>
      </c>
      <c r="AJ17" s="25">
        <v>26.3</v>
      </c>
      <c r="AK17" s="25">
        <v>29</v>
      </c>
      <c r="AL17" s="25">
        <v>0.24</v>
      </c>
      <c r="AM17" s="25">
        <v>29</v>
      </c>
      <c r="AN17" s="25">
        <v>0.45</v>
      </c>
      <c r="AO17" s="25">
        <v>1942</v>
      </c>
      <c r="AP17" s="25">
        <v>21.63</v>
      </c>
      <c r="AQ17" s="25">
        <v>50</v>
      </c>
      <c r="AR17" s="25">
        <v>0.44</v>
      </c>
      <c r="AS17" s="25">
        <f t="shared" si="4"/>
        <v>53400</v>
      </c>
      <c r="AT17" s="25">
        <f t="shared" si="5"/>
        <v>971.31</v>
      </c>
      <c r="AU17" s="25">
        <v>29139</v>
      </c>
      <c r="AV17" s="25">
        <v>320.51</v>
      </c>
      <c r="AW17" s="25">
        <v>4489</v>
      </c>
      <c r="AX17" s="25">
        <v>22.45</v>
      </c>
      <c r="AY17" s="25">
        <v>0</v>
      </c>
      <c r="AZ17" s="25">
        <v>0</v>
      </c>
      <c r="BA17" s="25">
        <v>49</v>
      </c>
      <c r="BB17" s="25">
        <v>4.9000000000000004</v>
      </c>
      <c r="BC17" s="25">
        <v>424</v>
      </c>
      <c r="BD17" s="25">
        <v>63.99</v>
      </c>
      <c r="BE17" s="25">
        <v>1735</v>
      </c>
      <c r="BF17" s="25">
        <v>52.01</v>
      </c>
      <c r="BG17" s="25">
        <v>9792</v>
      </c>
      <c r="BH17" s="25">
        <v>279.08999999999997</v>
      </c>
      <c r="BI17" s="25">
        <f t="shared" si="6"/>
        <v>12000</v>
      </c>
      <c r="BJ17" s="25">
        <f t="shared" si="7"/>
        <v>399.99</v>
      </c>
      <c r="BK17" s="25">
        <f t="shared" si="8"/>
        <v>65400</v>
      </c>
      <c r="BL17" s="25">
        <f t="shared" si="9"/>
        <v>1371.3</v>
      </c>
    </row>
    <row r="18" spans="1:64" x14ac:dyDescent="0.25">
      <c r="A18" s="25">
        <v>11</v>
      </c>
      <c r="B18" s="23" t="s">
        <v>52</v>
      </c>
      <c r="C18" s="25">
        <v>700</v>
      </c>
      <c r="D18" s="25">
        <v>7</v>
      </c>
      <c r="E18" s="25">
        <v>168</v>
      </c>
      <c r="F18" s="25">
        <v>1.6</v>
      </c>
      <c r="G18" s="25">
        <v>62</v>
      </c>
      <c r="H18" s="25">
        <v>0.36</v>
      </c>
      <c r="I18" s="25">
        <v>2</v>
      </c>
      <c r="J18" s="25">
        <v>0.04</v>
      </c>
      <c r="K18" s="25">
        <v>30</v>
      </c>
      <c r="L18" s="25">
        <v>2.36</v>
      </c>
      <c r="M18" s="25">
        <v>2</v>
      </c>
      <c r="N18" s="25">
        <v>0.05</v>
      </c>
      <c r="O18" s="25">
        <v>360</v>
      </c>
      <c r="P18" s="25">
        <v>4.4000000000000004</v>
      </c>
      <c r="Q18" s="25">
        <f t="shared" si="0"/>
        <v>900</v>
      </c>
      <c r="R18" s="25">
        <f t="shared" si="1"/>
        <v>10.999999999999998</v>
      </c>
      <c r="S18" s="25">
        <v>450</v>
      </c>
      <c r="T18" s="25">
        <v>5.85</v>
      </c>
      <c r="U18" s="25">
        <v>250</v>
      </c>
      <c r="V18" s="25">
        <v>3.26</v>
      </c>
      <c r="W18" s="25">
        <v>250</v>
      </c>
      <c r="X18" s="25">
        <v>3.26</v>
      </c>
      <c r="Y18" s="25">
        <v>50</v>
      </c>
      <c r="Z18" s="25">
        <v>0.65</v>
      </c>
      <c r="AA18" s="25">
        <v>2</v>
      </c>
      <c r="AB18" s="25">
        <v>0</v>
      </c>
      <c r="AC18" s="25">
        <f t="shared" si="2"/>
        <v>1000</v>
      </c>
      <c r="AD18" s="25">
        <f t="shared" si="3"/>
        <v>13.02</v>
      </c>
      <c r="AE18" s="25">
        <v>0</v>
      </c>
      <c r="AF18" s="25">
        <v>0</v>
      </c>
      <c r="AG18" s="25">
        <v>20</v>
      </c>
      <c r="AH18" s="25">
        <v>0.13</v>
      </c>
      <c r="AI18" s="25">
        <v>25</v>
      </c>
      <c r="AJ18" s="25">
        <v>0.93</v>
      </c>
      <c r="AK18" s="25">
        <v>2</v>
      </c>
      <c r="AL18" s="25">
        <v>0.02</v>
      </c>
      <c r="AM18" s="25">
        <v>2</v>
      </c>
      <c r="AN18" s="25">
        <v>0.06</v>
      </c>
      <c r="AO18" s="25">
        <v>246</v>
      </c>
      <c r="AP18" s="25">
        <v>2.5499999999999998</v>
      </c>
      <c r="AQ18" s="25">
        <v>4</v>
      </c>
      <c r="AR18" s="25">
        <v>0.06</v>
      </c>
      <c r="AS18" s="25">
        <f t="shared" si="4"/>
        <v>2195</v>
      </c>
      <c r="AT18" s="25">
        <f t="shared" si="5"/>
        <v>27.709999999999994</v>
      </c>
      <c r="AU18" s="25">
        <v>831</v>
      </c>
      <c r="AV18" s="25">
        <v>9.14</v>
      </c>
      <c r="AW18" s="25">
        <v>128</v>
      </c>
      <c r="AX18" s="25">
        <v>0.64</v>
      </c>
      <c r="AY18" s="25">
        <v>0</v>
      </c>
      <c r="AZ18" s="25">
        <v>0</v>
      </c>
      <c r="BA18" s="25">
        <v>0</v>
      </c>
      <c r="BB18" s="25">
        <v>0</v>
      </c>
      <c r="BC18" s="25">
        <v>13</v>
      </c>
      <c r="BD18" s="25">
        <v>1.92</v>
      </c>
      <c r="BE18" s="25">
        <v>52</v>
      </c>
      <c r="BF18" s="25">
        <v>1.56</v>
      </c>
      <c r="BG18" s="25">
        <v>935</v>
      </c>
      <c r="BH18" s="25">
        <v>8.52</v>
      </c>
      <c r="BI18" s="25">
        <f t="shared" si="6"/>
        <v>1000</v>
      </c>
      <c r="BJ18" s="25">
        <f t="shared" si="7"/>
        <v>12</v>
      </c>
      <c r="BK18" s="25">
        <f t="shared" si="8"/>
        <v>3195</v>
      </c>
      <c r="BL18" s="25">
        <f t="shared" si="9"/>
        <v>39.709999999999994</v>
      </c>
    </row>
    <row r="19" spans="1:64" x14ac:dyDescent="0.25">
      <c r="A19" s="25">
        <v>12</v>
      </c>
      <c r="B19" s="23" t="s">
        <v>53</v>
      </c>
      <c r="C19" s="25">
        <v>3000</v>
      </c>
      <c r="D19" s="25">
        <v>30</v>
      </c>
      <c r="E19" s="25">
        <v>1259</v>
      </c>
      <c r="F19" s="25">
        <v>10.8</v>
      </c>
      <c r="G19" s="25">
        <v>466</v>
      </c>
      <c r="H19" s="25">
        <v>2.48</v>
      </c>
      <c r="I19" s="25">
        <v>15</v>
      </c>
      <c r="J19" s="25">
        <v>0.27</v>
      </c>
      <c r="K19" s="25">
        <v>226</v>
      </c>
      <c r="L19" s="25">
        <v>15.93</v>
      </c>
      <c r="M19" s="25">
        <v>6</v>
      </c>
      <c r="N19" s="25">
        <v>0.32</v>
      </c>
      <c r="O19" s="25">
        <v>1800</v>
      </c>
      <c r="P19" s="25">
        <v>22.8</v>
      </c>
      <c r="Q19" s="25">
        <f t="shared" si="0"/>
        <v>4500</v>
      </c>
      <c r="R19" s="25">
        <f t="shared" si="1"/>
        <v>57</v>
      </c>
      <c r="S19" s="25">
        <v>1126</v>
      </c>
      <c r="T19" s="25">
        <v>20.7</v>
      </c>
      <c r="U19" s="25">
        <v>626</v>
      </c>
      <c r="V19" s="25">
        <v>11.5</v>
      </c>
      <c r="W19" s="25">
        <v>626</v>
      </c>
      <c r="X19" s="25">
        <v>11.5</v>
      </c>
      <c r="Y19" s="25">
        <v>122</v>
      </c>
      <c r="Z19" s="25">
        <v>2.2999999999999998</v>
      </c>
      <c r="AA19" s="25">
        <v>4</v>
      </c>
      <c r="AB19" s="25">
        <v>0.03</v>
      </c>
      <c r="AC19" s="25">
        <f t="shared" si="2"/>
        <v>2500</v>
      </c>
      <c r="AD19" s="25">
        <f t="shared" si="3"/>
        <v>46</v>
      </c>
      <c r="AE19" s="25">
        <v>0</v>
      </c>
      <c r="AF19" s="25">
        <v>0</v>
      </c>
      <c r="AG19" s="25">
        <v>50</v>
      </c>
      <c r="AH19" s="25">
        <v>0.84</v>
      </c>
      <c r="AI19" s="25">
        <v>50</v>
      </c>
      <c r="AJ19" s="25">
        <v>2.16</v>
      </c>
      <c r="AK19" s="25">
        <v>0</v>
      </c>
      <c r="AL19" s="25">
        <v>0</v>
      </c>
      <c r="AM19" s="25">
        <v>4</v>
      </c>
      <c r="AN19" s="25">
        <v>0</v>
      </c>
      <c r="AO19" s="25">
        <v>96</v>
      </c>
      <c r="AP19" s="25">
        <v>0.01</v>
      </c>
      <c r="AQ19" s="25">
        <v>0</v>
      </c>
      <c r="AR19" s="25">
        <v>0</v>
      </c>
      <c r="AS19" s="25">
        <f t="shared" si="4"/>
        <v>7200</v>
      </c>
      <c r="AT19" s="25">
        <f t="shared" si="5"/>
        <v>106.01</v>
      </c>
      <c r="AU19" s="25">
        <v>3180</v>
      </c>
      <c r="AV19" s="25">
        <v>34.99</v>
      </c>
      <c r="AW19" s="25">
        <v>489</v>
      </c>
      <c r="AX19" s="25">
        <v>2.4500000000000002</v>
      </c>
      <c r="AY19" s="25">
        <v>0</v>
      </c>
      <c r="AZ19" s="25">
        <v>0</v>
      </c>
      <c r="BA19" s="25">
        <v>2</v>
      </c>
      <c r="BB19" s="25">
        <v>0.24</v>
      </c>
      <c r="BC19" s="25">
        <v>33</v>
      </c>
      <c r="BD19" s="25">
        <v>4.96</v>
      </c>
      <c r="BE19" s="25">
        <v>135</v>
      </c>
      <c r="BF19" s="25">
        <v>4.03</v>
      </c>
      <c r="BG19" s="25">
        <v>1830</v>
      </c>
      <c r="BH19" s="25">
        <v>21.77</v>
      </c>
      <c r="BI19" s="25">
        <f t="shared" si="6"/>
        <v>2000</v>
      </c>
      <c r="BJ19" s="25">
        <f t="shared" si="7"/>
        <v>31</v>
      </c>
      <c r="BK19" s="25">
        <f t="shared" si="8"/>
        <v>9200</v>
      </c>
      <c r="BL19" s="25">
        <f t="shared" si="9"/>
        <v>137.01</v>
      </c>
    </row>
    <row r="20" spans="1:64" x14ac:dyDescent="0.25">
      <c r="A20" s="25">
        <v>13</v>
      </c>
      <c r="B20" s="23" t="s">
        <v>54</v>
      </c>
      <c r="C20" s="25">
        <v>3000</v>
      </c>
      <c r="D20" s="25">
        <v>41</v>
      </c>
      <c r="E20" s="25">
        <v>2101</v>
      </c>
      <c r="F20" s="25">
        <v>15.19</v>
      </c>
      <c r="G20" s="25">
        <v>778</v>
      </c>
      <c r="H20" s="25">
        <v>3.49</v>
      </c>
      <c r="I20" s="25">
        <v>24</v>
      </c>
      <c r="J20" s="25">
        <v>0.37</v>
      </c>
      <c r="K20" s="25">
        <v>375</v>
      </c>
      <c r="L20" s="25">
        <v>22.41</v>
      </c>
      <c r="M20" s="25">
        <v>9</v>
      </c>
      <c r="N20" s="25">
        <v>0.46</v>
      </c>
      <c r="O20" s="25">
        <v>2201</v>
      </c>
      <c r="P20" s="25">
        <v>31.6</v>
      </c>
      <c r="Q20" s="25">
        <f t="shared" si="0"/>
        <v>5500</v>
      </c>
      <c r="R20" s="25">
        <f t="shared" si="1"/>
        <v>78.97</v>
      </c>
      <c r="S20" s="25">
        <v>1800</v>
      </c>
      <c r="T20" s="25">
        <v>33.75</v>
      </c>
      <c r="U20" s="25">
        <v>1000</v>
      </c>
      <c r="V20" s="25">
        <v>18.75</v>
      </c>
      <c r="W20" s="25">
        <v>1000</v>
      </c>
      <c r="X20" s="25">
        <v>18.75</v>
      </c>
      <c r="Y20" s="25">
        <v>200</v>
      </c>
      <c r="Z20" s="25">
        <v>3.75</v>
      </c>
      <c r="AA20" s="25">
        <v>4</v>
      </c>
      <c r="AB20" s="25">
        <v>0.04</v>
      </c>
      <c r="AC20" s="25">
        <f t="shared" si="2"/>
        <v>4000</v>
      </c>
      <c r="AD20" s="25">
        <f t="shared" si="3"/>
        <v>75</v>
      </c>
      <c r="AE20" s="25">
        <v>0</v>
      </c>
      <c r="AF20" s="25">
        <v>0</v>
      </c>
      <c r="AG20" s="25">
        <v>10</v>
      </c>
      <c r="AH20" s="25">
        <v>0.24</v>
      </c>
      <c r="AI20" s="25">
        <v>20</v>
      </c>
      <c r="AJ20" s="25">
        <v>0.3</v>
      </c>
      <c r="AK20" s="25">
        <v>4</v>
      </c>
      <c r="AL20" s="25">
        <v>0</v>
      </c>
      <c r="AM20" s="25">
        <v>4</v>
      </c>
      <c r="AN20" s="25">
        <v>0.01</v>
      </c>
      <c r="AO20" s="25">
        <v>92</v>
      </c>
      <c r="AP20" s="25">
        <v>1.05</v>
      </c>
      <c r="AQ20" s="25">
        <v>4</v>
      </c>
      <c r="AR20" s="25">
        <v>0.01</v>
      </c>
      <c r="AS20" s="25">
        <f t="shared" si="4"/>
        <v>9630</v>
      </c>
      <c r="AT20" s="25">
        <f t="shared" si="5"/>
        <v>155.57000000000002</v>
      </c>
      <c r="AU20" s="25">
        <v>4669</v>
      </c>
      <c r="AV20" s="25">
        <v>51.35</v>
      </c>
      <c r="AW20" s="25">
        <v>719</v>
      </c>
      <c r="AX20" s="25">
        <v>3.6</v>
      </c>
      <c r="AY20" s="25">
        <v>0</v>
      </c>
      <c r="AZ20" s="25">
        <v>0</v>
      </c>
      <c r="BA20" s="25">
        <v>14</v>
      </c>
      <c r="BB20" s="25">
        <v>1.36</v>
      </c>
      <c r="BC20" s="25">
        <v>98</v>
      </c>
      <c r="BD20" s="25">
        <v>14.56</v>
      </c>
      <c r="BE20" s="25">
        <v>394</v>
      </c>
      <c r="BF20" s="25">
        <v>11.84</v>
      </c>
      <c r="BG20" s="25">
        <v>2994</v>
      </c>
      <c r="BH20" s="25">
        <v>63.25</v>
      </c>
      <c r="BI20" s="25">
        <f t="shared" si="6"/>
        <v>3500</v>
      </c>
      <c r="BJ20" s="25">
        <f t="shared" si="7"/>
        <v>91.009999999999991</v>
      </c>
      <c r="BK20" s="25">
        <f t="shared" si="8"/>
        <v>13130</v>
      </c>
      <c r="BL20" s="25">
        <f t="shared" si="9"/>
        <v>246.58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3359</v>
      </c>
      <c r="F21" s="25">
        <v>8.7799999999999994</v>
      </c>
      <c r="G21" s="25">
        <v>1243</v>
      </c>
      <c r="H21" s="25">
        <v>2.0299999999999998</v>
      </c>
      <c r="I21" s="25">
        <v>41</v>
      </c>
      <c r="J21" s="25">
        <v>0.22</v>
      </c>
      <c r="K21" s="25">
        <v>600</v>
      </c>
      <c r="L21" s="25">
        <v>13</v>
      </c>
      <c r="M21" s="25">
        <v>14</v>
      </c>
      <c r="N21" s="25">
        <v>0.25</v>
      </c>
      <c r="O21" s="25">
        <v>1600</v>
      </c>
      <c r="P21" s="25">
        <v>8.7799999999999994</v>
      </c>
      <c r="Q21" s="25">
        <f t="shared" si="0"/>
        <v>4000</v>
      </c>
      <c r="R21" s="25">
        <f t="shared" si="1"/>
        <v>22</v>
      </c>
      <c r="S21" s="25">
        <v>92</v>
      </c>
      <c r="T21" s="25">
        <v>1.34</v>
      </c>
      <c r="U21" s="25">
        <v>50</v>
      </c>
      <c r="V21" s="25">
        <v>0.75</v>
      </c>
      <c r="W21" s="25">
        <v>50</v>
      </c>
      <c r="X21" s="25">
        <v>0.75</v>
      </c>
      <c r="Y21" s="25">
        <v>13</v>
      </c>
      <c r="Z21" s="25">
        <v>0.16</v>
      </c>
      <c r="AA21" s="25">
        <v>6</v>
      </c>
      <c r="AB21" s="25">
        <v>0</v>
      </c>
      <c r="AC21" s="25">
        <f t="shared" si="2"/>
        <v>205</v>
      </c>
      <c r="AD21" s="25">
        <f t="shared" si="3"/>
        <v>3</v>
      </c>
      <c r="AE21" s="25">
        <v>0</v>
      </c>
      <c r="AF21" s="25">
        <v>0</v>
      </c>
      <c r="AG21" s="25">
        <v>1</v>
      </c>
      <c r="AH21" s="25">
        <v>0.01</v>
      </c>
      <c r="AI21" s="25">
        <v>30</v>
      </c>
      <c r="AJ21" s="25">
        <v>0.05</v>
      </c>
      <c r="AK21" s="25">
        <v>6</v>
      </c>
      <c r="AL21" s="25">
        <v>0.12</v>
      </c>
      <c r="AM21" s="25">
        <v>6</v>
      </c>
      <c r="AN21" s="25">
        <v>0.24</v>
      </c>
      <c r="AO21" s="25">
        <v>2488</v>
      </c>
      <c r="AP21" s="25">
        <v>11.73</v>
      </c>
      <c r="AQ21" s="25">
        <v>48</v>
      </c>
      <c r="AR21" s="25">
        <v>0.24</v>
      </c>
      <c r="AS21" s="25">
        <f t="shared" si="4"/>
        <v>6736</v>
      </c>
      <c r="AT21" s="25">
        <f t="shared" si="5"/>
        <v>37.150000000000006</v>
      </c>
      <c r="AU21" s="25">
        <v>1114</v>
      </c>
      <c r="AV21" s="25">
        <v>12.28</v>
      </c>
      <c r="AW21" s="25">
        <v>174</v>
      </c>
      <c r="AX21" s="25">
        <v>0.85</v>
      </c>
      <c r="AY21" s="25">
        <v>0</v>
      </c>
      <c r="AZ21" s="25">
        <v>0</v>
      </c>
      <c r="BA21" s="25">
        <v>0</v>
      </c>
      <c r="BB21" s="25">
        <v>0</v>
      </c>
      <c r="BC21" s="25">
        <v>18</v>
      </c>
      <c r="BD21" s="25">
        <v>2.88</v>
      </c>
      <c r="BE21" s="25">
        <v>78</v>
      </c>
      <c r="BF21" s="25">
        <v>2.34</v>
      </c>
      <c r="BG21" s="25">
        <v>1904</v>
      </c>
      <c r="BH21" s="25">
        <v>12.78</v>
      </c>
      <c r="BI21" s="25">
        <f t="shared" si="6"/>
        <v>2000</v>
      </c>
      <c r="BJ21" s="25">
        <f t="shared" si="7"/>
        <v>18</v>
      </c>
      <c r="BK21" s="25">
        <f t="shared" si="8"/>
        <v>8736</v>
      </c>
      <c r="BL21" s="25">
        <f t="shared" si="9"/>
        <v>55.150000000000006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0</v>
      </c>
      <c r="AT22" s="25">
        <f t="shared" si="5"/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0</v>
      </c>
      <c r="BL22" s="25">
        <f t="shared" si="9"/>
        <v>0</v>
      </c>
    </row>
    <row r="23" spans="1:64" x14ac:dyDescent="0.25">
      <c r="A23" s="25">
        <v>16</v>
      </c>
      <c r="B23" s="23" t="s">
        <v>57</v>
      </c>
      <c r="C23" s="25">
        <v>500</v>
      </c>
      <c r="D23" s="25">
        <v>5</v>
      </c>
      <c r="E23" s="25">
        <v>84</v>
      </c>
      <c r="F23" s="25">
        <v>0.4</v>
      </c>
      <c r="G23" s="25">
        <v>31</v>
      </c>
      <c r="H23" s="25">
        <v>0.09</v>
      </c>
      <c r="I23" s="25">
        <v>1</v>
      </c>
      <c r="J23" s="25">
        <v>0.01</v>
      </c>
      <c r="K23" s="25">
        <v>15</v>
      </c>
      <c r="L23" s="25">
        <v>0.59</v>
      </c>
      <c r="M23" s="25">
        <v>1</v>
      </c>
      <c r="N23" s="25">
        <v>0.01</v>
      </c>
      <c r="O23" s="25">
        <v>240</v>
      </c>
      <c r="P23" s="25">
        <v>2.4</v>
      </c>
      <c r="Q23" s="25">
        <f t="shared" si="0"/>
        <v>600</v>
      </c>
      <c r="R23" s="25">
        <f t="shared" si="1"/>
        <v>6</v>
      </c>
      <c r="S23" s="25">
        <v>45</v>
      </c>
      <c r="T23" s="25">
        <v>0.9</v>
      </c>
      <c r="U23" s="25">
        <v>25</v>
      </c>
      <c r="V23" s="25">
        <v>0.5</v>
      </c>
      <c r="W23" s="25">
        <v>25</v>
      </c>
      <c r="X23" s="25">
        <v>0.5</v>
      </c>
      <c r="Y23" s="25">
        <v>5</v>
      </c>
      <c r="Z23" s="25">
        <v>0.1</v>
      </c>
      <c r="AA23" s="25">
        <v>1</v>
      </c>
      <c r="AB23" s="25">
        <v>0</v>
      </c>
      <c r="AC23" s="25">
        <f t="shared" si="2"/>
        <v>100</v>
      </c>
      <c r="AD23" s="25">
        <f t="shared" si="3"/>
        <v>2</v>
      </c>
      <c r="AE23" s="25">
        <v>0</v>
      </c>
      <c r="AF23" s="25">
        <v>0</v>
      </c>
      <c r="AG23" s="25">
        <v>1</v>
      </c>
      <c r="AH23" s="25">
        <v>0.01</v>
      </c>
      <c r="AI23" s="25">
        <v>20</v>
      </c>
      <c r="AJ23" s="25">
        <v>0.55000000000000004</v>
      </c>
      <c r="AK23" s="25">
        <v>1</v>
      </c>
      <c r="AL23" s="25">
        <v>0</v>
      </c>
      <c r="AM23" s="25">
        <v>1</v>
      </c>
      <c r="AN23" s="25">
        <v>0</v>
      </c>
      <c r="AO23" s="25">
        <v>48</v>
      </c>
      <c r="AP23" s="25">
        <v>0.11</v>
      </c>
      <c r="AQ23" s="25">
        <v>1</v>
      </c>
      <c r="AR23" s="25">
        <v>0</v>
      </c>
      <c r="AS23" s="25">
        <f t="shared" si="4"/>
        <v>771</v>
      </c>
      <c r="AT23" s="25">
        <f t="shared" si="5"/>
        <v>8.67</v>
      </c>
      <c r="AU23" s="25">
        <v>260</v>
      </c>
      <c r="AV23" s="25">
        <v>2.86</v>
      </c>
      <c r="AW23" s="25">
        <v>40</v>
      </c>
      <c r="AX23" s="25">
        <v>0.2</v>
      </c>
      <c r="AY23" s="25">
        <v>0</v>
      </c>
      <c r="AZ23" s="25">
        <v>0</v>
      </c>
      <c r="BA23" s="25">
        <v>0</v>
      </c>
      <c r="BB23" s="25">
        <v>0</v>
      </c>
      <c r="BC23" s="25">
        <v>0</v>
      </c>
      <c r="BD23" s="25">
        <v>0</v>
      </c>
      <c r="BE23" s="25">
        <v>9</v>
      </c>
      <c r="BF23" s="25">
        <v>0.26</v>
      </c>
      <c r="BG23" s="25">
        <v>291</v>
      </c>
      <c r="BH23" s="25">
        <v>1.74</v>
      </c>
      <c r="BI23" s="25">
        <f t="shared" si="6"/>
        <v>300</v>
      </c>
      <c r="BJ23" s="25">
        <f t="shared" si="7"/>
        <v>2</v>
      </c>
      <c r="BK23" s="25">
        <f t="shared" si="8"/>
        <v>1071</v>
      </c>
      <c r="BL23" s="25">
        <f t="shared" si="9"/>
        <v>10.67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0</v>
      </c>
      <c r="R25" s="25">
        <f t="shared" si="1"/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2"/>
        <v>0</v>
      </c>
      <c r="AD25" s="25">
        <f t="shared" si="3"/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f t="shared" si="4"/>
        <v>0</v>
      </c>
      <c r="AT25" s="25">
        <f t="shared" si="5"/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f t="shared" si="6"/>
        <v>0</v>
      </c>
      <c r="BJ25" s="25">
        <f t="shared" si="7"/>
        <v>0</v>
      </c>
      <c r="BK25" s="25">
        <f t="shared" si="8"/>
        <v>0</v>
      </c>
      <c r="BL25" s="25">
        <f t="shared" si="9"/>
        <v>0</v>
      </c>
    </row>
    <row r="26" spans="1:64" x14ac:dyDescent="0.25">
      <c r="A26" s="25">
        <v>19</v>
      </c>
      <c r="B26" s="23" t="s">
        <v>60</v>
      </c>
      <c r="C26" s="25">
        <v>2500</v>
      </c>
      <c r="D26" s="25">
        <v>30</v>
      </c>
      <c r="E26" s="25">
        <v>5881</v>
      </c>
      <c r="F26" s="25">
        <v>96.01</v>
      </c>
      <c r="G26" s="25">
        <v>2176</v>
      </c>
      <c r="H26" s="25">
        <v>22.09</v>
      </c>
      <c r="I26" s="25">
        <v>69</v>
      </c>
      <c r="J26" s="25">
        <v>2.4</v>
      </c>
      <c r="K26" s="25">
        <v>1050</v>
      </c>
      <c r="L26" s="25">
        <v>141.61000000000001</v>
      </c>
      <c r="M26" s="25">
        <v>22</v>
      </c>
      <c r="N26" s="25">
        <v>2.83</v>
      </c>
      <c r="O26" s="25">
        <v>3800</v>
      </c>
      <c r="P26" s="25">
        <v>108</v>
      </c>
      <c r="Q26" s="25">
        <f t="shared" si="0"/>
        <v>9500</v>
      </c>
      <c r="R26" s="25">
        <f t="shared" si="1"/>
        <v>270.02</v>
      </c>
      <c r="S26" s="25">
        <v>2250</v>
      </c>
      <c r="T26" s="25">
        <v>112.95</v>
      </c>
      <c r="U26" s="25">
        <v>1250</v>
      </c>
      <c r="V26" s="25">
        <v>62.76</v>
      </c>
      <c r="W26" s="25">
        <v>1250</v>
      </c>
      <c r="X26" s="25">
        <v>62.76</v>
      </c>
      <c r="Y26" s="25">
        <v>250</v>
      </c>
      <c r="Z26" s="25">
        <v>12.57</v>
      </c>
      <c r="AA26" s="25">
        <v>10</v>
      </c>
      <c r="AB26" s="25">
        <v>0.14000000000000001</v>
      </c>
      <c r="AC26" s="25">
        <f t="shared" si="2"/>
        <v>5000</v>
      </c>
      <c r="AD26" s="25">
        <f t="shared" si="3"/>
        <v>251.04</v>
      </c>
      <c r="AE26" s="25">
        <v>0</v>
      </c>
      <c r="AF26" s="25">
        <v>0</v>
      </c>
      <c r="AG26" s="25">
        <v>25</v>
      </c>
      <c r="AH26" s="25">
        <v>0.54</v>
      </c>
      <c r="AI26" s="25">
        <v>400</v>
      </c>
      <c r="AJ26" s="25">
        <v>14.8</v>
      </c>
      <c r="AK26" s="25">
        <v>8</v>
      </c>
      <c r="AL26" s="25">
        <v>0</v>
      </c>
      <c r="AM26" s="25">
        <v>8</v>
      </c>
      <c r="AN26" s="25">
        <v>0</v>
      </c>
      <c r="AO26" s="25">
        <v>34</v>
      </c>
      <c r="AP26" s="25">
        <v>0.08</v>
      </c>
      <c r="AQ26" s="25">
        <v>8</v>
      </c>
      <c r="AR26" s="25">
        <v>0</v>
      </c>
      <c r="AS26" s="25">
        <f t="shared" si="4"/>
        <v>14975</v>
      </c>
      <c r="AT26" s="25">
        <f t="shared" si="5"/>
        <v>536.4799999999999</v>
      </c>
      <c r="AU26" s="25">
        <v>16093</v>
      </c>
      <c r="AV26" s="25">
        <v>177.01</v>
      </c>
      <c r="AW26" s="25">
        <v>2478</v>
      </c>
      <c r="AX26" s="25">
        <v>12.39</v>
      </c>
      <c r="AY26" s="25">
        <v>0</v>
      </c>
      <c r="AZ26" s="25">
        <v>0</v>
      </c>
      <c r="BA26" s="25">
        <v>37</v>
      </c>
      <c r="BB26" s="25">
        <v>3.86</v>
      </c>
      <c r="BC26" s="25">
        <v>284</v>
      </c>
      <c r="BD26" s="25">
        <v>42.56</v>
      </c>
      <c r="BE26" s="25">
        <v>1152</v>
      </c>
      <c r="BF26" s="25">
        <v>34.58</v>
      </c>
      <c r="BG26" s="25">
        <v>5527</v>
      </c>
      <c r="BH26" s="25">
        <v>185.01</v>
      </c>
      <c r="BI26" s="25">
        <f t="shared" si="6"/>
        <v>7000</v>
      </c>
      <c r="BJ26" s="25">
        <f t="shared" si="7"/>
        <v>266.01</v>
      </c>
      <c r="BK26" s="25">
        <f t="shared" si="8"/>
        <v>21975</v>
      </c>
      <c r="BL26" s="25">
        <f t="shared" si="9"/>
        <v>802.4899999999999</v>
      </c>
    </row>
    <row r="27" spans="1:64" x14ac:dyDescent="0.25">
      <c r="A27" s="25">
        <v>20</v>
      </c>
      <c r="B27" s="23" t="s">
        <v>61</v>
      </c>
      <c r="C27" s="25">
        <v>2000</v>
      </c>
      <c r="D27" s="25">
        <v>25</v>
      </c>
      <c r="E27" s="25">
        <v>4200</v>
      </c>
      <c r="F27" s="25">
        <v>53.59</v>
      </c>
      <c r="G27" s="25">
        <v>1554</v>
      </c>
      <c r="H27" s="25">
        <v>12.33</v>
      </c>
      <c r="I27" s="25">
        <v>49</v>
      </c>
      <c r="J27" s="25">
        <v>1.34</v>
      </c>
      <c r="K27" s="25">
        <v>751</v>
      </c>
      <c r="L27" s="25">
        <v>79.06</v>
      </c>
      <c r="M27" s="25">
        <v>15</v>
      </c>
      <c r="N27" s="25">
        <v>1.58</v>
      </c>
      <c r="O27" s="25">
        <v>2799</v>
      </c>
      <c r="P27" s="25">
        <v>63.59</v>
      </c>
      <c r="Q27" s="25">
        <f t="shared" si="0"/>
        <v>7000</v>
      </c>
      <c r="R27" s="25">
        <f t="shared" si="1"/>
        <v>158.99</v>
      </c>
      <c r="S27" s="25">
        <v>3150</v>
      </c>
      <c r="T27" s="25">
        <v>175.49</v>
      </c>
      <c r="U27" s="25">
        <v>1750</v>
      </c>
      <c r="V27" s="25">
        <v>97.5</v>
      </c>
      <c r="W27" s="25">
        <v>1750</v>
      </c>
      <c r="X27" s="25">
        <v>97.5</v>
      </c>
      <c r="Y27" s="25">
        <v>350</v>
      </c>
      <c r="Z27" s="25">
        <v>19.510000000000002</v>
      </c>
      <c r="AA27" s="25">
        <v>5</v>
      </c>
      <c r="AB27" s="25">
        <v>0.19</v>
      </c>
      <c r="AC27" s="25">
        <f t="shared" si="2"/>
        <v>7000</v>
      </c>
      <c r="AD27" s="25">
        <f t="shared" si="3"/>
        <v>390</v>
      </c>
      <c r="AE27" s="25">
        <v>0</v>
      </c>
      <c r="AF27" s="25">
        <v>0</v>
      </c>
      <c r="AG27" s="25">
        <v>25</v>
      </c>
      <c r="AH27" s="25">
        <v>0.33</v>
      </c>
      <c r="AI27" s="25">
        <v>100</v>
      </c>
      <c r="AJ27" s="25">
        <v>3.6</v>
      </c>
      <c r="AK27" s="25">
        <v>5</v>
      </c>
      <c r="AL27" s="25">
        <v>0</v>
      </c>
      <c r="AM27" s="25">
        <v>5</v>
      </c>
      <c r="AN27" s="25">
        <v>0.01</v>
      </c>
      <c r="AO27" s="25">
        <v>90</v>
      </c>
      <c r="AP27" s="25">
        <v>0.85</v>
      </c>
      <c r="AQ27" s="25">
        <v>5</v>
      </c>
      <c r="AR27" s="25">
        <v>0.01</v>
      </c>
      <c r="AS27" s="25">
        <f t="shared" si="4"/>
        <v>14225</v>
      </c>
      <c r="AT27" s="25">
        <f t="shared" si="5"/>
        <v>553.78000000000009</v>
      </c>
      <c r="AU27" s="25">
        <v>16615</v>
      </c>
      <c r="AV27" s="25">
        <v>182.76</v>
      </c>
      <c r="AW27" s="25">
        <v>2558</v>
      </c>
      <c r="AX27" s="25">
        <v>12.79</v>
      </c>
      <c r="AY27" s="25">
        <v>0</v>
      </c>
      <c r="AZ27" s="25">
        <v>0</v>
      </c>
      <c r="BA27" s="25">
        <v>35</v>
      </c>
      <c r="BB27" s="25">
        <v>3.47</v>
      </c>
      <c r="BC27" s="25">
        <v>247</v>
      </c>
      <c r="BD27" s="25">
        <v>37.119999999999997</v>
      </c>
      <c r="BE27" s="25">
        <v>1005</v>
      </c>
      <c r="BF27" s="25">
        <v>30.17</v>
      </c>
      <c r="BG27" s="25">
        <v>9713</v>
      </c>
      <c r="BH27" s="25">
        <v>161.25</v>
      </c>
      <c r="BI27" s="25">
        <f t="shared" si="6"/>
        <v>11000</v>
      </c>
      <c r="BJ27" s="25">
        <f t="shared" si="7"/>
        <v>232.01</v>
      </c>
      <c r="BK27" s="25">
        <f t="shared" si="8"/>
        <v>25225</v>
      </c>
      <c r="BL27" s="25">
        <f t="shared" si="9"/>
        <v>785.79000000000008</v>
      </c>
    </row>
    <row r="28" spans="1:64" x14ac:dyDescent="0.25">
      <c r="A28" s="25">
        <v>21</v>
      </c>
      <c r="B28" s="23" t="s">
        <v>62</v>
      </c>
      <c r="C28" s="25">
        <v>1000</v>
      </c>
      <c r="D28" s="25">
        <v>11</v>
      </c>
      <c r="E28" s="25">
        <v>125</v>
      </c>
      <c r="F28" s="25">
        <v>1.6</v>
      </c>
      <c r="G28" s="25">
        <v>46</v>
      </c>
      <c r="H28" s="25">
        <v>0.37</v>
      </c>
      <c r="I28" s="25">
        <v>3</v>
      </c>
      <c r="J28" s="25">
        <v>0.04</v>
      </c>
      <c r="K28" s="25">
        <v>22</v>
      </c>
      <c r="L28" s="25">
        <v>2.36</v>
      </c>
      <c r="M28" s="25">
        <v>3</v>
      </c>
      <c r="N28" s="25">
        <v>0.04</v>
      </c>
      <c r="O28" s="25">
        <v>459</v>
      </c>
      <c r="P28" s="25">
        <v>6</v>
      </c>
      <c r="Q28" s="25">
        <f t="shared" si="0"/>
        <v>1150</v>
      </c>
      <c r="R28" s="25">
        <f t="shared" si="1"/>
        <v>14.999999999999998</v>
      </c>
      <c r="S28" s="25">
        <v>675</v>
      </c>
      <c r="T28" s="25">
        <v>8.1</v>
      </c>
      <c r="U28" s="25">
        <v>375</v>
      </c>
      <c r="V28" s="25">
        <v>4.51</v>
      </c>
      <c r="W28" s="25">
        <v>375</v>
      </c>
      <c r="X28" s="25">
        <v>4.51</v>
      </c>
      <c r="Y28" s="25">
        <v>75</v>
      </c>
      <c r="Z28" s="25">
        <v>0.9</v>
      </c>
      <c r="AA28" s="25">
        <v>3</v>
      </c>
      <c r="AB28" s="25">
        <v>0.01</v>
      </c>
      <c r="AC28" s="25">
        <f t="shared" si="2"/>
        <v>1500</v>
      </c>
      <c r="AD28" s="25">
        <f t="shared" si="3"/>
        <v>18.019999999999996</v>
      </c>
      <c r="AE28" s="25">
        <v>0</v>
      </c>
      <c r="AF28" s="25">
        <v>0</v>
      </c>
      <c r="AG28" s="25">
        <v>20</v>
      </c>
      <c r="AH28" s="25">
        <v>0.26</v>
      </c>
      <c r="AI28" s="25">
        <v>25</v>
      </c>
      <c r="AJ28" s="25">
        <v>0.65</v>
      </c>
      <c r="AK28" s="25">
        <v>2</v>
      </c>
      <c r="AL28" s="25">
        <v>0</v>
      </c>
      <c r="AM28" s="25">
        <v>2</v>
      </c>
      <c r="AN28" s="25">
        <v>0</v>
      </c>
      <c r="AO28" s="25">
        <v>46</v>
      </c>
      <c r="AP28" s="25">
        <v>0.22</v>
      </c>
      <c r="AQ28" s="25">
        <v>2</v>
      </c>
      <c r="AR28" s="25">
        <v>0</v>
      </c>
      <c r="AS28" s="25">
        <f t="shared" si="4"/>
        <v>2745</v>
      </c>
      <c r="AT28" s="25">
        <f t="shared" si="5"/>
        <v>34.149999999999991</v>
      </c>
      <c r="AU28" s="25">
        <v>1024</v>
      </c>
      <c r="AV28" s="25">
        <v>11.27</v>
      </c>
      <c r="AW28" s="25">
        <v>158</v>
      </c>
      <c r="AX28" s="25">
        <v>0.79</v>
      </c>
      <c r="AY28" s="25">
        <v>0</v>
      </c>
      <c r="AZ28" s="25">
        <v>0</v>
      </c>
      <c r="BA28" s="25">
        <v>2</v>
      </c>
      <c r="BB28" s="25">
        <v>0.25</v>
      </c>
      <c r="BC28" s="25">
        <v>28</v>
      </c>
      <c r="BD28" s="25">
        <v>4.16</v>
      </c>
      <c r="BE28" s="25">
        <v>113</v>
      </c>
      <c r="BF28" s="25">
        <v>3.38</v>
      </c>
      <c r="BG28" s="25">
        <v>1357</v>
      </c>
      <c r="BH28" s="25">
        <v>18.21</v>
      </c>
      <c r="BI28" s="25">
        <f t="shared" si="6"/>
        <v>1500</v>
      </c>
      <c r="BJ28" s="25">
        <f t="shared" si="7"/>
        <v>26</v>
      </c>
      <c r="BK28" s="25">
        <f t="shared" si="8"/>
        <v>4245</v>
      </c>
      <c r="BL28" s="25">
        <f t="shared" si="9"/>
        <v>60.149999999999991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f t="shared" si="0"/>
        <v>0</v>
      </c>
      <c r="R29" s="25">
        <f t="shared" si="1"/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f t="shared" si="2"/>
        <v>0</v>
      </c>
      <c r="AD29" s="25">
        <f t="shared" si="3"/>
        <v>0</v>
      </c>
      <c r="AE29" s="25">
        <v>0</v>
      </c>
      <c r="AF29" s="25">
        <v>0</v>
      </c>
      <c r="AG29" s="25">
        <v>0</v>
      </c>
      <c r="AH29" s="25">
        <v>0</v>
      </c>
      <c r="AI29" s="25">
        <v>0</v>
      </c>
      <c r="AJ29" s="25">
        <v>0</v>
      </c>
      <c r="AK29" s="25">
        <v>0</v>
      </c>
      <c r="AL29" s="25">
        <v>0</v>
      </c>
      <c r="AM29" s="25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5">
        <f t="shared" si="4"/>
        <v>0</v>
      </c>
      <c r="AT29" s="25">
        <f t="shared" si="5"/>
        <v>0</v>
      </c>
      <c r="AU29" s="25">
        <v>0</v>
      </c>
      <c r="AV29" s="25">
        <v>0</v>
      </c>
      <c r="AW29" s="25">
        <v>0</v>
      </c>
      <c r="AX29" s="25">
        <v>0</v>
      </c>
      <c r="AY29" s="25">
        <v>0</v>
      </c>
      <c r="AZ29" s="25">
        <v>0</v>
      </c>
      <c r="BA29" s="25">
        <v>0</v>
      </c>
      <c r="BB29" s="25">
        <v>0</v>
      </c>
      <c r="BC29" s="25">
        <v>0</v>
      </c>
      <c r="BD29" s="25">
        <v>0</v>
      </c>
      <c r="BE29" s="25">
        <v>0</v>
      </c>
      <c r="BF29" s="25">
        <v>0</v>
      </c>
      <c r="BG29" s="25">
        <v>0</v>
      </c>
      <c r="BH29" s="25">
        <v>0</v>
      </c>
      <c r="BI29" s="25">
        <f t="shared" si="6"/>
        <v>0</v>
      </c>
      <c r="BJ29" s="25">
        <f t="shared" si="7"/>
        <v>0</v>
      </c>
      <c r="BK29" s="25">
        <f t="shared" si="8"/>
        <v>0</v>
      </c>
      <c r="BL29" s="25">
        <f t="shared" si="9"/>
        <v>0</v>
      </c>
    </row>
    <row r="30" spans="1:64" x14ac:dyDescent="0.25">
      <c r="A30" s="25">
        <v>23</v>
      </c>
      <c r="B30" s="23" t="s">
        <v>64</v>
      </c>
      <c r="C30" s="25">
        <v>0</v>
      </c>
      <c r="D30" s="25">
        <v>0</v>
      </c>
      <c r="E30" s="25">
        <v>20</v>
      </c>
      <c r="F30" s="25">
        <v>0.2</v>
      </c>
      <c r="G30" s="25">
        <v>7</v>
      </c>
      <c r="H30" s="25">
        <v>0.05</v>
      </c>
      <c r="I30" s="25">
        <v>1</v>
      </c>
      <c r="J30" s="25">
        <v>0.01</v>
      </c>
      <c r="K30" s="25">
        <v>4</v>
      </c>
      <c r="L30" s="25">
        <v>0.3</v>
      </c>
      <c r="M30" s="25">
        <v>1</v>
      </c>
      <c r="N30" s="25">
        <v>0.01</v>
      </c>
      <c r="O30" s="25">
        <v>10</v>
      </c>
      <c r="P30" s="25">
        <v>0.2</v>
      </c>
      <c r="Q30" s="25">
        <f t="shared" si="0"/>
        <v>25</v>
      </c>
      <c r="R30" s="25">
        <f t="shared" si="1"/>
        <v>0.51</v>
      </c>
      <c r="S30" s="25">
        <v>23</v>
      </c>
      <c r="T30" s="25">
        <v>0.45</v>
      </c>
      <c r="U30" s="25">
        <v>13</v>
      </c>
      <c r="V30" s="25">
        <v>0.25</v>
      </c>
      <c r="W30" s="25">
        <v>13</v>
      </c>
      <c r="X30" s="25">
        <v>0.25</v>
      </c>
      <c r="Y30" s="25">
        <v>1</v>
      </c>
      <c r="Z30" s="25">
        <v>0.05</v>
      </c>
      <c r="AA30" s="25">
        <v>1</v>
      </c>
      <c r="AB30" s="25">
        <v>0</v>
      </c>
      <c r="AC30" s="25">
        <f t="shared" si="2"/>
        <v>50</v>
      </c>
      <c r="AD30" s="25">
        <f t="shared" si="3"/>
        <v>1</v>
      </c>
      <c r="AE30" s="25">
        <v>0</v>
      </c>
      <c r="AF30" s="25">
        <v>0</v>
      </c>
      <c r="AG30" s="25">
        <v>1</v>
      </c>
      <c r="AH30" s="25">
        <v>0.01</v>
      </c>
      <c r="AI30" s="25">
        <v>10</v>
      </c>
      <c r="AJ30" s="25">
        <v>0.02</v>
      </c>
      <c r="AK30" s="25">
        <v>1</v>
      </c>
      <c r="AL30" s="25">
        <v>0</v>
      </c>
      <c r="AM30" s="25">
        <v>1</v>
      </c>
      <c r="AN30" s="25">
        <v>0</v>
      </c>
      <c r="AO30" s="25">
        <v>1</v>
      </c>
      <c r="AP30" s="25">
        <v>0</v>
      </c>
      <c r="AQ30" s="25">
        <v>1</v>
      </c>
      <c r="AR30" s="25">
        <v>0</v>
      </c>
      <c r="AS30" s="25">
        <f t="shared" si="4"/>
        <v>89</v>
      </c>
      <c r="AT30" s="25">
        <f t="shared" si="5"/>
        <v>1.54</v>
      </c>
      <c r="AU30" s="25">
        <v>46</v>
      </c>
      <c r="AV30" s="25">
        <v>0.51</v>
      </c>
      <c r="AW30" s="25">
        <v>7</v>
      </c>
      <c r="AX30" s="25">
        <v>0.04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5">
        <v>0</v>
      </c>
      <c r="BE30" s="25">
        <v>9</v>
      </c>
      <c r="BF30" s="25">
        <v>0.26</v>
      </c>
      <c r="BG30" s="25">
        <v>191</v>
      </c>
      <c r="BH30" s="25">
        <v>1.74</v>
      </c>
      <c r="BI30" s="25">
        <f t="shared" si="6"/>
        <v>200</v>
      </c>
      <c r="BJ30" s="25">
        <f t="shared" si="7"/>
        <v>2</v>
      </c>
      <c r="BK30" s="25">
        <f t="shared" si="8"/>
        <v>289</v>
      </c>
      <c r="BL30" s="25">
        <f t="shared" si="9"/>
        <v>3.54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0</v>
      </c>
      <c r="D33" s="25">
        <v>0</v>
      </c>
      <c r="E33" s="25">
        <v>20</v>
      </c>
      <c r="F33" s="25">
        <v>0.2</v>
      </c>
      <c r="G33" s="25">
        <v>7</v>
      </c>
      <c r="H33" s="25">
        <v>0.05</v>
      </c>
      <c r="I33" s="25">
        <v>1</v>
      </c>
      <c r="J33" s="25">
        <v>0.01</v>
      </c>
      <c r="K33" s="25">
        <v>4</v>
      </c>
      <c r="L33" s="25">
        <v>0.3</v>
      </c>
      <c r="M33" s="25">
        <v>1</v>
      </c>
      <c r="N33" s="25">
        <v>0.01</v>
      </c>
      <c r="O33" s="25">
        <v>10</v>
      </c>
      <c r="P33" s="25">
        <v>0.2</v>
      </c>
      <c r="Q33" s="25">
        <f t="shared" si="0"/>
        <v>25</v>
      </c>
      <c r="R33" s="25">
        <f t="shared" si="1"/>
        <v>0.51</v>
      </c>
      <c r="S33" s="25">
        <v>23</v>
      </c>
      <c r="T33" s="25">
        <v>0.45</v>
      </c>
      <c r="U33" s="25">
        <v>13</v>
      </c>
      <c r="V33" s="25">
        <v>0.25</v>
      </c>
      <c r="W33" s="25">
        <v>13</v>
      </c>
      <c r="X33" s="25">
        <v>0.25</v>
      </c>
      <c r="Y33" s="25">
        <v>1</v>
      </c>
      <c r="Z33" s="25">
        <v>0.05</v>
      </c>
      <c r="AA33" s="25">
        <v>1</v>
      </c>
      <c r="AB33" s="25">
        <v>0</v>
      </c>
      <c r="AC33" s="25">
        <f t="shared" si="2"/>
        <v>50</v>
      </c>
      <c r="AD33" s="25">
        <f t="shared" si="3"/>
        <v>1</v>
      </c>
      <c r="AE33" s="25">
        <v>0</v>
      </c>
      <c r="AF33" s="25">
        <v>0</v>
      </c>
      <c r="AG33" s="25">
        <v>1</v>
      </c>
      <c r="AH33" s="25">
        <v>0.01</v>
      </c>
      <c r="AI33" s="25">
        <v>1</v>
      </c>
      <c r="AJ33" s="25">
        <v>0.02</v>
      </c>
      <c r="AK33" s="25">
        <v>1</v>
      </c>
      <c r="AL33" s="25">
        <v>0</v>
      </c>
      <c r="AM33" s="25">
        <v>1</v>
      </c>
      <c r="AN33" s="25">
        <v>0</v>
      </c>
      <c r="AO33" s="25">
        <v>48</v>
      </c>
      <c r="AP33" s="25">
        <v>0</v>
      </c>
      <c r="AQ33" s="25">
        <v>1</v>
      </c>
      <c r="AR33" s="25">
        <v>0</v>
      </c>
      <c r="AS33" s="25">
        <f t="shared" si="4"/>
        <v>127</v>
      </c>
      <c r="AT33" s="25">
        <f t="shared" si="5"/>
        <v>1.54</v>
      </c>
      <c r="AU33" s="25">
        <v>46</v>
      </c>
      <c r="AV33" s="25">
        <v>0.51</v>
      </c>
      <c r="AW33" s="25">
        <v>7</v>
      </c>
      <c r="AX33" s="25">
        <v>0.04</v>
      </c>
      <c r="AY33" s="25">
        <v>0</v>
      </c>
      <c r="AZ33" s="25">
        <v>0</v>
      </c>
      <c r="BA33" s="25">
        <v>3</v>
      </c>
      <c r="BB33" s="25">
        <v>0.35</v>
      </c>
      <c r="BC33" s="25">
        <v>25</v>
      </c>
      <c r="BD33" s="25">
        <v>3.68</v>
      </c>
      <c r="BE33" s="25">
        <v>100</v>
      </c>
      <c r="BF33" s="25">
        <v>2.99</v>
      </c>
      <c r="BG33" s="25">
        <v>872</v>
      </c>
      <c r="BH33" s="25">
        <v>15.99</v>
      </c>
      <c r="BI33" s="25">
        <f t="shared" si="6"/>
        <v>1000</v>
      </c>
      <c r="BJ33" s="25">
        <f t="shared" si="7"/>
        <v>23.01</v>
      </c>
      <c r="BK33" s="25">
        <f t="shared" si="8"/>
        <v>1127</v>
      </c>
      <c r="BL33" s="25">
        <f t="shared" si="9"/>
        <v>24.55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0</v>
      </c>
      <c r="R34" s="25">
        <f t="shared" si="1"/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0</v>
      </c>
      <c r="AD34" s="25">
        <f t="shared" si="3"/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f t="shared" si="4"/>
        <v>0</v>
      </c>
      <c r="AT34" s="25">
        <f t="shared" si="5"/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f t="shared" si="6"/>
        <v>0</v>
      </c>
      <c r="BJ34" s="25">
        <f t="shared" si="7"/>
        <v>0</v>
      </c>
      <c r="BK34" s="25">
        <f t="shared" si="8"/>
        <v>0</v>
      </c>
      <c r="BL34" s="25">
        <f t="shared" si="9"/>
        <v>0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0</v>
      </c>
      <c r="R36" s="25">
        <f t="shared" si="1"/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0</v>
      </c>
      <c r="AD36" s="25">
        <f t="shared" si="3"/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f t="shared" si="4"/>
        <v>0</v>
      </c>
      <c r="AT36" s="25">
        <f t="shared" si="5"/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f t="shared" si="6"/>
        <v>0</v>
      </c>
      <c r="BJ36" s="25">
        <f t="shared" si="7"/>
        <v>0</v>
      </c>
      <c r="BK36" s="25">
        <f t="shared" si="8"/>
        <v>0</v>
      </c>
      <c r="BL36" s="25">
        <f t="shared" si="9"/>
        <v>0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4199</v>
      </c>
      <c r="F37" s="25">
        <v>12.4</v>
      </c>
      <c r="G37" s="25">
        <v>1554</v>
      </c>
      <c r="H37" s="25">
        <v>2.85</v>
      </c>
      <c r="I37" s="25">
        <v>51</v>
      </c>
      <c r="J37" s="25">
        <v>0.31</v>
      </c>
      <c r="K37" s="25">
        <v>750</v>
      </c>
      <c r="L37" s="25">
        <v>18.29</v>
      </c>
      <c r="M37" s="25">
        <v>17</v>
      </c>
      <c r="N37" s="25">
        <v>0.36</v>
      </c>
      <c r="O37" s="25">
        <v>2000</v>
      </c>
      <c r="P37" s="25">
        <v>12.4</v>
      </c>
      <c r="Q37" s="25">
        <f t="shared" si="0"/>
        <v>5000</v>
      </c>
      <c r="R37" s="25">
        <f t="shared" si="1"/>
        <v>31</v>
      </c>
      <c r="S37" s="25">
        <v>675</v>
      </c>
      <c r="T37" s="25">
        <v>11.26</v>
      </c>
      <c r="U37" s="25">
        <v>375</v>
      </c>
      <c r="V37" s="25">
        <v>6.26</v>
      </c>
      <c r="W37" s="25">
        <v>375</v>
      </c>
      <c r="X37" s="25">
        <v>6.26</v>
      </c>
      <c r="Y37" s="25">
        <v>75</v>
      </c>
      <c r="Z37" s="25">
        <v>1.26</v>
      </c>
      <c r="AA37" s="25">
        <v>4</v>
      </c>
      <c r="AB37" s="25">
        <v>0.01</v>
      </c>
      <c r="AC37" s="25">
        <f t="shared" si="2"/>
        <v>1500</v>
      </c>
      <c r="AD37" s="25">
        <f t="shared" si="3"/>
        <v>25.040000000000003</v>
      </c>
      <c r="AE37" s="25">
        <v>0</v>
      </c>
      <c r="AF37" s="25">
        <v>0</v>
      </c>
      <c r="AG37" s="25">
        <v>1</v>
      </c>
      <c r="AH37" s="25">
        <v>0.01</v>
      </c>
      <c r="AI37" s="25">
        <v>25</v>
      </c>
      <c r="AJ37" s="25">
        <v>0.05</v>
      </c>
      <c r="AK37" s="25">
        <v>5</v>
      </c>
      <c r="AL37" s="25">
        <v>0.01</v>
      </c>
      <c r="AM37" s="25">
        <v>5</v>
      </c>
      <c r="AN37" s="25">
        <v>0.03</v>
      </c>
      <c r="AO37" s="25">
        <v>40</v>
      </c>
      <c r="AP37" s="25">
        <v>1.32</v>
      </c>
      <c r="AQ37" s="25">
        <v>5</v>
      </c>
      <c r="AR37" s="25">
        <v>0.03</v>
      </c>
      <c r="AS37" s="25">
        <f t="shared" si="4"/>
        <v>6576</v>
      </c>
      <c r="AT37" s="25">
        <f t="shared" si="5"/>
        <v>57.46</v>
      </c>
      <c r="AU37" s="25">
        <v>1722</v>
      </c>
      <c r="AV37" s="25">
        <v>18.95</v>
      </c>
      <c r="AW37" s="25">
        <v>265</v>
      </c>
      <c r="AX37" s="25">
        <v>1.32</v>
      </c>
      <c r="AY37" s="25">
        <v>0</v>
      </c>
      <c r="AZ37" s="25">
        <v>0</v>
      </c>
      <c r="BA37" s="25">
        <v>2</v>
      </c>
      <c r="BB37" s="25">
        <v>0.2</v>
      </c>
      <c r="BC37" s="25">
        <v>14</v>
      </c>
      <c r="BD37" s="25">
        <v>2.14</v>
      </c>
      <c r="BE37" s="25">
        <v>58</v>
      </c>
      <c r="BF37" s="25">
        <v>1.74</v>
      </c>
      <c r="BG37" s="25">
        <v>926</v>
      </c>
      <c r="BH37" s="25">
        <v>9.93</v>
      </c>
      <c r="BI37" s="25">
        <f t="shared" si="6"/>
        <v>1000</v>
      </c>
      <c r="BJ37" s="25">
        <f t="shared" si="7"/>
        <v>14.01</v>
      </c>
      <c r="BK37" s="25">
        <f t="shared" si="8"/>
        <v>7576</v>
      </c>
      <c r="BL37" s="25">
        <f t="shared" si="9"/>
        <v>71.47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2100</v>
      </c>
      <c r="F38" s="25">
        <v>6.8</v>
      </c>
      <c r="G38" s="25">
        <v>777</v>
      </c>
      <c r="H38" s="25">
        <v>1.56</v>
      </c>
      <c r="I38" s="25">
        <v>25</v>
      </c>
      <c r="J38" s="25">
        <v>0.17</v>
      </c>
      <c r="K38" s="25">
        <v>375</v>
      </c>
      <c r="L38" s="25">
        <v>10.029999999999999</v>
      </c>
      <c r="M38" s="25">
        <v>8</v>
      </c>
      <c r="N38" s="25">
        <v>0.2</v>
      </c>
      <c r="O38" s="25">
        <v>1000</v>
      </c>
      <c r="P38" s="25">
        <v>6.8</v>
      </c>
      <c r="Q38" s="25">
        <f t="shared" si="0"/>
        <v>2500</v>
      </c>
      <c r="R38" s="25">
        <f t="shared" si="1"/>
        <v>17</v>
      </c>
      <c r="S38" s="25">
        <v>675</v>
      </c>
      <c r="T38" s="25">
        <v>13.5</v>
      </c>
      <c r="U38" s="25">
        <v>376</v>
      </c>
      <c r="V38" s="25">
        <v>7.51</v>
      </c>
      <c r="W38" s="25">
        <v>376</v>
      </c>
      <c r="X38" s="25">
        <v>7.51</v>
      </c>
      <c r="Y38" s="25">
        <v>73</v>
      </c>
      <c r="Z38" s="25">
        <v>1.5</v>
      </c>
      <c r="AA38" s="25">
        <v>2</v>
      </c>
      <c r="AB38" s="25">
        <v>0.02</v>
      </c>
      <c r="AC38" s="25">
        <f t="shared" si="2"/>
        <v>1500</v>
      </c>
      <c r="AD38" s="25">
        <f t="shared" si="3"/>
        <v>30.019999999999996</v>
      </c>
      <c r="AE38" s="25">
        <v>0</v>
      </c>
      <c r="AF38" s="25">
        <v>0</v>
      </c>
      <c r="AG38" s="25">
        <v>1</v>
      </c>
      <c r="AH38" s="25">
        <v>0.01</v>
      </c>
      <c r="AI38" s="25">
        <v>30</v>
      </c>
      <c r="AJ38" s="25">
        <v>1</v>
      </c>
      <c r="AK38" s="25">
        <v>2</v>
      </c>
      <c r="AL38" s="25">
        <v>0.02</v>
      </c>
      <c r="AM38" s="25">
        <v>2</v>
      </c>
      <c r="AN38" s="25">
        <v>0.06</v>
      </c>
      <c r="AO38" s="25">
        <v>596</v>
      </c>
      <c r="AP38" s="25">
        <v>2.68</v>
      </c>
      <c r="AQ38" s="25">
        <v>12</v>
      </c>
      <c r="AR38" s="25">
        <v>0.06</v>
      </c>
      <c r="AS38" s="25">
        <f t="shared" si="4"/>
        <v>4631</v>
      </c>
      <c r="AT38" s="25">
        <f t="shared" si="5"/>
        <v>50.79</v>
      </c>
      <c r="AU38" s="25">
        <v>1523</v>
      </c>
      <c r="AV38" s="25">
        <v>16.75</v>
      </c>
      <c r="AW38" s="25">
        <v>235</v>
      </c>
      <c r="AX38" s="25">
        <v>1.17</v>
      </c>
      <c r="AY38" s="25">
        <v>0</v>
      </c>
      <c r="AZ38" s="25">
        <v>0</v>
      </c>
      <c r="BA38" s="25">
        <v>2</v>
      </c>
      <c r="BB38" s="25">
        <v>0.21</v>
      </c>
      <c r="BC38" s="25">
        <v>21</v>
      </c>
      <c r="BD38" s="25">
        <v>3.2</v>
      </c>
      <c r="BE38" s="25">
        <v>86</v>
      </c>
      <c r="BF38" s="25">
        <v>2.6</v>
      </c>
      <c r="BG38" s="25">
        <v>1391</v>
      </c>
      <c r="BH38" s="25">
        <v>13.99</v>
      </c>
      <c r="BI38" s="25">
        <f t="shared" si="6"/>
        <v>1500</v>
      </c>
      <c r="BJ38" s="25">
        <f t="shared" si="7"/>
        <v>20</v>
      </c>
      <c r="BK38" s="25">
        <f t="shared" si="8"/>
        <v>6131</v>
      </c>
      <c r="BL38" s="25">
        <f t="shared" si="9"/>
        <v>70.789999999999992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1260</v>
      </c>
      <c r="F39" s="25">
        <v>5.2</v>
      </c>
      <c r="G39" s="25">
        <v>466</v>
      </c>
      <c r="H39" s="25">
        <v>1.19</v>
      </c>
      <c r="I39" s="25">
        <v>15</v>
      </c>
      <c r="J39" s="25">
        <v>0.13</v>
      </c>
      <c r="K39" s="25">
        <v>225</v>
      </c>
      <c r="L39" s="25">
        <v>7.67</v>
      </c>
      <c r="M39" s="25">
        <v>5</v>
      </c>
      <c r="N39" s="25">
        <v>0.16</v>
      </c>
      <c r="O39" s="25">
        <v>600</v>
      </c>
      <c r="P39" s="25">
        <v>5.2</v>
      </c>
      <c r="Q39" s="25">
        <f t="shared" si="0"/>
        <v>1500</v>
      </c>
      <c r="R39" s="25">
        <f t="shared" si="1"/>
        <v>13</v>
      </c>
      <c r="S39" s="25">
        <v>450</v>
      </c>
      <c r="T39" s="25">
        <v>4.5</v>
      </c>
      <c r="U39" s="25">
        <v>250</v>
      </c>
      <c r="V39" s="25">
        <v>2.5</v>
      </c>
      <c r="W39" s="25">
        <v>250</v>
      </c>
      <c r="X39" s="25">
        <v>2.5</v>
      </c>
      <c r="Y39" s="25">
        <v>50</v>
      </c>
      <c r="Z39" s="25">
        <v>0.5</v>
      </c>
      <c r="AA39" s="25">
        <v>2</v>
      </c>
      <c r="AB39" s="25">
        <v>0</v>
      </c>
      <c r="AC39" s="25">
        <f t="shared" si="2"/>
        <v>1000</v>
      </c>
      <c r="AD39" s="25">
        <f t="shared" si="3"/>
        <v>10</v>
      </c>
      <c r="AE39" s="25">
        <v>0</v>
      </c>
      <c r="AF39" s="25">
        <v>0</v>
      </c>
      <c r="AG39" s="25">
        <v>1</v>
      </c>
      <c r="AH39" s="25">
        <v>0.01</v>
      </c>
      <c r="AI39" s="25">
        <v>50</v>
      </c>
      <c r="AJ39" s="25">
        <v>2.5499999999999998</v>
      </c>
      <c r="AK39" s="25">
        <v>6</v>
      </c>
      <c r="AL39" s="25">
        <v>0.09</v>
      </c>
      <c r="AM39" s="25">
        <v>6</v>
      </c>
      <c r="AN39" s="25">
        <v>0.19</v>
      </c>
      <c r="AO39" s="25">
        <v>1988</v>
      </c>
      <c r="AP39" s="25">
        <v>9.14</v>
      </c>
      <c r="AQ39" s="25">
        <v>40</v>
      </c>
      <c r="AR39" s="25">
        <v>0.18</v>
      </c>
      <c r="AS39" s="25">
        <f t="shared" si="4"/>
        <v>4551</v>
      </c>
      <c r="AT39" s="25">
        <f t="shared" si="5"/>
        <v>34.980000000000004</v>
      </c>
      <c r="AU39" s="25">
        <v>1049</v>
      </c>
      <c r="AV39" s="25">
        <v>11.55</v>
      </c>
      <c r="AW39" s="25">
        <v>162</v>
      </c>
      <c r="AX39" s="25">
        <v>0.81</v>
      </c>
      <c r="AY39" s="25">
        <v>0</v>
      </c>
      <c r="AZ39" s="25">
        <v>0</v>
      </c>
      <c r="BA39" s="25">
        <v>0</v>
      </c>
      <c r="BB39" s="25">
        <v>0</v>
      </c>
      <c r="BC39" s="25">
        <v>7</v>
      </c>
      <c r="BD39" s="25">
        <v>0.98</v>
      </c>
      <c r="BE39" s="25">
        <v>27</v>
      </c>
      <c r="BF39" s="25">
        <v>0.8</v>
      </c>
      <c r="BG39" s="25">
        <v>466</v>
      </c>
      <c r="BH39" s="25">
        <v>5.23</v>
      </c>
      <c r="BI39" s="25">
        <f t="shared" si="6"/>
        <v>500</v>
      </c>
      <c r="BJ39" s="25">
        <f t="shared" si="7"/>
        <v>7.0100000000000007</v>
      </c>
      <c r="BK39" s="25">
        <f t="shared" si="8"/>
        <v>5051</v>
      </c>
      <c r="BL39" s="25">
        <f t="shared" si="9"/>
        <v>41.99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41</v>
      </c>
      <c r="F40" s="25">
        <v>0.2</v>
      </c>
      <c r="G40" s="25">
        <v>15</v>
      </c>
      <c r="H40" s="25">
        <v>0.05</v>
      </c>
      <c r="I40" s="25">
        <v>1</v>
      </c>
      <c r="J40" s="25">
        <v>0.01</v>
      </c>
      <c r="K40" s="25">
        <v>8</v>
      </c>
      <c r="L40" s="25">
        <v>0.3</v>
      </c>
      <c r="M40" s="25">
        <v>1</v>
      </c>
      <c r="N40" s="25">
        <v>0.01</v>
      </c>
      <c r="O40" s="25">
        <v>20</v>
      </c>
      <c r="P40" s="25">
        <v>0.2</v>
      </c>
      <c r="Q40" s="25">
        <f t="shared" si="0"/>
        <v>50</v>
      </c>
      <c r="R40" s="25">
        <f t="shared" si="1"/>
        <v>0.51</v>
      </c>
      <c r="S40" s="25">
        <v>225</v>
      </c>
      <c r="T40" s="25">
        <v>4.05</v>
      </c>
      <c r="U40" s="25">
        <v>125</v>
      </c>
      <c r="V40" s="25">
        <v>2.25</v>
      </c>
      <c r="W40" s="25">
        <v>125</v>
      </c>
      <c r="X40" s="25">
        <v>2.25</v>
      </c>
      <c r="Y40" s="25">
        <v>25</v>
      </c>
      <c r="Z40" s="25">
        <v>0.45</v>
      </c>
      <c r="AA40" s="25">
        <v>1</v>
      </c>
      <c r="AB40" s="25">
        <v>0</v>
      </c>
      <c r="AC40" s="25">
        <f t="shared" si="2"/>
        <v>500</v>
      </c>
      <c r="AD40" s="25">
        <f t="shared" si="3"/>
        <v>9</v>
      </c>
      <c r="AE40" s="25">
        <v>0</v>
      </c>
      <c r="AF40" s="25">
        <v>0</v>
      </c>
      <c r="AG40" s="25">
        <v>1</v>
      </c>
      <c r="AH40" s="25">
        <v>0.01</v>
      </c>
      <c r="AI40" s="25">
        <v>70</v>
      </c>
      <c r="AJ40" s="25">
        <v>4.38</v>
      </c>
      <c r="AK40" s="25">
        <v>2</v>
      </c>
      <c r="AL40" s="25">
        <v>0.03</v>
      </c>
      <c r="AM40" s="25">
        <v>2</v>
      </c>
      <c r="AN40" s="25">
        <v>7.0000000000000007E-2</v>
      </c>
      <c r="AO40" s="25">
        <v>696</v>
      </c>
      <c r="AP40" s="25">
        <v>3.21</v>
      </c>
      <c r="AQ40" s="25">
        <v>14</v>
      </c>
      <c r="AR40" s="25">
        <v>0.06</v>
      </c>
      <c r="AS40" s="25">
        <f t="shared" si="4"/>
        <v>1321</v>
      </c>
      <c r="AT40" s="25">
        <f t="shared" si="5"/>
        <v>17.209999999999997</v>
      </c>
      <c r="AU40" s="25">
        <v>516</v>
      </c>
      <c r="AV40" s="25">
        <v>5.67</v>
      </c>
      <c r="AW40" s="25">
        <v>79</v>
      </c>
      <c r="AX40" s="25">
        <v>0.4</v>
      </c>
      <c r="AY40" s="25">
        <v>0</v>
      </c>
      <c r="AZ40" s="25">
        <v>0</v>
      </c>
      <c r="BA40" s="25">
        <v>0</v>
      </c>
      <c r="BB40" s="25">
        <v>0</v>
      </c>
      <c r="BC40" s="25">
        <v>10</v>
      </c>
      <c r="BD40" s="25">
        <v>1.44</v>
      </c>
      <c r="BE40" s="25">
        <v>39</v>
      </c>
      <c r="BF40" s="25">
        <v>1.17</v>
      </c>
      <c r="BG40" s="25">
        <v>451</v>
      </c>
      <c r="BH40" s="25">
        <v>6.39</v>
      </c>
      <c r="BI40" s="25">
        <f t="shared" si="6"/>
        <v>500</v>
      </c>
      <c r="BJ40" s="25">
        <f t="shared" si="7"/>
        <v>9</v>
      </c>
      <c r="BK40" s="25">
        <f t="shared" si="8"/>
        <v>1821</v>
      </c>
      <c r="BL40" s="25">
        <f t="shared" si="9"/>
        <v>26.209999999999997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f t="shared" si="0"/>
        <v>0</v>
      </c>
      <c r="R41" s="25">
        <f t="shared" si="1"/>
        <v>0</v>
      </c>
      <c r="S41" s="25">
        <v>23</v>
      </c>
      <c r="T41" s="25">
        <v>0.22</v>
      </c>
      <c r="U41" s="25">
        <v>13</v>
      </c>
      <c r="V41" s="25">
        <v>0.13</v>
      </c>
      <c r="W41" s="25">
        <v>13</v>
      </c>
      <c r="X41" s="25">
        <v>0.13</v>
      </c>
      <c r="Y41" s="25">
        <v>1</v>
      </c>
      <c r="Z41" s="25">
        <v>0.03</v>
      </c>
      <c r="AA41" s="25">
        <v>3</v>
      </c>
      <c r="AB41" s="25">
        <v>0</v>
      </c>
      <c r="AC41" s="25">
        <f t="shared" si="2"/>
        <v>50</v>
      </c>
      <c r="AD41" s="25">
        <f t="shared" si="3"/>
        <v>0.51</v>
      </c>
      <c r="AE41" s="25">
        <v>0</v>
      </c>
      <c r="AF41" s="25">
        <v>0</v>
      </c>
      <c r="AG41" s="25">
        <v>1</v>
      </c>
      <c r="AH41" s="25">
        <v>0.01</v>
      </c>
      <c r="AI41" s="25">
        <v>10</v>
      </c>
      <c r="AJ41" s="25">
        <v>0.01</v>
      </c>
      <c r="AK41" s="25">
        <v>3</v>
      </c>
      <c r="AL41" s="25">
        <v>0.09</v>
      </c>
      <c r="AM41" s="25">
        <v>3</v>
      </c>
      <c r="AN41" s="25">
        <v>0.15</v>
      </c>
      <c r="AO41" s="25">
        <v>1494</v>
      </c>
      <c r="AP41" s="25">
        <v>7.71</v>
      </c>
      <c r="AQ41" s="25">
        <v>30</v>
      </c>
      <c r="AR41" s="25">
        <v>0.15</v>
      </c>
      <c r="AS41" s="25">
        <f t="shared" si="4"/>
        <v>1561</v>
      </c>
      <c r="AT41" s="25">
        <f t="shared" si="5"/>
        <v>8.48</v>
      </c>
      <c r="AU41" s="25">
        <v>254</v>
      </c>
      <c r="AV41" s="25">
        <v>2.8</v>
      </c>
      <c r="AW41" s="25">
        <v>39</v>
      </c>
      <c r="AX41" s="25">
        <v>0.21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100</v>
      </c>
      <c r="BH41" s="25">
        <v>1</v>
      </c>
      <c r="BI41" s="25">
        <f t="shared" si="6"/>
        <v>100</v>
      </c>
      <c r="BJ41" s="25">
        <f t="shared" si="7"/>
        <v>1</v>
      </c>
      <c r="BK41" s="25">
        <f t="shared" si="8"/>
        <v>1661</v>
      </c>
      <c r="BL41" s="25">
        <f t="shared" si="9"/>
        <v>9.48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0</v>
      </c>
      <c r="R42" s="25">
        <f t="shared" si="1"/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2"/>
        <v>0</v>
      </c>
      <c r="AD42" s="25">
        <f t="shared" si="3"/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0</v>
      </c>
      <c r="AP42" s="25">
        <v>0</v>
      </c>
      <c r="AQ42" s="25">
        <v>0</v>
      </c>
      <c r="AR42" s="25">
        <v>0</v>
      </c>
      <c r="AS42" s="25">
        <f t="shared" si="4"/>
        <v>0</v>
      </c>
      <c r="AT42" s="25">
        <f t="shared" si="5"/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0</v>
      </c>
      <c r="BH42" s="25">
        <v>0</v>
      </c>
      <c r="BI42" s="25">
        <f t="shared" si="6"/>
        <v>0</v>
      </c>
      <c r="BJ42" s="25">
        <f t="shared" si="7"/>
        <v>0</v>
      </c>
      <c r="BK42" s="25">
        <f t="shared" si="8"/>
        <v>0</v>
      </c>
      <c r="BL42" s="25">
        <f t="shared" si="9"/>
        <v>0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4200</v>
      </c>
      <c r="F43" s="25">
        <v>8.4</v>
      </c>
      <c r="G43" s="25">
        <v>1554</v>
      </c>
      <c r="H43" s="25">
        <v>1.93</v>
      </c>
      <c r="I43" s="25">
        <v>50</v>
      </c>
      <c r="J43" s="25">
        <v>0.21</v>
      </c>
      <c r="K43" s="25">
        <v>750</v>
      </c>
      <c r="L43" s="25">
        <v>12.39</v>
      </c>
      <c r="M43" s="25">
        <v>15</v>
      </c>
      <c r="N43" s="25">
        <v>0.25</v>
      </c>
      <c r="O43" s="25">
        <v>2000</v>
      </c>
      <c r="P43" s="25">
        <v>8.4</v>
      </c>
      <c r="Q43" s="25">
        <f t="shared" si="0"/>
        <v>5000</v>
      </c>
      <c r="R43" s="25">
        <f t="shared" si="1"/>
        <v>21</v>
      </c>
      <c r="S43" s="25">
        <v>23</v>
      </c>
      <c r="T43" s="25">
        <v>0.23</v>
      </c>
      <c r="U43" s="25">
        <v>13</v>
      </c>
      <c r="V43" s="25">
        <v>0.13</v>
      </c>
      <c r="W43" s="25">
        <v>13</v>
      </c>
      <c r="X43" s="25">
        <v>0.13</v>
      </c>
      <c r="Y43" s="25">
        <v>1</v>
      </c>
      <c r="Z43" s="25">
        <v>0.03</v>
      </c>
      <c r="AA43" s="25">
        <v>1</v>
      </c>
      <c r="AB43" s="25">
        <v>0</v>
      </c>
      <c r="AC43" s="25">
        <f t="shared" si="2"/>
        <v>50</v>
      </c>
      <c r="AD43" s="25">
        <f t="shared" si="3"/>
        <v>0.52</v>
      </c>
      <c r="AE43" s="25">
        <v>0</v>
      </c>
      <c r="AF43" s="25">
        <v>0</v>
      </c>
      <c r="AG43" s="25">
        <v>1</v>
      </c>
      <c r="AH43" s="25">
        <v>0.01</v>
      </c>
      <c r="AI43" s="25">
        <v>10</v>
      </c>
      <c r="AJ43" s="25">
        <v>0.01</v>
      </c>
      <c r="AK43" s="25">
        <v>5</v>
      </c>
      <c r="AL43" s="25">
        <v>0.09</v>
      </c>
      <c r="AM43" s="25">
        <v>5</v>
      </c>
      <c r="AN43" s="25">
        <v>0.19</v>
      </c>
      <c r="AO43" s="25">
        <v>2190</v>
      </c>
      <c r="AP43" s="25">
        <v>9.17</v>
      </c>
      <c r="AQ43" s="25">
        <v>44</v>
      </c>
      <c r="AR43" s="25">
        <v>0.18</v>
      </c>
      <c r="AS43" s="25">
        <f t="shared" si="4"/>
        <v>7261</v>
      </c>
      <c r="AT43" s="25">
        <f t="shared" si="5"/>
        <v>30.990000000000002</v>
      </c>
      <c r="AU43" s="25">
        <v>929</v>
      </c>
      <c r="AV43" s="25">
        <v>10.220000000000001</v>
      </c>
      <c r="AW43" s="25">
        <v>143</v>
      </c>
      <c r="AX43" s="25">
        <v>0.72</v>
      </c>
      <c r="AY43" s="25">
        <v>0</v>
      </c>
      <c r="AZ43" s="25">
        <v>0</v>
      </c>
      <c r="BA43" s="25">
        <v>0</v>
      </c>
      <c r="BB43" s="25">
        <v>0</v>
      </c>
      <c r="BC43" s="25">
        <v>3</v>
      </c>
      <c r="BD43" s="25">
        <v>0.48</v>
      </c>
      <c r="BE43" s="25">
        <v>13</v>
      </c>
      <c r="BF43" s="25">
        <v>0.39</v>
      </c>
      <c r="BG43" s="25">
        <v>184</v>
      </c>
      <c r="BH43" s="25">
        <v>2.13</v>
      </c>
      <c r="BI43" s="25">
        <f t="shared" si="6"/>
        <v>200</v>
      </c>
      <c r="BJ43" s="25">
        <f t="shared" si="7"/>
        <v>3</v>
      </c>
      <c r="BK43" s="25">
        <f t="shared" si="8"/>
        <v>7461</v>
      </c>
      <c r="BL43" s="25">
        <f t="shared" si="9"/>
        <v>33.99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f t="shared" si="0"/>
        <v>0</v>
      </c>
      <c r="R48" s="25">
        <f t="shared" si="1"/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0</v>
      </c>
      <c r="AD48" s="25">
        <f t="shared" si="3"/>
        <v>0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0</v>
      </c>
      <c r="AR48" s="25">
        <v>0</v>
      </c>
      <c r="AS48" s="25">
        <f t="shared" si="4"/>
        <v>0</v>
      </c>
      <c r="AT48" s="25">
        <f t="shared" si="5"/>
        <v>0</v>
      </c>
      <c r="AU48" s="25">
        <v>0</v>
      </c>
      <c r="AV48" s="25">
        <v>0</v>
      </c>
      <c r="AW48" s="25">
        <v>0</v>
      </c>
      <c r="AX48" s="25">
        <v>0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5">
        <v>0</v>
      </c>
      <c r="BF48" s="25">
        <v>0</v>
      </c>
      <c r="BG48" s="25">
        <v>0</v>
      </c>
      <c r="BH48" s="25">
        <v>0</v>
      </c>
      <c r="BI48" s="25">
        <f t="shared" si="6"/>
        <v>0</v>
      </c>
      <c r="BJ48" s="25">
        <f t="shared" si="7"/>
        <v>0</v>
      </c>
      <c r="BK48" s="25">
        <f t="shared" si="8"/>
        <v>0</v>
      </c>
      <c r="BL48" s="25">
        <f t="shared" si="9"/>
        <v>0</v>
      </c>
    </row>
    <row r="49" spans="1:64" x14ac:dyDescent="0.25">
      <c r="A49" s="25">
        <v>42</v>
      </c>
      <c r="B49" s="23" t="s">
        <v>83</v>
      </c>
      <c r="C49" s="25">
        <v>3000</v>
      </c>
      <c r="D49" s="25">
        <v>30</v>
      </c>
      <c r="E49" s="25">
        <v>37</v>
      </c>
      <c r="F49" s="25">
        <v>0.21</v>
      </c>
      <c r="G49" s="25">
        <v>15</v>
      </c>
      <c r="H49" s="25">
        <v>0.05</v>
      </c>
      <c r="I49" s="25">
        <v>6</v>
      </c>
      <c r="J49" s="25">
        <v>0</v>
      </c>
      <c r="K49" s="25">
        <v>7</v>
      </c>
      <c r="L49" s="25">
        <v>0.28999999999999998</v>
      </c>
      <c r="M49" s="25">
        <v>6</v>
      </c>
      <c r="N49" s="25">
        <v>0</v>
      </c>
      <c r="O49" s="25">
        <v>1220</v>
      </c>
      <c r="P49" s="25">
        <v>12.2</v>
      </c>
      <c r="Q49" s="25">
        <f t="shared" si="0"/>
        <v>3050</v>
      </c>
      <c r="R49" s="25">
        <f t="shared" si="1"/>
        <v>30.5</v>
      </c>
      <c r="S49" s="25">
        <v>449</v>
      </c>
      <c r="T49" s="25">
        <v>6.75</v>
      </c>
      <c r="U49" s="25">
        <v>251</v>
      </c>
      <c r="V49" s="25">
        <v>3.77</v>
      </c>
      <c r="W49" s="25">
        <v>251</v>
      </c>
      <c r="X49" s="25">
        <v>3.77</v>
      </c>
      <c r="Y49" s="25">
        <v>49</v>
      </c>
      <c r="Z49" s="25">
        <v>0.75</v>
      </c>
      <c r="AA49" s="25">
        <v>6</v>
      </c>
      <c r="AB49" s="25">
        <v>0</v>
      </c>
      <c r="AC49" s="25">
        <f t="shared" si="2"/>
        <v>1000</v>
      </c>
      <c r="AD49" s="25">
        <f t="shared" si="3"/>
        <v>15.04</v>
      </c>
      <c r="AE49" s="25">
        <v>0</v>
      </c>
      <c r="AF49" s="25">
        <v>0</v>
      </c>
      <c r="AG49" s="25">
        <v>50</v>
      </c>
      <c r="AH49" s="25">
        <v>0.15</v>
      </c>
      <c r="AI49" s="25">
        <v>50</v>
      </c>
      <c r="AJ49" s="25">
        <v>0.55000000000000004</v>
      </c>
      <c r="AK49" s="25">
        <v>7</v>
      </c>
      <c r="AL49" s="25">
        <v>0.11</v>
      </c>
      <c r="AM49" s="25">
        <v>7</v>
      </c>
      <c r="AN49" s="25">
        <v>0.23</v>
      </c>
      <c r="AO49" s="25">
        <v>986</v>
      </c>
      <c r="AP49" s="25">
        <v>10.91</v>
      </c>
      <c r="AQ49" s="25">
        <v>19</v>
      </c>
      <c r="AR49" s="25">
        <v>0.22</v>
      </c>
      <c r="AS49" s="25">
        <f t="shared" si="4"/>
        <v>5150</v>
      </c>
      <c r="AT49" s="25">
        <f t="shared" si="5"/>
        <v>57.489999999999995</v>
      </c>
      <c r="AU49" s="25">
        <v>1725</v>
      </c>
      <c r="AV49" s="25">
        <v>18.96</v>
      </c>
      <c r="AW49" s="25">
        <v>265</v>
      </c>
      <c r="AX49" s="25">
        <v>1.33</v>
      </c>
      <c r="AY49" s="25">
        <v>0</v>
      </c>
      <c r="AZ49" s="25">
        <v>0</v>
      </c>
      <c r="BA49" s="25">
        <v>0</v>
      </c>
      <c r="BB49" s="25">
        <v>0</v>
      </c>
      <c r="BC49" s="25">
        <v>2</v>
      </c>
      <c r="BD49" s="25">
        <v>0.33</v>
      </c>
      <c r="BE49" s="25">
        <v>33</v>
      </c>
      <c r="BF49" s="25">
        <v>1</v>
      </c>
      <c r="BG49" s="25">
        <v>765</v>
      </c>
      <c r="BH49" s="25">
        <v>6.66</v>
      </c>
      <c r="BI49" s="25">
        <f t="shared" si="6"/>
        <v>800</v>
      </c>
      <c r="BJ49" s="25">
        <f t="shared" si="7"/>
        <v>7.99</v>
      </c>
      <c r="BK49" s="25">
        <f t="shared" si="8"/>
        <v>5950</v>
      </c>
      <c r="BL49" s="25">
        <f t="shared" si="9"/>
        <v>65.47999999999999</v>
      </c>
    </row>
    <row r="50" spans="1:64" x14ac:dyDescent="0.25">
      <c r="A50" s="25">
        <v>43</v>
      </c>
      <c r="B50" s="23" t="s">
        <v>84</v>
      </c>
      <c r="C50" s="25">
        <v>700</v>
      </c>
      <c r="D50" s="25">
        <v>5</v>
      </c>
      <c r="E50" s="25">
        <v>34</v>
      </c>
      <c r="F50" s="25">
        <v>0.17</v>
      </c>
      <c r="G50" s="25">
        <v>9</v>
      </c>
      <c r="H50" s="25">
        <v>0.08</v>
      </c>
      <c r="I50" s="25">
        <v>8</v>
      </c>
      <c r="J50" s="25">
        <v>0</v>
      </c>
      <c r="K50" s="25">
        <v>8</v>
      </c>
      <c r="L50" s="25">
        <v>0.33</v>
      </c>
      <c r="M50" s="25">
        <v>8</v>
      </c>
      <c r="N50" s="25">
        <v>0</v>
      </c>
      <c r="O50" s="25">
        <v>299</v>
      </c>
      <c r="P50" s="25">
        <v>2.17</v>
      </c>
      <c r="Q50" s="25">
        <f t="shared" si="0"/>
        <v>750</v>
      </c>
      <c r="R50" s="25">
        <f t="shared" si="1"/>
        <v>5.5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f t="shared" si="2"/>
        <v>0</v>
      </c>
      <c r="AD50" s="25">
        <f t="shared" si="3"/>
        <v>0</v>
      </c>
      <c r="AE50" s="25">
        <v>0</v>
      </c>
      <c r="AF50" s="25">
        <v>0</v>
      </c>
      <c r="AG50" s="25">
        <v>2</v>
      </c>
      <c r="AH50" s="25">
        <v>0.02</v>
      </c>
      <c r="AI50" s="25">
        <v>5</v>
      </c>
      <c r="AJ50" s="25">
        <v>0.05</v>
      </c>
      <c r="AK50" s="25">
        <v>8</v>
      </c>
      <c r="AL50" s="25">
        <v>0.08</v>
      </c>
      <c r="AM50" s="25">
        <v>8</v>
      </c>
      <c r="AN50" s="25">
        <v>0.08</v>
      </c>
      <c r="AO50" s="25">
        <v>384</v>
      </c>
      <c r="AP50" s="25">
        <v>4.4000000000000004</v>
      </c>
      <c r="AQ50" s="25">
        <v>8</v>
      </c>
      <c r="AR50" s="25">
        <v>0.08</v>
      </c>
      <c r="AS50" s="25">
        <f t="shared" si="4"/>
        <v>1157</v>
      </c>
      <c r="AT50" s="25">
        <f t="shared" si="5"/>
        <v>10.129999999999999</v>
      </c>
      <c r="AU50" s="25">
        <v>304</v>
      </c>
      <c r="AV50" s="25">
        <v>3.3</v>
      </c>
      <c r="AW50" s="25">
        <v>49</v>
      </c>
      <c r="AX50" s="25">
        <v>0.25</v>
      </c>
      <c r="AY50" s="25">
        <v>0</v>
      </c>
      <c r="AZ50" s="25">
        <v>0</v>
      </c>
      <c r="BA50" s="25">
        <v>0</v>
      </c>
      <c r="BB50" s="25">
        <v>0</v>
      </c>
      <c r="BC50" s="25">
        <v>0</v>
      </c>
      <c r="BD50" s="25">
        <v>0</v>
      </c>
      <c r="BE50" s="25">
        <v>40</v>
      </c>
      <c r="BF50" s="25">
        <v>1.28</v>
      </c>
      <c r="BG50" s="25">
        <v>960</v>
      </c>
      <c r="BH50" s="25">
        <v>8.7200000000000006</v>
      </c>
      <c r="BI50" s="25">
        <f t="shared" si="6"/>
        <v>1000</v>
      </c>
      <c r="BJ50" s="25">
        <f t="shared" si="7"/>
        <v>10</v>
      </c>
      <c r="BK50" s="25">
        <f t="shared" si="8"/>
        <v>2157</v>
      </c>
      <c r="BL50" s="25">
        <f t="shared" si="9"/>
        <v>20.13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122400</v>
      </c>
      <c r="D51" s="35">
        <f t="shared" si="10"/>
        <v>1200</v>
      </c>
      <c r="E51" s="35">
        <f t="shared" si="10"/>
        <v>63436</v>
      </c>
      <c r="F51" s="35">
        <f t="shared" si="10"/>
        <v>559.93000000000006</v>
      </c>
      <c r="G51" s="35">
        <f t="shared" si="10"/>
        <v>23470</v>
      </c>
      <c r="H51" s="35">
        <f t="shared" si="10"/>
        <v>128.83000000000001</v>
      </c>
      <c r="I51" s="35">
        <f t="shared" si="10"/>
        <v>777</v>
      </c>
      <c r="J51" s="35">
        <f t="shared" si="10"/>
        <v>13.969999999999999</v>
      </c>
      <c r="K51" s="35">
        <f t="shared" si="10"/>
        <v>11337</v>
      </c>
      <c r="L51" s="35">
        <f t="shared" si="10"/>
        <v>826.04999999999973</v>
      </c>
      <c r="M51" s="35">
        <f t="shared" si="10"/>
        <v>286</v>
      </c>
      <c r="N51" s="35">
        <f t="shared" si="10"/>
        <v>16.510000000000002</v>
      </c>
      <c r="O51" s="35">
        <f t="shared" si="10"/>
        <v>79179</v>
      </c>
      <c r="P51" s="35">
        <f t="shared" si="10"/>
        <v>1039.9200000000003</v>
      </c>
      <c r="Q51" s="35">
        <f t="shared" si="10"/>
        <v>197950</v>
      </c>
      <c r="R51" s="35">
        <f t="shared" si="10"/>
        <v>2599.9500000000007</v>
      </c>
      <c r="S51" s="35">
        <f t="shared" si="10"/>
        <v>29259</v>
      </c>
      <c r="T51" s="35">
        <f t="shared" si="10"/>
        <v>855.00000000000011</v>
      </c>
      <c r="U51" s="35">
        <f t="shared" si="10"/>
        <v>16269</v>
      </c>
      <c r="V51" s="35">
        <f t="shared" si="10"/>
        <v>475.12999999999994</v>
      </c>
      <c r="W51" s="35">
        <f t="shared" si="10"/>
        <v>16269</v>
      </c>
      <c r="X51" s="35">
        <f t="shared" si="10"/>
        <v>475.12999999999994</v>
      </c>
      <c r="Y51" s="35">
        <f t="shared" si="10"/>
        <v>3208</v>
      </c>
      <c r="Z51" s="35">
        <f t="shared" si="10"/>
        <v>95.080000000000013</v>
      </c>
      <c r="AA51" s="35">
        <f t="shared" si="10"/>
        <v>164</v>
      </c>
      <c r="AB51" s="35">
        <f t="shared" si="10"/>
        <v>0.93000000000000016</v>
      </c>
      <c r="AC51" s="35">
        <f t="shared" si="10"/>
        <v>65005</v>
      </c>
      <c r="AD51" s="35">
        <f t="shared" si="10"/>
        <v>1900.34</v>
      </c>
      <c r="AE51" s="35">
        <f t="shared" si="10"/>
        <v>0</v>
      </c>
      <c r="AF51" s="35">
        <f t="shared" si="10"/>
        <v>0</v>
      </c>
      <c r="AG51" s="35">
        <f t="shared" si="10"/>
        <v>1382</v>
      </c>
      <c r="AH51" s="35">
        <f t="shared" si="10"/>
        <v>20.000000000000007</v>
      </c>
      <c r="AI51" s="35">
        <f t="shared" ref="AI51:BL51" si="11">SUM(AI8:AI50)</f>
        <v>1981</v>
      </c>
      <c r="AJ51" s="35">
        <f t="shared" si="11"/>
        <v>79.999999999999972</v>
      </c>
      <c r="AK51" s="35">
        <f t="shared" si="11"/>
        <v>130</v>
      </c>
      <c r="AL51" s="35">
        <f t="shared" si="11"/>
        <v>0.98999999999999988</v>
      </c>
      <c r="AM51" s="35">
        <f t="shared" si="11"/>
        <v>136</v>
      </c>
      <c r="AN51" s="35">
        <f t="shared" si="11"/>
        <v>1.97</v>
      </c>
      <c r="AO51" s="35">
        <f t="shared" si="11"/>
        <v>14739</v>
      </c>
      <c r="AP51" s="35">
        <f t="shared" si="11"/>
        <v>97.02</v>
      </c>
      <c r="AQ51" s="35">
        <f t="shared" si="11"/>
        <v>339</v>
      </c>
      <c r="AR51" s="35">
        <f t="shared" si="11"/>
        <v>1.91</v>
      </c>
      <c r="AS51" s="35">
        <f t="shared" si="11"/>
        <v>281323</v>
      </c>
      <c r="AT51" s="35">
        <f t="shared" si="11"/>
        <v>4700.2699999999986</v>
      </c>
      <c r="AU51" s="35">
        <f t="shared" si="11"/>
        <v>141007</v>
      </c>
      <c r="AV51" s="35">
        <f t="shared" si="11"/>
        <v>1550.9999999999998</v>
      </c>
      <c r="AW51" s="35">
        <f t="shared" si="11"/>
        <v>21720</v>
      </c>
      <c r="AX51" s="35">
        <f t="shared" si="11"/>
        <v>108.62</v>
      </c>
      <c r="AY51" s="35">
        <f t="shared" si="11"/>
        <v>0</v>
      </c>
      <c r="AZ51" s="35">
        <f t="shared" si="11"/>
        <v>0</v>
      </c>
      <c r="BA51" s="35">
        <f t="shared" si="11"/>
        <v>169</v>
      </c>
      <c r="BB51" s="35">
        <f t="shared" si="11"/>
        <v>17.010000000000002</v>
      </c>
      <c r="BC51" s="35">
        <f t="shared" si="11"/>
        <v>1666</v>
      </c>
      <c r="BD51" s="35">
        <f t="shared" si="11"/>
        <v>249.48999999999995</v>
      </c>
      <c r="BE51" s="35">
        <f t="shared" si="11"/>
        <v>6913</v>
      </c>
      <c r="BF51" s="35">
        <f t="shared" si="11"/>
        <v>207.55999999999997</v>
      </c>
      <c r="BG51" s="35">
        <f t="shared" si="11"/>
        <v>57352</v>
      </c>
      <c r="BH51" s="35">
        <f t="shared" si="11"/>
        <v>1125.9600000000003</v>
      </c>
      <c r="BI51" s="35">
        <f t="shared" si="11"/>
        <v>66100</v>
      </c>
      <c r="BJ51" s="35">
        <f t="shared" si="11"/>
        <v>1600.02</v>
      </c>
      <c r="BK51" s="35">
        <f t="shared" si="11"/>
        <v>347423</v>
      </c>
      <c r="BL51" s="35">
        <f t="shared" si="11"/>
        <v>6300.2899999999991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2057</v>
      </c>
      <c r="D8" s="25">
        <v>23.04</v>
      </c>
      <c r="E8" s="25">
        <v>1245</v>
      </c>
      <c r="F8" s="25">
        <v>27.32</v>
      </c>
      <c r="G8" s="25">
        <v>55</v>
      </c>
      <c r="H8" s="25">
        <v>1</v>
      </c>
      <c r="I8" s="25">
        <v>18</v>
      </c>
      <c r="J8" s="25">
        <v>0.3</v>
      </c>
      <c r="K8" s="25">
        <v>82</v>
      </c>
      <c r="L8" s="25">
        <v>2.14</v>
      </c>
      <c r="M8" s="25">
        <v>7</v>
      </c>
      <c r="N8" s="25">
        <v>0.32</v>
      </c>
      <c r="O8" s="25">
        <v>2382</v>
      </c>
      <c r="P8" s="25">
        <v>36.950000000000003</v>
      </c>
      <c r="Q8" s="25">
        <f t="shared" ref="Q8:Q50" si="0">(C8+E8+I8+K8)</f>
        <v>3402</v>
      </c>
      <c r="R8" s="25">
        <f t="shared" ref="R8:R50" si="1">(D8+F8+J8+L8)</f>
        <v>52.8</v>
      </c>
      <c r="S8" s="25">
        <v>347</v>
      </c>
      <c r="T8" s="25">
        <v>5.35</v>
      </c>
      <c r="U8" s="25">
        <v>123</v>
      </c>
      <c r="V8" s="25">
        <v>12.61</v>
      </c>
      <c r="W8" s="25">
        <v>9</v>
      </c>
      <c r="X8" s="25">
        <v>4.71</v>
      </c>
      <c r="Y8" s="25">
        <v>0</v>
      </c>
      <c r="Z8" s="25">
        <v>0</v>
      </c>
      <c r="AA8" s="25">
        <v>0</v>
      </c>
      <c r="AB8" s="25">
        <v>0</v>
      </c>
      <c r="AC8" s="25">
        <f t="shared" ref="AC8:AC50" si="2">(S8+U8+W8+Y8)</f>
        <v>479</v>
      </c>
      <c r="AD8" s="25">
        <f t="shared" ref="AD8:AD50" si="3">(T8+V8+X8+Z8)</f>
        <v>22.67</v>
      </c>
      <c r="AE8" s="25">
        <v>0</v>
      </c>
      <c r="AF8" s="25">
        <v>0</v>
      </c>
      <c r="AG8" s="25">
        <v>29</v>
      </c>
      <c r="AH8" s="25">
        <v>0.27</v>
      </c>
      <c r="AI8" s="25">
        <v>8</v>
      </c>
      <c r="AJ8" s="25">
        <v>1.26</v>
      </c>
      <c r="AK8" s="25">
        <v>0</v>
      </c>
      <c r="AL8" s="25">
        <v>0</v>
      </c>
      <c r="AM8" s="25">
        <v>0</v>
      </c>
      <c r="AN8" s="25">
        <v>0</v>
      </c>
      <c r="AO8" s="25">
        <v>176</v>
      </c>
      <c r="AP8" s="25">
        <v>1.72</v>
      </c>
      <c r="AQ8" s="25">
        <v>6</v>
      </c>
      <c r="AR8" s="25">
        <v>0.26</v>
      </c>
      <c r="AS8" s="25">
        <f t="shared" ref="AS8:AS50" si="4">(Q8+AC8+AE8+AG8+AI8+AK8+AM8+AO8)</f>
        <v>4094</v>
      </c>
      <c r="AT8" s="25">
        <f t="shared" ref="AT8:AT50" si="5">(R8+AD8+AF8+AH8+AJ8+AL8+AN8+AP8)</f>
        <v>78.72</v>
      </c>
      <c r="AU8" s="25">
        <v>1638</v>
      </c>
      <c r="AV8" s="25">
        <v>31.49</v>
      </c>
      <c r="AW8" s="25">
        <v>573</v>
      </c>
      <c r="AX8" s="25">
        <v>11.02</v>
      </c>
      <c r="AY8" s="25">
        <v>0</v>
      </c>
      <c r="AZ8" s="25">
        <v>0</v>
      </c>
      <c r="BA8" s="25">
        <v>0</v>
      </c>
      <c r="BB8" s="25">
        <v>0</v>
      </c>
      <c r="BC8" s="25">
        <v>68</v>
      </c>
      <c r="BD8" s="25">
        <v>7.2</v>
      </c>
      <c r="BE8" s="25">
        <v>0</v>
      </c>
      <c r="BF8" s="25">
        <v>0</v>
      </c>
      <c r="BG8" s="25">
        <v>408</v>
      </c>
      <c r="BH8" s="25">
        <v>13.12</v>
      </c>
      <c r="BI8" s="25">
        <f t="shared" ref="BI8:BI50" si="6">(AY8+BA8+BC8+BE8+BG8)</f>
        <v>476</v>
      </c>
      <c r="BJ8" s="25">
        <f t="shared" ref="BJ8:BJ50" si="7">(AZ8+BB8+BD8+BF8+BH8)</f>
        <v>20.32</v>
      </c>
      <c r="BK8" s="25">
        <f t="shared" ref="BK8:BK50" si="8">(AS8+BI8)</f>
        <v>4570</v>
      </c>
      <c r="BL8" s="25">
        <f t="shared" ref="BL8:BL50" si="9">(AT8+BJ8)</f>
        <v>99.039999999999992</v>
      </c>
    </row>
    <row r="9" spans="1:64" x14ac:dyDescent="0.25">
      <c r="A9" s="25">
        <v>2</v>
      </c>
      <c r="B9" s="23" t="s">
        <v>43</v>
      </c>
      <c r="C9" s="25">
        <v>2693</v>
      </c>
      <c r="D9" s="25">
        <v>31.21</v>
      </c>
      <c r="E9" s="25">
        <v>1549</v>
      </c>
      <c r="F9" s="25">
        <v>34.03</v>
      </c>
      <c r="G9" s="25">
        <v>43</v>
      </c>
      <c r="H9" s="25">
        <v>0.75</v>
      </c>
      <c r="I9" s="25">
        <v>37</v>
      </c>
      <c r="J9" s="25">
        <v>0.61</v>
      </c>
      <c r="K9" s="25">
        <v>428</v>
      </c>
      <c r="L9" s="25">
        <v>11.27</v>
      </c>
      <c r="M9" s="25">
        <v>33</v>
      </c>
      <c r="N9" s="25">
        <v>1.7</v>
      </c>
      <c r="O9" s="25">
        <v>3295</v>
      </c>
      <c r="P9" s="25">
        <v>53.97</v>
      </c>
      <c r="Q9" s="25">
        <f t="shared" si="0"/>
        <v>4707</v>
      </c>
      <c r="R9" s="25">
        <f t="shared" si="1"/>
        <v>77.12</v>
      </c>
      <c r="S9" s="25">
        <v>1251</v>
      </c>
      <c r="T9" s="25">
        <v>19.23</v>
      </c>
      <c r="U9" s="25">
        <v>130</v>
      </c>
      <c r="V9" s="25">
        <v>13.43</v>
      </c>
      <c r="W9" s="25">
        <v>20</v>
      </c>
      <c r="X9" s="25">
        <v>9.41</v>
      </c>
      <c r="Y9" s="25">
        <v>0</v>
      </c>
      <c r="Z9" s="25">
        <v>0</v>
      </c>
      <c r="AA9" s="25">
        <v>0</v>
      </c>
      <c r="AB9" s="25">
        <v>0</v>
      </c>
      <c r="AC9" s="25">
        <f t="shared" si="2"/>
        <v>1401</v>
      </c>
      <c r="AD9" s="25">
        <f t="shared" si="3"/>
        <v>42.069999999999993</v>
      </c>
      <c r="AE9" s="25">
        <v>0</v>
      </c>
      <c r="AF9" s="25">
        <v>0</v>
      </c>
      <c r="AG9" s="25">
        <v>110</v>
      </c>
      <c r="AH9" s="25">
        <v>1.05</v>
      </c>
      <c r="AI9" s="25">
        <v>13</v>
      </c>
      <c r="AJ9" s="25">
        <v>1.83</v>
      </c>
      <c r="AK9" s="25">
        <v>0</v>
      </c>
      <c r="AL9" s="25">
        <v>0</v>
      </c>
      <c r="AM9" s="25">
        <v>0</v>
      </c>
      <c r="AN9" s="25">
        <v>0</v>
      </c>
      <c r="AO9" s="25">
        <v>351</v>
      </c>
      <c r="AP9" s="25">
        <v>3.43</v>
      </c>
      <c r="AQ9" s="25">
        <v>10</v>
      </c>
      <c r="AR9" s="25">
        <v>0.51</v>
      </c>
      <c r="AS9" s="25">
        <f t="shared" si="4"/>
        <v>6582</v>
      </c>
      <c r="AT9" s="25">
        <f t="shared" si="5"/>
        <v>125.5</v>
      </c>
      <c r="AU9" s="25">
        <v>2633</v>
      </c>
      <c r="AV9" s="25">
        <v>50.22</v>
      </c>
      <c r="AW9" s="25">
        <v>922</v>
      </c>
      <c r="AX9" s="25">
        <v>17.579999999999998</v>
      </c>
      <c r="AY9" s="25">
        <v>0</v>
      </c>
      <c r="AZ9" s="25">
        <v>0</v>
      </c>
      <c r="BA9" s="25">
        <v>0</v>
      </c>
      <c r="BB9" s="25">
        <v>0</v>
      </c>
      <c r="BC9" s="25">
        <v>88</v>
      </c>
      <c r="BD9" s="25">
        <v>9.33</v>
      </c>
      <c r="BE9" s="25">
        <v>0</v>
      </c>
      <c r="BF9" s="25">
        <v>0</v>
      </c>
      <c r="BG9" s="25">
        <v>637</v>
      </c>
      <c r="BH9" s="25">
        <v>20.45</v>
      </c>
      <c r="BI9" s="25">
        <f t="shared" si="6"/>
        <v>725</v>
      </c>
      <c r="BJ9" s="25">
        <f t="shared" si="7"/>
        <v>29.78</v>
      </c>
      <c r="BK9" s="25">
        <f t="shared" si="8"/>
        <v>7307</v>
      </c>
      <c r="BL9" s="25">
        <f t="shared" si="9"/>
        <v>155.28</v>
      </c>
    </row>
    <row r="10" spans="1:64" x14ac:dyDescent="0.25">
      <c r="A10" s="25">
        <v>3</v>
      </c>
      <c r="B10" s="23" t="s">
        <v>44</v>
      </c>
      <c r="C10" s="25">
        <v>6754</v>
      </c>
      <c r="D10" s="25">
        <v>79.87</v>
      </c>
      <c r="E10" s="25">
        <v>2157</v>
      </c>
      <c r="F10" s="25">
        <v>47.68</v>
      </c>
      <c r="G10" s="25">
        <v>0</v>
      </c>
      <c r="H10" s="25">
        <v>0</v>
      </c>
      <c r="I10" s="25">
        <v>172</v>
      </c>
      <c r="J10" s="25">
        <v>2.99</v>
      </c>
      <c r="K10" s="25">
        <v>2734</v>
      </c>
      <c r="L10" s="25">
        <v>71.73</v>
      </c>
      <c r="M10" s="25">
        <v>215</v>
      </c>
      <c r="N10" s="25">
        <v>10.75</v>
      </c>
      <c r="O10" s="25">
        <v>8273</v>
      </c>
      <c r="P10" s="25">
        <v>141.6</v>
      </c>
      <c r="Q10" s="25">
        <f t="shared" si="0"/>
        <v>11817</v>
      </c>
      <c r="R10" s="25">
        <f t="shared" si="1"/>
        <v>202.27000000000004</v>
      </c>
      <c r="S10" s="25">
        <v>904</v>
      </c>
      <c r="T10" s="25">
        <v>13.9</v>
      </c>
      <c r="U10" s="25">
        <v>45</v>
      </c>
      <c r="V10" s="25">
        <v>4.53</v>
      </c>
      <c r="W10" s="25">
        <v>42</v>
      </c>
      <c r="X10" s="25">
        <v>21.22</v>
      </c>
      <c r="Y10" s="25">
        <v>0</v>
      </c>
      <c r="Z10" s="25">
        <v>0</v>
      </c>
      <c r="AA10" s="25">
        <v>0</v>
      </c>
      <c r="AB10" s="25">
        <v>0</v>
      </c>
      <c r="AC10" s="25">
        <f t="shared" si="2"/>
        <v>991</v>
      </c>
      <c r="AD10" s="25">
        <f t="shared" si="3"/>
        <v>39.65</v>
      </c>
      <c r="AE10" s="25">
        <v>0</v>
      </c>
      <c r="AF10" s="25">
        <v>0</v>
      </c>
      <c r="AG10" s="25">
        <v>151</v>
      </c>
      <c r="AH10" s="25">
        <v>1.48</v>
      </c>
      <c r="AI10" s="25">
        <v>28</v>
      </c>
      <c r="AJ10" s="25">
        <v>4.13</v>
      </c>
      <c r="AK10" s="25">
        <v>0</v>
      </c>
      <c r="AL10" s="25">
        <v>0</v>
      </c>
      <c r="AM10" s="25">
        <v>0</v>
      </c>
      <c r="AN10" s="25">
        <v>0</v>
      </c>
      <c r="AO10" s="25">
        <v>792</v>
      </c>
      <c r="AP10" s="25">
        <v>7.74</v>
      </c>
      <c r="AQ10" s="25">
        <v>23</v>
      </c>
      <c r="AR10" s="25">
        <v>1.1299999999999999</v>
      </c>
      <c r="AS10" s="25">
        <f t="shared" si="4"/>
        <v>13779</v>
      </c>
      <c r="AT10" s="25">
        <f t="shared" si="5"/>
        <v>255.27000000000004</v>
      </c>
      <c r="AU10" s="25">
        <v>5513</v>
      </c>
      <c r="AV10" s="25">
        <v>102.12</v>
      </c>
      <c r="AW10" s="25">
        <v>1931</v>
      </c>
      <c r="AX10" s="25">
        <v>35.74</v>
      </c>
      <c r="AY10" s="25">
        <v>0</v>
      </c>
      <c r="AZ10" s="25">
        <v>0</v>
      </c>
      <c r="BA10" s="25">
        <v>0</v>
      </c>
      <c r="BB10" s="25">
        <v>0</v>
      </c>
      <c r="BC10" s="25">
        <v>312</v>
      </c>
      <c r="BD10" s="25">
        <v>33.450000000000003</v>
      </c>
      <c r="BE10" s="25">
        <v>0</v>
      </c>
      <c r="BF10" s="25">
        <v>0</v>
      </c>
      <c r="BG10" s="25">
        <v>1060</v>
      </c>
      <c r="BH10" s="25">
        <v>34.14</v>
      </c>
      <c r="BI10" s="25">
        <f t="shared" si="6"/>
        <v>1372</v>
      </c>
      <c r="BJ10" s="25">
        <f t="shared" si="7"/>
        <v>67.59</v>
      </c>
      <c r="BK10" s="25">
        <f t="shared" si="8"/>
        <v>15151</v>
      </c>
      <c r="BL10" s="25">
        <f t="shared" si="9"/>
        <v>322.86</v>
      </c>
    </row>
    <row r="11" spans="1:64" x14ac:dyDescent="0.25">
      <c r="A11" s="25">
        <v>4</v>
      </c>
      <c r="B11" s="23" t="s">
        <v>45</v>
      </c>
      <c r="C11" s="25">
        <v>4568</v>
      </c>
      <c r="D11" s="25">
        <v>53.28</v>
      </c>
      <c r="E11" s="25">
        <v>0</v>
      </c>
      <c r="F11" s="25">
        <v>0</v>
      </c>
      <c r="G11" s="25">
        <v>0</v>
      </c>
      <c r="H11" s="25">
        <v>0</v>
      </c>
      <c r="I11" s="25">
        <v>20</v>
      </c>
      <c r="J11" s="25">
        <v>0.3</v>
      </c>
      <c r="K11" s="25">
        <v>81</v>
      </c>
      <c r="L11" s="25">
        <v>2.12</v>
      </c>
      <c r="M11" s="25">
        <v>5</v>
      </c>
      <c r="N11" s="25">
        <v>0.27</v>
      </c>
      <c r="O11" s="25">
        <v>3269</v>
      </c>
      <c r="P11" s="25">
        <v>38.99</v>
      </c>
      <c r="Q11" s="25">
        <f t="shared" si="0"/>
        <v>4669</v>
      </c>
      <c r="R11" s="25">
        <f t="shared" si="1"/>
        <v>55.699999999999996</v>
      </c>
      <c r="S11" s="25">
        <v>555</v>
      </c>
      <c r="T11" s="25">
        <v>8.56</v>
      </c>
      <c r="U11" s="25">
        <v>20</v>
      </c>
      <c r="V11" s="25">
        <v>2.02</v>
      </c>
      <c r="W11" s="25">
        <v>9</v>
      </c>
      <c r="X11" s="25">
        <v>4.7300000000000004</v>
      </c>
      <c r="Y11" s="25">
        <v>0</v>
      </c>
      <c r="Z11" s="25">
        <v>0</v>
      </c>
      <c r="AA11" s="25">
        <v>0</v>
      </c>
      <c r="AB11" s="25">
        <v>0</v>
      </c>
      <c r="AC11" s="25">
        <f t="shared" si="2"/>
        <v>584</v>
      </c>
      <c r="AD11" s="25">
        <f t="shared" si="3"/>
        <v>15.31</v>
      </c>
      <c r="AE11" s="25">
        <v>0</v>
      </c>
      <c r="AF11" s="25">
        <v>0</v>
      </c>
      <c r="AG11" s="25">
        <v>68</v>
      </c>
      <c r="AH11" s="25">
        <v>0.66</v>
      </c>
      <c r="AI11" s="25">
        <v>20</v>
      </c>
      <c r="AJ11" s="25">
        <v>2.98</v>
      </c>
      <c r="AK11" s="25">
        <v>0</v>
      </c>
      <c r="AL11" s="25">
        <v>0</v>
      </c>
      <c r="AM11" s="25">
        <v>0</v>
      </c>
      <c r="AN11" s="25">
        <v>0</v>
      </c>
      <c r="AO11" s="25">
        <v>177</v>
      </c>
      <c r="AP11" s="25">
        <v>1.72</v>
      </c>
      <c r="AQ11" s="25">
        <v>5</v>
      </c>
      <c r="AR11" s="25">
        <v>0.26</v>
      </c>
      <c r="AS11" s="25">
        <f t="shared" si="4"/>
        <v>5518</v>
      </c>
      <c r="AT11" s="25">
        <f t="shared" si="5"/>
        <v>76.36999999999999</v>
      </c>
      <c r="AU11" s="25">
        <v>2207</v>
      </c>
      <c r="AV11" s="25">
        <v>30.56</v>
      </c>
      <c r="AW11" s="25">
        <v>773</v>
      </c>
      <c r="AX11" s="25">
        <v>10.7</v>
      </c>
      <c r="AY11" s="25">
        <v>0</v>
      </c>
      <c r="AZ11" s="25">
        <v>0</v>
      </c>
      <c r="BA11" s="25">
        <v>0</v>
      </c>
      <c r="BB11" s="25">
        <v>0</v>
      </c>
      <c r="BC11" s="25">
        <v>95</v>
      </c>
      <c r="BD11" s="25">
        <v>10.18</v>
      </c>
      <c r="BE11" s="25">
        <v>0</v>
      </c>
      <c r="BF11" s="25">
        <v>0</v>
      </c>
      <c r="BG11" s="25">
        <v>290</v>
      </c>
      <c r="BH11" s="25">
        <v>9.33</v>
      </c>
      <c r="BI11" s="25">
        <f t="shared" si="6"/>
        <v>385</v>
      </c>
      <c r="BJ11" s="25">
        <f t="shared" si="7"/>
        <v>19.509999999999998</v>
      </c>
      <c r="BK11" s="25">
        <f t="shared" si="8"/>
        <v>5903</v>
      </c>
      <c r="BL11" s="25">
        <f t="shared" si="9"/>
        <v>95.88</v>
      </c>
    </row>
    <row r="12" spans="1:64" x14ac:dyDescent="0.25">
      <c r="A12" s="25">
        <v>5</v>
      </c>
      <c r="B12" s="23" t="s">
        <v>46</v>
      </c>
      <c r="C12" s="25">
        <v>14415</v>
      </c>
      <c r="D12" s="25">
        <v>171.01</v>
      </c>
      <c r="E12" s="25">
        <v>1597</v>
      </c>
      <c r="F12" s="25">
        <v>28.27</v>
      </c>
      <c r="G12" s="25">
        <v>1473</v>
      </c>
      <c r="H12" s="25">
        <v>25.86</v>
      </c>
      <c r="I12" s="25">
        <v>95</v>
      </c>
      <c r="J12" s="25">
        <v>1.65</v>
      </c>
      <c r="K12" s="25">
        <v>400</v>
      </c>
      <c r="L12" s="25">
        <v>10.51</v>
      </c>
      <c r="M12" s="25">
        <v>31</v>
      </c>
      <c r="N12" s="25">
        <v>1.57</v>
      </c>
      <c r="O12" s="25">
        <v>11556</v>
      </c>
      <c r="P12" s="25">
        <v>148.02000000000001</v>
      </c>
      <c r="Q12" s="25">
        <f t="shared" si="0"/>
        <v>16507</v>
      </c>
      <c r="R12" s="25">
        <f t="shared" si="1"/>
        <v>211.44</v>
      </c>
      <c r="S12" s="25">
        <v>2491</v>
      </c>
      <c r="T12" s="25">
        <v>38.380000000000003</v>
      </c>
      <c r="U12" s="25">
        <v>177</v>
      </c>
      <c r="V12" s="25">
        <v>18.239999999999998</v>
      </c>
      <c r="W12" s="25">
        <v>50</v>
      </c>
      <c r="X12" s="25">
        <v>25.96</v>
      </c>
      <c r="Y12" s="25">
        <v>0</v>
      </c>
      <c r="Z12" s="25">
        <v>0</v>
      </c>
      <c r="AA12" s="25">
        <v>0</v>
      </c>
      <c r="AB12" s="25">
        <v>0</v>
      </c>
      <c r="AC12" s="25">
        <f t="shared" si="2"/>
        <v>2718</v>
      </c>
      <c r="AD12" s="25">
        <f t="shared" si="3"/>
        <v>82.580000000000013</v>
      </c>
      <c r="AE12" s="25">
        <v>0</v>
      </c>
      <c r="AF12" s="25">
        <v>0</v>
      </c>
      <c r="AG12" s="25">
        <v>152</v>
      </c>
      <c r="AH12" s="25">
        <v>1.49</v>
      </c>
      <c r="AI12" s="25">
        <v>25</v>
      </c>
      <c r="AJ12" s="25">
        <v>3.89</v>
      </c>
      <c r="AK12" s="25">
        <v>0</v>
      </c>
      <c r="AL12" s="25">
        <v>0</v>
      </c>
      <c r="AM12" s="25">
        <v>0</v>
      </c>
      <c r="AN12" s="25">
        <v>0</v>
      </c>
      <c r="AO12" s="25">
        <v>967</v>
      </c>
      <c r="AP12" s="25">
        <v>9.4499999999999993</v>
      </c>
      <c r="AQ12" s="25">
        <v>28</v>
      </c>
      <c r="AR12" s="25">
        <v>1.42</v>
      </c>
      <c r="AS12" s="25">
        <f t="shared" si="4"/>
        <v>20369</v>
      </c>
      <c r="AT12" s="25">
        <f t="shared" si="5"/>
        <v>308.84999999999997</v>
      </c>
      <c r="AU12" s="25">
        <v>8147</v>
      </c>
      <c r="AV12" s="25">
        <v>123.54</v>
      </c>
      <c r="AW12" s="25">
        <v>2853</v>
      </c>
      <c r="AX12" s="25">
        <v>43.24</v>
      </c>
      <c r="AY12" s="25">
        <v>0</v>
      </c>
      <c r="AZ12" s="25">
        <v>0</v>
      </c>
      <c r="BA12" s="25">
        <v>0</v>
      </c>
      <c r="BB12" s="25">
        <v>0</v>
      </c>
      <c r="BC12" s="25">
        <v>12</v>
      </c>
      <c r="BD12" s="25">
        <v>1.1499999999999999</v>
      </c>
      <c r="BE12" s="25">
        <v>0</v>
      </c>
      <c r="BF12" s="25">
        <v>0</v>
      </c>
      <c r="BG12" s="25">
        <v>37</v>
      </c>
      <c r="BH12" s="25">
        <v>1.17</v>
      </c>
      <c r="BI12" s="25">
        <f t="shared" si="6"/>
        <v>49</v>
      </c>
      <c r="BJ12" s="25">
        <f t="shared" si="7"/>
        <v>2.3199999999999998</v>
      </c>
      <c r="BK12" s="25">
        <f t="shared" si="8"/>
        <v>20418</v>
      </c>
      <c r="BL12" s="25">
        <f t="shared" si="9"/>
        <v>311.16999999999996</v>
      </c>
    </row>
    <row r="13" spans="1:64" x14ac:dyDescent="0.25">
      <c r="A13" s="25">
        <v>6</v>
      </c>
      <c r="B13" s="23" t="s">
        <v>47</v>
      </c>
      <c r="C13" s="25">
        <v>2000</v>
      </c>
      <c r="D13" s="25">
        <v>22.66</v>
      </c>
      <c r="E13" s="25">
        <v>143</v>
      </c>
      <c r="F13" s="25">
        <v>3.06</v>
      </c>
      <c r="G13" s="25">
        <v>18</v>
      </c>
      <c r="H13" s="25">
        <v>0.28999999999999998</v>
      </c>
      <c r="I13" s="25">
        <v>17</v>
      </c>
      <c r="J13" s="25">
        <v>0.3</v>
      </c>
      <c r="K13" s="25">
        <v>81</v>
      </c>
      <c r="L13" s="25">
        <v>2.12</v>
      </c>
      <c r="M13" s="25">
        <v>6</v>
      </c>
      <c r="N13" s="25">
        <v>0.32</v>
      </c>
      <c r="O13" s="25">
        <v>1569</v>
      </c>
      <c r="P13" s="25">
        <v>19.690000000000001</v>
      </c>
      <c r="Q13" s="25">
        <f t="shared" si="0"/>
        <v>2241</v>
      </c>
      <c r="R13" s="25">
        <f t="shared" si="1"/>
        <v>28.14</v>
      </c>
      <c r="S13" s="25">
        <v>74</v>
      </c>
      <c r="T13" s="25">
        <v>1.1399999999999999</v>
      </c>
      <c r="U13" s="25">
        <v>0</v>
      </c>
      <c r="V13" s="25">
        <v>0</v>
      </c>
      <c r="W13" s="25">
        <v>9</v>
      </c>
      <c r="X13" s="25">
        <v>4.72</v>
      </c>
      <c r="Y13" s="25">
        <v>0</v>
      </c>
      <c r="Z13" s="25">
        <v>0</v>
      </c>
      <c r="AA13" s="25">
        <v>0</v>
      </c>
      <c r="AB13" s="25">
        <v>0</v>
      </c>
      <c r="AC13" s="25">
        <f t="shared" si="2"/>
        <v>83</v>
      </c>
      <c r="AD13" s="25">
        <f t="shared" si="3"/>
        <v>5.8599999999999994</v>
      </c>
      <c r="AE13" s="25">
        <v>0</v>
      </c>
      <c r="AF13" s="25">
        <v>0</v>
      </c>
      <c r="AG13" s="25">
        <v>25</v>
      </c>
      <c r="AH13" s="25">
        <v>0.24</v>
      </c>
      <c r="AI13" s="25">
        <v>3</v>
      </c>
      <c r="AJ13" s="25">
        <v>0.38</v>
      </c>
      <c r="AK13" s="25">
        <v>0</v>
      </c>
      <c r="AL13" s="25">
        <v>0</v>
      </c>
      <c r="AM13" s="25">
        <v>0</v>
      </c>
      <c r="AN13" s="25">
        <v>0</v>
      </c>
      <c r="AO13" s="25">
        <v>176</v>
      </c>
      <c r="AP13" s="25">
        <v>1.72</v>
      </c>
      <c r="AQ13" s="25">
        <v>5</v>
      </c>
      <c r="AR13" s="25">
        <v>0.26</v>
      </c>
      <c r="AS13" s="25">
        <f t="shared" si="4"/>
        <v>2528</v>
      </c>
      <c r="AT13" s="25">
        <f t="shared" si="5"/>
        <v>36.340000000000003</v>
      </c>
      <c r="AU13" s="25">
        <v>1011</v>
      </c>
      <c r="AV13" s="25">
        <v>14.52</v>
      </c>
      <c r="AW13" s="25">
        <v>354</v>
      </c>
      <c r="AX13" s="25">
        <v>5.08</v>
      </c>
      <c r="AY13" s="25">
        <v>0</v>
      </c>
      <c r="AZ13" s="25">
        <v>0</v>
      </c>
      <c r="BA13" s="25">
        <v>0</v>
      </c>
      <c r="BB13" s="25">
        <v>0</v>
      </c>
      <c r="BC13" s="25">
        <v>89</v>
      </c>
      <c r="BD13" s="25">
        <v>9.5</v>
      </c>
      <c r="BE13" s="25">
        <v>0</v>
      </c>
      <c r="BF13" s="25">
        <v>0</v>
      </c>
      <c r="BG13" s="25">
        <v>322</v>
      </c>
      <c r="BH13" s="25">
        <v>10.37</v>
      </c>
      <c r="BI13" s="25">
        <f t="shared" si="6"/>
        <v>411</v>
      </c>
      <c r="BJ13" s="25">
        <f t="shared" si="7"/>
        <v>19.869999999999997</v>
      </c>
      <c r="BK13" s="25">
        <f t="shared" si="8"/>
        <v>2939</v>
      </c>
      <c r="BL13" s="25">
        <f t="shared" si="9"/>
        <v>56.21</v>
      </c>
    </row>
    <row r="14" spans="1:64" x14ac:dyDescent="0.25">
      <c r="A14" s="25">
        <v>7</v>
      </c>
      <c r="B14" s="23" t="s">
        <v>48</v>
      </c>
      <c r="C14" s="25">
        <v>470</v>
      </c>
      <c r="D14" s="25">
        <v>5.15</v>
      </c>
      <c r="E14" s="25">
        <v>556</v>
      </c>
      <c r="F14" s="25">
        <v>9.93</v>
      </c>
      <c r="G14" s="25">
        <v>510</v>
      </c>
      <c r="H14" s="25">
        <v>8.93</v>
      </c>
      <c r="I14" s="25">
        <v>8</v>
      </c>
      <c r="J14" s="25">
        <v>0.15</v>
      </c>
      <c r="K14" s="25">
        <v>41</v>
      </c>
      <c r="L14" s="25">
        <v>1.06</v>
      </c>
      <c r="M14" s="25">
        <v>3</v>
      </c>
      <c r="N14" s="25">
        <v>0.16</v>
      </c>
      <c r="O14" s="25">
        <v>753</v>
      </c>
      <c r="P14" s="25">
        <v>11.41</v>
      </c>
      <c r="Q14" s="25">
        <f t="shared" si="0"/>
        <v>1075</v>
      </c>
      <c r="R14" s="25">
        <f t="shared" si="1"/>
        <v>16.29</v>
      </c>
      <c r="S14" s="25">
        <v>146</v>
      </c>
      <c r="T14" s="25">
        <v>2.2400000000000002</v>
      </c>
      <c r="U14" s="25">
        <v>0</v>
      </c>
      <c r="V14" s="25">
        <v>0</v>
      </c>
      <c r="W14" s="25">
        <v>5</v>
      </c>
      <c r="X14" s="25">
        <v>2.35</v>
      </c>
      <c r="Y14" s="25">
        <v>0</v>
      </c>
      <c r="Z14" s="25">
        <v>0</v>
      </c>
      <c r="AA14" s="25">
        <v>0</v>
      </c>
      <c r="AB14" s="25">
        <v>0</v>
      </c>
      <c r="AC14" s="25">
        <f t="shared" si="2"/>
        <v>151</v>
      </c>
      <c r="AD14" s="25">
        <f t="shared" si="3"/>
        <v>4.59</v>
      </c>
      <c r="AE14" s="25">
        <v>0</v>
      </c>
      <c r="AF14" s="25">
        <v>0</v>
      </c>
      <c r="AG14" s="25">
        <v>9</v>
      </c>
      <c r="AH14" s="25">
        <v>0.09</v>
      </c>
      <c r="AI14" s="25">
        <v>4</v>
      </c>
      <c r="AJ14" s="25">
        <v>0.53</v>
      </c>
      <c r="AK14" s="25">
        <v>0</v>
      </c>
      <c r="AL14" s="25">
        <v>0</v>
      </c>
      <c r="AM14" s="25">
        <v>0</v>
      </c>
      <c r="AN14" s="25">
        <v>0</v>
      </c>
      <c r="AO14" s="25">
        <v>88</v>
      </c>
      <c r="AP14" s="25">
        <v>0.86</v>
      </c>
      <c r="AQ14" s="25">
        <v>3</v>
      </c>
      <c r="AR14" s="25">
        <v>0.13</v>
      </c>
      <c r="AS14" s="25">
        <f t="shared" si="4"/>
        <v>1327</v>
      </c>
      <c r="AT14" s="25">
        <f t="shared" si="5"/>
        <v>22.36</v>
      </c>
      <c r="AU14" s="25">
        <v>531</v>
      </c>
      <c r="AV14" s="25">
        <v>8.94</v>
      </c>
      <c r="AW14" s="25">
        <v>186</v>
      </c>
      <c r="AX14" s="25">
        <v>3.13</v>
      </c>
      <c r="AY14" s="25">
        <v>0</v>
      </c>
      <c r="AZ14" s="25">
        <v>0</v>
      </c>
      <c r="BA14" s="25">
        <v>0</v>
      </c>
      <c r="BB14" s="25">
        <v>0</v>
      </c>
      <c r="BC14" s="25">
        <v>8</v>
      </c>
      <c r="BD14" s="25">
        <v>0.83</v>
      </c>
      <c r="BE14" s="25">
        <v>0</v>
      </c>
      <c r="BF14" s="25">
        <v>0</v>
      </c>
      <c r="BG14" s="25">
        <v>100</v>
      </c>
      <c r="BH14" s="25">
        <v>3.22</v>
      </c>
      <c r="BI14" s="25">
        <f t="shared" si="6"/>
        <v>108</v>
      </c>
      <c r="BJ14" s="25">
        <f t="shared" si="7"/>
        <v>4.05</v>
      </c>
      <c r="BK14" s="25">
        <f t="shared" si="8"/>
        <v>1435</v>
      </c>
      <c r="BL14" s="25">
        <f t="shared" si="9"/>
        <v>26.41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552</v>
      </c>
      <c r="D16" s="25">
        <v>6.06</v>
      </c>
      <c r="E16" s="25">
        <v>0</v>
      </c>
      <c r="F16" s="25">
        <v>0</v>
      </c>
      <c r="G16" s="25">
        <v>0</v>
      </c>
      <c r="H16" s="25">
        <v>0</v>
      </c>
      <c r="I16" s="25">
        <v>8</v>
      </c>
      <c r="J16" s="25">
        <v>0.15</v>
      </c>
      <c r="K16" s="25">
        <v>41</v>
      </c>
      <c r="L16" s="25">
        <v>1.07</v>
      </c>
      <c r="M16" s="25">
        <v>3</v>
      </c>
      <c r="N16" s="25">
        <v>0.16</v>
      </c>
      <c r="O16" s="25">
        <v>421</v>
      </c>
      <c r="P16" s="25">
        <v>5.0999999999999996</v>
      </c>
      <c r="Q16" s="25">
        <f t="shared" si="0"/>
        <v>601</v>
      </c>
      <c r="R16" s="25">
        <f t="shared" si="1"/>
        <v>7.28</v>
      </c>
      <c r="S16" s="25">
        <v>226</v>
      </c>
      <c r="T16" s="25">
        <v>3.48</v>
      </c>
      <c r="U16" s="25">
        <v>0</v>
      </c>
      <c r="V16" s="25">
        <v>0</v>
      </c>
      <c r="W16" s="25">
        <v>5</v>
      </c>
      <c r="X16" s="25">
        <v>2.35</v>
      </c>
      <c r="Y16" s="25">
        <v>0</v>
      </c>
      <c r="Z16" s="25">
        <v>0</v>
      </c>
      <c r="AA16" s="25">
        <v>0</v>
      </c>
      <c r="AB16" s="25">
        <v>0</v>
      </c>
      <c r="AC16" s="25">
        <f t="shared" si="2"/>
        <v>231</v>
      </c>
      <c r="AD16" s="25">
        <f t="shared" si="3"/>
        <v>5.83</v>
      </c>
      <c r="AE16" s="25">
        <v>0</v>
      </c>
      <c r="AF16" s="25">
        <v>0</v>
      </c>
      <c r="AG16" s="25">
        <v>16</v>
      </c>
      <c r="AH16" s="25">
        <v>0.15</v>
      </c>
      <c r="AI16" s="25">
        <v>6</v>
      </c>
      <c r="AJ16" s="25">
        <v>0.82</v>
      </c>
      <c r="AK16" s="25">
        <v>0</v>
      </c>
      <c r="AL16" s="25">
        <v>0</v>
      </c>
      <c r="AM16" s="25">
        <v>0</v>
      </c>
      <c r="AN16" s="25">
        <v>0</v>
      </c>
      <c r="AO16" s="25">
        <v>88</v>
      </c>
      <c r="AP16" s="25">
        <v>0.86</v>
      </c>
      <c r="AQ16" s="25">
        <v>3</v>
      </c>
      <c r="AR16" s="25">
        <v>0.13</v>
      </c>
      <c r="AS16" s="25">
        <f t="shared" si="4"/>
        <v>942</v>
      </c>
      <c r="AT16" s="25">
        <f t="shared" si="5"/>
        <v>14.94</v>
      </c>
      <c r="AU16" s="25">
        <v>377</v>
      </c>
      <c r="AV16" s="25">
        <v>5.98</v>
      </c>
      <c r="AW16" s="25">
        <v>132</v>
      </c>
      <c r="AX16" s="25">
        <v>2.09</v>
      </c>
      <c r="AY16" s="25">
        <v>0</v>
      </c>
      <c r="AZ16" s="25">
        <v>0</v>
      </c>
      <c r="BA16" s="25">
        <v>0</v>
      </c>
      <c r="BB16" s="25">
        <v>0</v>
      </c>
      <c r="BC16" s="25">
        <v>56</v>
      </c>
      <c r="BD16" s="25">
        <v>6.02</v>
      </c>
      <c r="BE16" s="25">
        <v>0</v>
      </c>
      <c r="BF16" s="25">
        <v>0</v>
      </c>
      <c r="BG16" s="25">
        <v>168</v>
      </c>
      <c r="BH16" s="25">
        <v>5.42</v>
      </c>
      <c r="BI16" s="25">
        <f t="shared" si="6"/>
        <v>224</v>
      </c>
      <c r="BJ16" s="25">
        <f t="shared" si="7"/>
        <v>11.44</v>
      </c>
      <c r="BK16" s="25">
        <f t="shared" si="8"/>
        <v>1166</v>
      </c>
      <c r="BL16" s="25">
        <f t="shared" si="9"/>
        <v>26.38</v>
      </c>
    </row>
    <row r="17" spans="1:64" x14ac:dyDescent="0.25">
      <c r="A17" s="25">
        <v>10</v>
      </c>
      <c r="B17" s="23" t="s">
        <v>51</v>
      </c>
      <c r="C17" s="25">
        <v>15608</v>
      </c>
      <c r="D17" s="25">
        <v>185.05</v>
      </c>
      <c r="E17" s="25">
        <v>1554</v>
      </c>
      <c r="F17" s="25">
        <v>32.880000000000003</v>
      </c>
      <c r="G17" s="25">
        <v>92</v>
      </c>
      <c r="H17" s="25">
        <v>0.52</v>
      </c>
      <c r="I17" s="25">
        <v>101</v>
      </c>
      <c r="J17" s="25">
        <v>1.75</v>
      </c>
      <c r="K17" s="25">
        <v>814</v>
      </c>
      <c r="L17" s="25">
        <v>21.3</v>
      </c>
      <c r="M17" s="25">
        <v>63</v>
      </c>
      <c r="N17" s="25">
        <v>3.19</v>
      </c>
      <c r="O17" s="25">
        <v>12654</v>
      </c>
      <c r="P17" s="25">
        <v>168.68</v>
      </c>
      <c r="Q17" s="25">
        <f t="shared" si="0"/>
        <v>18077</v>
      </c>
      <c r="R17" s="25">
        <f t="shared" si="1"/>
        <v>240.98000000000002</v>
      </c>
      <c r="S17" s="25">
        <v>6414</v>
      </c>
      <c r="T17" s="25">
        <v>98.8</v>
      </c>
      <c r="U17" s="25">
        <v>298</v>
      </c>
      <c r="V17" s="25">
        <v>30.56</v>
      </c>
      <c r="W17" s="25">
        <v>78</v>
      </c>
      <c r="X17" s="25">
        <v>40.15</v>
      </c>
      <c r="Y17" s="25">
        <v>0</v>
      </c>
      <c r="Z17" s="25">
        <v>0</v>
      </c>
      <c r="AA17" s="25">
        <v>0</v>
      </c>
      <c r="AB17" s="25">
        <v>0</v>
      </c>
      <c r="AC17" s="25">
        <f t="shared" si="2"/>
        <v>6790</v>
      </c>
      <c r="AD17" s="25">
        <f t="shared" si="3"/>
        <v>169.51</v>
      </c>
      <c r="AE17" s="25">
        <v>0</v>
      </c>
      <c r="AF17" s="25">
        <v>0</v>
      </c>
      <c r="AG17" s="25">
        <v>290</v>
      </c>
      <c r="AH17" s="25">
        <v>2.84</v>
      </c>
      <c r="AI17" s="25">
        <v>126</v>
      </c>
      <c r="AJ17" s="25">
        <v>18.510000000000002</v>
      </c>
      <c r="AK17" s="25">
        <v>0</v>
      </c>
      <c r="AL17" s="25">
        <v>0</v>
      </c>
      <c r="AM17" s="25">
        <v>0</v>
      </c>
      <c r="AN17" s="25">
        <v>0</v>
      </c>
      <c r="AO17" s="25">
        <v>1496</v>
      </c>
      <c r="AP17" s="25">
        <v>14.6</v>
      </c>
      <c r="AQ17" s="25">
        <v>45</v>
      </c>
      <c r="AR17" s="25">
        <v>2.2000000000000002</v>
      </c>
      <c r="AS17" s="25">
        <f t="shared" si="4"/>
        <v>26779</v>
      </c>
      <c r="AT17" s="25">
        <f t="shared" si="5"/>
        <v>446.44</v>
      </c>
      <c r="AU17" s="25">
        <v>10712</v>
      </c>
      <c r="AV17" s="25">
        <v>178.57</v>
      </c>
      <c r="AW17" s="25">
        <v>3749</v>
      </c>
      <c r="AX17" s="25">
        <v>62.49</v>
      </c>
      <c r="AY17" s="25">
        <v>0</v>
      </c>
      <c r="AZ17" s="25">
        <v>0</v>
      </c>
      <c r="BA17" s="25">
        <v>0</v>
      </c>
      <c r="BB17" s="25">
        <v>0</v>
      </c>
      <c r="BC17" s="25">
        <v>1620</v>
      </c>
      <c r="BD17" s="25">
        <v>173.8</v>
      </c>
      <c r="BE17" s="25">
        <v>0</v>
      </c>
      <c r="BF17" s="25">
        <v>0</v>
      </c>
      <c r="BG17" s="25">
        <v>7300</v>
      </c>
      <c r="BH17" s="25">
        <v>234.96</v>
      </c>
      <c r="BI17" s="25">
        <f t="shared" si="6"/>
        <v>8920</v>
      </c>
      <c r="BJ17" s="25">
        <f t="shared" si="7"/>
        <v>408.76</v>
      </c>
      <c r="BK17" s="25">
        <f t="shared" si="8"/>
        <v>35699</v>
      </c>
      <c r="BL17" s="25">
        <f t="shared" si="9"/>
        <v>855.2</v>
      </c>
    </row>
    <row r="18" spans="1:64" x14ac:dyDescent="0.25">
      <c r="A18" s="25">
        <v>11</v>
      </c>
      <c r="B18" s="23" t="s">
        <v>52</v>
      </c>
      <c r="C18" s="25">
        <v>390</v>
      </c>
      <c r="D18" s="25">
        <v>4.2699999999999996</v>
      </c>
      <c r="E18" s="25">
        <v>87</v>
      </c>
      <c r="F18" s="25">
        <v>1.95</v>
      </c>
      <c r="G18" s="25">
        <v>0</v>
      </c>
      <c r="H18" s="25">
        <v>0</v>
      </c>
      <c r="I18" s="25">
        <v>8</v>
      </c>
      <c r="J18" s="25">
        <v>0.15</v>
      </c>
      <c r="K18" s="25">
        <v>40</v>
      </c>
      <c r="L18" s="25">
        <v>1.06</v>
      </c>
      <c r="M18" s="25">
        <v>3</v>
      </c>
      <c r="N18" s="25">
        <v>0.16</v>
      </c>
      <c r="O18" s="25">
        <v>368</v>
      </c>
      <c r="P18" s="25">
        <v>5.2</v>
      </c>
      <c r="Q18" s="25">
        <f t="shared" si="0"/>
        <v>525</v>
      </c>
      <c r="R18" s="25">
        <f t="shared" si="1"/>
        <v>7.43</v>
      </c>
      <c r="S18" s="25">
        <v>250</v>
      </c>
      <c r="T18" s="25">
        <v>3.85</v>
      </c>
      <c r="U18" s="25">
        <v>38</v>
      </c>
      <c r="V18" s="25">
        <v>3.86</v>
      </c>
      <c r="W18" s="25">
        <v>5</v>
      </c>
      <c r="X18" s="25">
        <v>2.35</v>
      </c>
      <c r="Y18" s="25">
        <v>0</v>
      </c>
      <c r="Z18" s="25">
        <v>0</v>
      </c>
      <c r="AA18" s="25">
        <v>0</v>
      </c>
      <c r="AB18" s="25">
        <v>0</v>
      </c>
      <c r="AC18" s="25">
        <f t="shared" si="2"/>
        <v>293</v>
      </c>
      <c r="AD18" s="25">
        <f t="shared" si="3"/>
        <v>10.06</v>
      </c>
      <c r="AE18" s="25">
        <v>0</v>
      </c>
      <c r="AF18" s="25">
        <v>0</v>
      </c>
      <c r="AG18" s="25">
        <v>6</v>
      </c>
      <c r="AH18" s="25">
        <v>0.06</v>
      </c>
      <c r="AI18" s="25">
        <v>4</v>
      </c>
      <c r="AJ18" s="25">
        <v>0.54</v>
      </c>
      <c r="AK18" s="25">
        <v>0</v>
      </c>
      <c r="AL18" s="25">
        <v>0</v>
      </c>
      <c r="AM18" s="25">
        <v>0</v>
      </c>
      <c r="AN18" s="25">
        <v>0</v>
      </c>
      <c r="AO18" s="25">
        <v>88</v>
      </c>
      <c r="AP18" s="25">
        <v>0.86</v>
      </c>
      <c r="AQ18" s="25">
        <v>3</v>
      </c>
      <c r="AR18" s="25">
        <v>0.13</v>
      </c>
      <c r="AS18" s="25">
        <f t="shared" si="4"/>
        <v>916</v>
      </c>
      <c r="AT18" s="25">
        <f t="shared" si="5"/>
        <v>18.95</v>
      </c>
      <c r="AU18" s="25">
        <v>366</v>
      </c>
      <c r="AV18" s="25">
        <v>7.57</v>
      </c>
      <c r="AW18" s="25">
        <v>128</v>
      </c>
      <c r="AX18" s="25">
        <v>2.65</v>
      </c>
      <c r="AY18" s="25">
        <v>0</v>
      </c>
      <c r="AZ18" s="25">
        <v>0</v>
      </c>
      <c r="BA18" s="25">
        <v>0</v>
      </c>
      <c r="BB18" s="25">
        <v>0</v>
      </c>
      <c r="BC18" s="25">
        <v>32</v>
      </c>
      <c r="BD18" s="25">
        <v>3.49</v>
      </c>
      <c r="BE18" s="25">
        <v>0</v>
      </c>
      <c r="BF18" s="25">
        <v>0</v>
      </c>
      <c r="BG18" s="25">
        <v>84</v>
      </c>
      <c r="BH18" s="25">
        <v>2.69</v>
      </c>
      <c r="BI18" s="25">
        <f t="shared" si="6"/>
        <v>116</v>
      </c>
      <c r="BJ18" s="25">
        <f t="shared" si="7"/>
        <v>6.18</v>
      </c>
      <c r="BK18" s="25">
        <f t="shared" si="8"/>
        <v>1032</v>
      </c>
      <c r="BL18" s="25">
        <f t="shared" si="9"/>
        <v>25.13</v>
      </c>
    </row>
    <row r="19" spans="1:64" x14ac:dyDescent="0.25">
      <c r="A19" s="25">
        <v>12</v>
      </c>
      <c r="B19" s="23" t="s">
        <v>53</v>
      </c>
      <c r="C19" s="25">
        <v>888</v>
      </c>
      <c r="D19" s="25">
        <v>9.73</v>
      </c>
      <c r="E19" s="25">
        <v>153</v>
      </c>
      <c r="F19" s="25">
        <v>3.08</v>
      </c>
      <c r="G19" s="25">
        <v>74</v>
      </c>
      <c r="H19" s="25">
        <v>1.34</v>
      </c>
      <c r="I19" s="25">
        <v>8</v>
      </c>
      <c r="J19" s="25">
        <v>0.15</v>
      </c>
      <c r="K19" s="25">
        <v>90</v>
      </c>
      <c r="L19" s="25">
        <v>2.37</v>
      </c>
      <c r="M19" s="25">
        <v>7</v>
      </c>
      <c r="N19" s="25">
        <v>0.36</v>
      </c>
      <c r="O19" s="25">
        <v>797</v>
      </c>
      <c r="P19" s="25">
        <v>10.73</v>
      </c>
      <c r="Q19" s="25">
        <f t="shared" si="0"/>
        <v>1139</v>
      </c>
      <c r="R19" s="25">
        <f t="shared" si="1"/>
        <v>15.330000000000002</v>
      </c>
      <c r="S19" s="25">
        <v>200</v>
      </c>
      <c r="T19" s="25">
        <v>3.09</v>
      </c>
      <c r="U19" s="25">
        <v>8</v>
      </c>
      <c r="V19" s="25">
        <v>0.87</v>
      </c>
      <c r="W19" s="25">
        <v>5</v>
      </c>
      <c r="X19" s="25">
        <v>2.35</v>
      </c>
      <c r="Y19" s="25">
        <v>0</v>
      </c>
      <c r="Z19" s="25">
        <v>0</v>
      </c>
      <c r="AA19" s="25">
        <v>0</v>
      </c>
      <c r="AB19" s="25">
        <v>0</v>
      </c>
      <c r="AC19" s="25">
        <f t="shared" si="2"/>
        <v>213</v>
      </c>
      <c r="AD19" s="25">
        <f t="shared" si="3"/>
        <v>6.3100000000000005</v>
      </c>
      <c r="AE19" s="25">
        <v>0</v>
      </c>
      <c r="AF19" s="25">
        <v>0</v>
      </c>
      <c r="AG19" s="25">
        <v>7</v>
      </c>
      <c r="AH19" s="25">
        <v>7.0000000000000007E-2</v>
      </c>
      <c r="AI19" s="25">
        <v>4</v>
      </c>
      <c r="AJ19" s="25">
        <v>0.56000000000000005</v>
      </c>
      <c r="AK19" s="25">
        <v>0</v>
      </c>
      <c r="AL19" s="25">
        <v>0</v>
      </c>
      <c r="AM19" s="25">
        <v>0</v>
      </c>
      <c r="AN19" s="25">
        <v>0</v>
      </c>
      <c r="AO19" s="25">
        <v>88</v>
      </c>
      <c r="AP19" s="25">
        <v>0.86</v>
      </c>
      <c r="AQ19" s="25">
        <v>3</v>
      </c>
      <c r="AR19" s="25">
        <v>0.13</v>
      </c>
      <c r="AS19" s="25">
        <f t="shared" si="4"/>
        <v>1451</v>
      </c>
      <c r="AT19" s="25">
        <f t="shared" si="5"/>
        <v>23.13</v>
      </c>
      <c r="AU19" s="25">
        <v>580</v>
      </c>
      <c r="AV19" s="25">
        <v>9.25</v>
      </c>
      <c r="AW19" s="25">
        <v>203</v>
      </c>
      <c r="AX19" s="25">
        <v>3.24</v>
      </c>
      <c r="AY19" s="25">
        <v>0</v>
      </c>
      <c r="AZ19" s="25">
        <v>0</v>
      </c>
      <c r="BA19" s="25">
        <v>0</v>
      </c>
      <c r="BB19" s="25">
        <v>0</v>
      </c>
      <c r="BC19" s="25">
        <v>18</v>
      </c>
      <c r="BD19" s="25">
        <v>1.88</v>
      </c>
      <c r="BE19" s="25">
        <v>0</v>
      </c>
      <c r="BF19" s="25">
        <v>0</v>
      </c>
      <c r="BG19" s="25">
        <v>123</v>
      </c>
      <c r="BH19" s="25">
        <v>3.96</v>
      </c>
      <c r="BI19" s="25">
        <f t="shared" si="6"/>
        <v>141</v>
      </c>
      <c r="BJ19" s="25">
        <f t="shared" si="7"/>
        <v>5.84</v>
      </c>
      <c r="BK19" s="25">
        <f t="shared" si="8"/>
        <v>1592</v>
      </c>
      <c r="BL19" s="25">
        <f t="shared" si="9"/>
        <v>28.97</v>
      </c>
    </row>
    <row r="20" spans="1:64" x14ac:dyDescent="0.25">
      <c r="A20" s="25">
        <v>13</v>
      </c>
      <c r="B20" s="23" t="s">
        <v>54</v>
      </c>
      <c r="C20" s="25">
        <v>2059</v>
      </c>
      <c r="D20" s="25">
        <v>23.32</v>
      </c>
      <c r="E20" s="25">
        <v>822</v>
      </c>
      <c r="F20" s="25">
        <v>17.760000000000002</v>
      </c>
      <c r="G20" s="25">
        <v>102</v>
      </c>
      <c r="H20" s="25">
        <v>1.82</v>
      </c>
      <c r="I20" s="25">
        <v>24</v>
      </c>
      <c r="J20" s="25">
        <v>0.44</v>
      </c>
      <c r="K20" s="25">
        <v>3248</v>
      </c>
      <c r="L20" s="25">
        <v>85.26</v>
      </c>
      <c r="M20" s="25">
        <v>256</v>
      </c>
      <c r="N20" s="25">
        <v>12.78</v>
      </c>
      <c r="O20" s="25">
        <v>4307</v>
      </c>
      <c r="P20" s="25">
        <v>88.73</v>
      </c>
      <c r="Q20" s="25">
        <f t="shared" si="0"/>
        <v>6153</v>
      </c>
      <c r="R20" s="25">
        <f t="shared" si="1"/>
        <v>126.78</v>
      </c>
      <c r="S20" s="25">
        <v>1076</v>
      </c>
      <c r="T20" s="25">
        <v>16.57</v>
      </c>
      <c r="U20" s="25">
        <v>176</v>
      </c>
      <c r="V20" s="25">
        <v>18.059999999999999</v>
      </c>
      <c r="W20" s="25">
        <v>14</v>
      </c>
      <c r="X20" s="25">
        <v>7.08</v>
      </c>
      <c r="Y20" s="25">
        <v>0</v>
      </c>
      <c r="Z20" s="25">
        <v>0</v>
      </c>
      <c r="AA20" s="25">
        <v>0</v>
      </c>
      <c r="AB20" s="25">
        <v>0</v>
      </c>
      <c r="AC20" s="25">
        <f t="shared" si="2"/>
        <v>1266</v>
      </c>
      <c r="AD20" s="25">
        <f t="shared" si="3"/>
        <v>41.709999999999994</v>
      </c>
      <c r="AE20" s="25">
        <v>0</v>
      </c>
      <c r="AF20" s="25">
        <v>0</v>
      </c>
      <c r="AG20" s="25">
        <v>22</v>
      </c>
      <c r="AH20" s="25">
        <v>0.22</v>
      </c>
      <c r="AI20" s="25">
        <v>4</v>
      </c>
      <c r="AJ20" s="25">
        <v>0.52</v>
      </c>
      <c r="AK20" s="25">
        <v>0</v>
      </c>
      <c r="AL20" s="25">
        <v>0</v>
      </c>
      <c r="AM20" s="25">
        <v>0</v>
      </c>
      <c r="AN20" s="25">
        <v>0</v>
      </c>
      <c r="AO20" s="25">
        <v>264</v>
      </c>
      <c r="AP20" s="25">
        <v>2.58</v>
      </c>
      <c r="AQ20" s="25">
        <v>8</v>
      </c>
      <c r="AR20" s="25">
        <v>0.38</v>
      </c>
      <c r="AS20" s="25">
        <f t="shared" si="4"/>
        <v>7709</v>
      </c>
      <c r="AT20" s="25">
        <f t="shared" si="5"/>
        <v>171.81000000000003</v>
      </c>
      <c r="AU20" s="25">
        <v>3084</v>
      </c>
      <c r="AV20" s="25">
        <v>68.72</v>
      </c>
      <c r="AW20" s="25">
        <v>1080</v>
      </c>
      <c r="AX20" s="25">
        <v>24.06</v>
      </c>
      <c r="AY20" s="25">
        <v>0</v>
      </c>
      <c r="AZ20" s="25">
        <v>0</v>
      </c>
      <c r="BA20" s="25">
        <v>0</v>
      </c>
      <c r="BB20" s="25">
        <v>0</v>
      </c>
      <c r="BC20" s="25">
        <v>49</v>
      </c>
      <c r="BD20" s="25">
        <v>5.26</v>
      </c>
      <c r="BE20" s="25">
        <v>0</v>
      </c>
      <c r="BF20" s="25">
        <v>0</v>
      </c>
      <c r="BG20" s="25">
        <v>1122</v>
      </c>
      <c r="BH20" s="25">
        <v>36.119999999999997</v>
      </c>
      <c r="BI20" s="25">
        <f t="shared" si="6"/>
        <v>1171</v>
      </c>
      <c r="BJ20" s="25">
        <f t="shared" si="7"/>
        <v>41.379999999999995</v>
      </c>
      <c r="BK20" s="25">
        <f t="shared" si="8"/>
        <v>8880</v>
      </c>
      <c r="BL20" s="25">
        <f t="shared" si="9"/>
        <v>213.19000000000003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236</v>
      </c>
      <c r="F21" s="25">
        <v>4.1500000000000004</v>
      </c>
      <c r="G21" s="25">
        <v>236</v>
      </c>
      <c r="H21" s="25">
        <v>4.1500000000000004</v>
      </c>
      <c r="I21" s="25">
        <v>34</v>
      </c>
      <c r="J21" s="25">
        <v>0.6</v>
      </c>
      <c r="K21" s="25">
        <v>29</v>
      </c>
      <c r="L21" s="25">
        <v>0.77</v>
      </c>
      <c r="M21" s="25">
        <v>2</v>
      </c>
      <c r="N21" s="25">
        <v>0.11</v>
      </c>
      <c r="O21" s="25">
        <v>209</v>
      </c>
      <c r="P21" s="25">
        <v>3.86</v>
      </c>
      <c r="Q21" s="25">
        <f t="shared" si="0"/>
        <v>299</v>
      </c>
      <c r="R21" s="25">
        <f t="shared" si="1"/>
        <v>5.52</v>
      </c>
      <c r="S21" s="25">
        <v>95</v>
      </c>
      <c r="T21" s="25">
        <v>1.46</v>
      </c>
      <c r="U21" s="25">
        <v>0</v>
      </c>
      <c r="V21" s="25">
        <v>0</v>
      </c>
      <c r="W21" s="25">
        <v>18</v>
      </c>
      <c r="X21" s="25">
        <v>9.41</v>
      </c>
      <c r="Y21" s="25">
        <v>0</v>
      </c>
      <c r="Z21" s="25">
        <v>0</v>
      </c>
      <c r="AA21" s="25">
        <v>0</v>
      </c>
      <c r="AB21" s="25">
        <v>0</v>
      </c>
      <c r="AC21" s="25">
        <f t="shared" si="2"/>
        <v>113</v>
      </c>
      <c r="AD21" s="25">
        <f t="shared" si="3"/>
        <v>10.870000000000001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  <c r="AK21" s="25">
        <v>0</v>
      </c>
      <c r="AL21" s="25">
        <v>0</v>
      </c>
      <c r="AM21" s="25">
        <v>0</v>
      </c>
      <c r="AN21" s="25">
        <v>0</v>
      </c>
      <c r="AO21" s="25">
        <v>1249</v>
      </c>
      <c r="AP21" s="25">
        <v>12.19</v>
      </c>
      <c r="AQ21" s="25">
        <v>37</v>
      </c>
      <c r="AR21" s="25">
        <v>1.83</v>
      </c>
      <c r="AS21" s="25">
        <f t="shared" si="4"/>
        <v>1661</v>
      </c>
      <c r="AT21" s="25">
        <f t="shared" si="5"/>
        <v>28.58</v>
      </c>
      <c r="AU21" s="25">
        <v>664</v>
      </c>
      <c r="AV21" s="25">
        <v>11.43</v>
      </c>
      <c r="AW21" s="25">
        <v>232</v>
      </c>
      <c r="AX21" s="25">
        <v>4</v>
      </c>
      <c r="AY21" s="25">
        <v>0</v>
      </c>
      <c r="AZ21" s="25">
        <v>0</v>
      </c>
      <c r="BA21" s="25">
        <v>0</v>
      </c>
      <c r="BB21" s="25">
        <v>0</v>
      </c>
      <c r="BC21" s="25">
        <v>0</v>
      </c>
      <c r="BD21" s="25">
        <v>0</v>
      </c>
      <c r="BE21" s="25">
        <v>0</v>
      </c>
      <c r="BF21" s="25">
        <v>0</v>
      </c>
      <c r="BG21" s="25">
        <v>256</v>
      </c>
      <c r="BH21" s="25">
        <v>8.25</v>
      </c>
      <c r="BI21" s="25">
        <f t="shared" si="6"/>
        <v>256</v>
      </c>
      <c r="BJ21" s="25">
        <f t="shared" si="7"/>
        <v>8.25</v>
      </c>
      <c r="BK21" s="25">
        <f t="shared" si="8"/>
        <v>1917</v>
      </c>
      <c r="BL21" s="25">
        <f t="shared" si="9"/>
        <v>36.83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0</v>
      </c>
      <c r="AT22" s="25">
        <f t="shared" si="5"/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0</v>
      </c>
      <c r="BL22" s="25">
        <f t="shared" si="9"/>
        <v>0</v>
      </c>
    </row>
    <row r="23" spans="1:64" x14ac:dyDescent="0.25">
      <c r="A23" s="25">
        <v>16</v>
      </c>
      <c r="B23" s="23" t="s">
        <v>57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f t="shared" si="0"/>
        <v>0</v>
      </c>
      <c r="R23" s="25">
        <f t="shared" si="1"/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f t="shared" si="2"/>
        <v>0</v>
      </c>
      <c r="AD23" s="25">
        <f t="shared" si="3"/>
        <v>0</v>
      </c>
      <c r="AE23" s="25">
        <v>0</v>
      </c>
      <c r="AF23" s="25">
        <v>0</v>
      </c>
      <c r="AG23" s="25">
        <v>0</v>
      </c>
      <c r="AH23" s="25">
        <v>0</v>
      </c>
      <c r="AI23" s="25">
        <v>0</v>
      </c>
      <c r="AJ23" s="25">
        <v>0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5">
        <f t="shared" si="4"/>
        <v>0</v>
      </c>
      <c r="AT23" s="25">
        <f t="shared" si="5"/>
        <v>0</v>
      </c>
      <c r="AU23" s="25">
        <v>0</v>
      </c>
      <c r="AV23" s="25">
        <v>0</v>
      </c>
      <c r="AW23" s="25">
        <v>0</v>
      </c>
      <c r="AX23" s="25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0</v>
      </c>
      <c r="BD23" s="25">
        <v>0</v>
      </c>
      <c r="BE23" s="25">
        <v>0</v>
      </c>
      <c r="BF23" s="25">
        <v>0</v>
      </c>
      <c r="BG23" s="25">
        <v>0</v>
      </c>
      <c r="BH23" s="25">
        <v>0</v>
      </c>
      <c r="BI23" s="25">
        <f t="shared" si="6"/>
        <v>0</v>
      </c>
      <c r="BJ23" s="25">
        <f t="shared" si="7"/>
        <v>0</v>
      </c>
      <c r="BK23" s="25">
        <f t="shared" si="8"/>
        <v>0</v>
      </c>
      <c r="BL23" s="25">
        <f t="shared" si="9"/>
        <v>0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0</v>
      </c>
      <c r="R25" s="25">
        <f t="shared" si="1"/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2"/>
        <v>0</v>
      </c>
      <c r="AD25" s="25">
        <f t="shared" si="3"/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f t="shared" si="4"/>
        <v>0</v>
      </c>
      <c r="AT25" s="25">
        <f t="shared" si="5"/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f t="shared" si="6"/>
        <v>0</v>
      </c>
      <c r="BJ25" s="25">
        <f t="shared" si="7"/>
        <v>0</v>
      </c>
      <c r="BK25" s="25">
        <f t="shared" si="8"/>
        <v>0</v>
      </c>
      <c r="BL25" s="25">
        <f t="shared" si="9"/>
        <v>0</v>
      </c>
    </row>
    <row r="26" spans="1:64" x14ac:dyDescent="0.25">
      <c r="A26" s="25">
        <v>19</v>
      </c>
      <c r="B26" s="23" t="s">
        <v>60</v>
      </c>
      <c r="C26" s="25">
        <v>5829</v>
      </c>
      <c r="D26" s="25">
        <v>68.790000000000006</v>
      </c>
      <c r="E26" s="25">
        <v>5715</v>
      </c>
      <c r="F26" s="25">
        <v>121.36</v>
      </c>
      <c r="G26" s="25">
        <v>1075</v>
      </c>
      <c r="H26" s="25">
        <v>18.899999999999999</v>
      </c>
      <c r="I26" s="25">
        <v>230</v>
      </c>
      <c r="J26" s="25">
        <v>4</v>
      </c>
      <c r="K26" s="25">
        <v>4465</v>
      </c>
      <c r="L26" s="25">
        <v>117.19</v>
      </c>
      <c r="M26" s="25">
        <v>352</v>
      </c>
      <c r="N26" s="25">
        <v>17.600000000000001</v>
      </c>
      <c r="O26" s="25">
        <v>11368</v>
      </c>
      <c r="P26" s="25">
        <v>217.95</v>
      </c>
      <c r="Q26" s="25">
        <f t="shared" si="0"/>
        <v>16239</v>
      </c>
      <c r="R26" s="25">
        <f t="shared" si="1"/>
        <v>311.34000000000003</v>
      </c>
      <c r="S26" s="25">
        <v>4617</v>
      </c>
      <c r="T26" s="25">
        <v>71.13</v>
      </c>
      <c r="U26" s="25">
        <v>885</v>
      </c>
      <c r="V26" s="25">
        <v>91.06</v>
      </c>
      <c r="W26" s="25">
        <v>39</v>
      </c>
      <c r="X26" s="25">
        <v>20.2</v>
      </c>
      <c r="Y26" s="25">
        <v>0</v>
      </c>
      <c r="Z26" s="25">
        <v>0</v>
      </c>
      <c r="AA26" s="25">
        <v>0</v>
      </c>
      <c r="AB26" s="25">
        <v>0</v>
      </c>
      <c r="AC26" s="25">
        <f t="shared" si="2"/>
        <v>5541</v>
      </c>
      <c r="AD26" s="25">
        <f t="shared" si="3"/>
        <v>182.39</v>
      </c>
      <c r="AE26" s="25">
        <v>0</v>
      </c>
      <c r="AF26" s="25">
        <v>0</v>
      </c>
      <c r="AG26" s="25">
        <v>7</v>
      </c>
      <c r="AH26" s="25">
        <v>0.06</v>
      </c>
      <c r="AI26" s="25">
        <v>137</v>
      </c>
      <c r="AJ26" s="25">
        <v>20.11</v>
      </c>
      <c r="AK26" s="25">
        <v>0</v>
      </c>
      <c r="AL26" s="25">
        <v>0</v>
      </c>
      <c r="AM26" s="25">
        <v>0</v>
      </c>
      <c r="AN26" s="25">
        <v>0</v>
      </c>
      <c r="AO26" s="25">
        <v>442</v>
      </c>
      <c r="AP26" s="25">
        <v>4.3099999999999996</v>
      </c>
      <c r="AQ26" s="25">
        <v>12</v>
      </c>
      <c r="AR26" s="25">
        <v>0.64</v>
      </c>
      <c r="AS26" s="25">
        <f t="shared" si="4"/>
        <v>22366</v>
      </c>
      <c r="AT26" s="25">
        <f t="shared" si="5"/>
        <v>518.20999999999992</v>
      </c>
      <c r="AU26" s="25">
        <v>8946</v>
      </c>
      <c r="AV26" s="25">
        <v>207.29</v>
      </c>
      <c r="AW26" s="25">
        <v>3132</v>
      </c>
      <c r="AX26" s="25">
        <v>72.53</v>
      </c>
      <c r="AY26" s="25">
        <v>0</v>
      </c>
      <c r="AZ26" s="25">
        <v>0</v>
      </c>
      <c r="BA26" s="25">
        <v>0</v>
      </c>
      <c r="BB26" s="25">
        <v>0</v>
      </c>
      <c r="BC26" s="25">
        <v>1050</v>
      </c>
      <c r="BD26" s="25">
        <v>112.64</v>
      </c>
      <c r="BE26" s="25">
        <v>0</v>
      </c>
      <c r="BF26" s="25">
        <v>0</v>
      </c>
      <c r="BG26" s="25">
        <v>3346</v>
      </c>
      <c r="BH26" s="25">
        <v>107.76</v>
      </c>
      <c r="BI26" s="25">
        <f t="shared" si="6"/>
        <v>4396</v>
      </c>
      <c r="BJ26" s="25">
        <f t="shared" si="7"/>
        <v>220.4</v>
      </c>
      <c r="BK26" s="25">
        <f t="shared" si="8"/>
        <v>26762</v>
      </c>
      <c r="BL26" s="25">
        <f t="shared" si="9"/>
        <v>738.6099999999999</v>
      </c>
    </row>
    <row r="27" spans="1:64" x14ac:dyDescent="0.25">
      <c r="A27" s="25">
        <v>20</v>
      </c>
      <c r="B27" s="23" t="s">
        <v>61</v>
      </c>
      <c r="C27" s="25">
        <v>3728</v>
      </c>
      <c r="D27" s="25">
        <v>40.549999999999997</v>
      </c>
      <c r="E27" s="25">
        <v>2944</v>
      </c>
      <c r="F27" s="25">
        <v>58.97</v>
      </c>
      <c r="G27" s="25">
        <v>1321</v>
      </c>
      <c r="H27" s="25">
        <v>23.11</v>
      </c>
      <c r="I27" s="25">
        <v>19</v>
      </c>
      <c r="J27" s="25">
        <v>0.3</v>
      </c>
      <c r="K27" s="25">
        <v>218</v>
      </c>
      <c r="L27" s="25">
        <v>5.73</v>
      </c>
      <c r="M27" s="25">
        <v>17</v>
      </c>
      <c r="N27" s="25">
        <v>0.86</v>
      </c>
      <c r="O27" s="25">
        <v>4836</v>
      </c>
      <c r="P27" s="25">
        <v>73.88</v>
      </c>
      <c r="Q27" s="25">
        <f t="shared" si="0"/>
        <v>6909</v>
      </c>
      <c r="R27" s="25">
        <f t="shared" si="1"/>
        <v>105.55</v>
      </c>
      <c r="S27" s="25">
        <v>3001</v>
      </c>
      <c r="T27" s="25">
        <v>46.22</v>
      </c>
      <c r="U27" s="25">
        <v>840</v>
      </c>
      <c r="V27" s="25">
        <v>86.3</v>
      </c>
      <c r="W27" s="25">
        <v>10</v>
      </c>
      <c r="X27" s="25">
        <v>4.72</v>
      </c>
      <c r="Y27" s="25">
        <v>0</v>
      </c>
      <c r="Z27" s="25">
        <v>0</v>
      </c>
      <c r="AA27" s="25">
        <v>0</v>
      </c>
      <c r="AB27" s="25">
        <v>0</v>
      </c>
      <c r="AC27" s="25">
        <f t="shared" si="2"/>
        <v>3851</v>
      </c>
      <c r="AD27" s="25">
        <f t="shared" si="3"/>
        <v>137.23999999999998</v>
      </c>
      <c r="AE27" s="25">
        <v>0</v>
      </c>
      <c r="AF27" s="25">
        <v>0</v>
      </c>
      <c r="AG27" s="25">
        <v>19</v>
      </c>
      <c r="AH27" s="25">
        <v>0.19</v>
      </c>
      <c r="AI27" s="25">
        <v>6</v>
      </c>
      <c r="AJ27" s="25">
        <v>0.78</v>
      </c>
      <c r="AK27" s="25">
        <v>0</v>
      </c>
      <c r="AL27" s="25">
        <v>0</v>
      </c>
      <c r="AM27" s="25">
        <v>0</v>
      </c>
      <c r="AN27" s="25">
        <v>0</v>
      </c>
      <c r="AO27" s="25">
        <v>177</v>
      </c>
      <c r="AP27" s="25">
        <v>1.72</v>
      </c>
      <c r="AQ27" s="25">
        <v>4</v>
      </c>
      <c r="AR27" s="25">
        <v>0.22</v>
      </c>
      <c r="AS27" s="25">
        <f t="shared" si="4"/>
        <v>10962</v>
      </c>
      <c r="AT27" s="25">
        <f t="shared" si="5"/>
        <v>245.47999999999996</v>
      </c>
      <c r="AU27" s="25">
        <v>4385</v>
      </c>
      <c r="AV27" s="25">
        <v>98.19</v>
      </c>
      <c r="AW27" s="25">
        <v>1535</v>
      </c>
      <c r="AX27" s="25">
        <v>34.369999999999997</v>
      </c>
      <c r="AY27" s="25">
        <v>0</v>
      </c>
      <c r="AZ27" s="25">
        <v>0</v>
      </c>
      <c r="BA27" s="25">
        <v>0</v>
      </c>
      <c r="BB27" s="25">
        <v>0</v>
      </c>
      <c r="BC27" s="25">
        <v>127</v>
      </c>
      <c r="BD27" s="25">
        <v>13.6</v>
      </c>
      <c r="BE27" s="25">
        <v>0</v>
      </c>
      <c r="BF27" s="25">
        <v>0</v>
      </c>
      <c r="BG27" s="25">
        <v>981</v>
      </c>
      <c r="BH27" s="25">
        <v>31.59</v>
      </c>
      <c r="BI27" s="25">
        <f t="shared" si="6"/>
        <v>1108</v>
      </c>
      <c r="BJ27" s="25">
        <f t="shared" si="7"/>
        <v>45.19</v>
      </c>
      <c r="BK27" s="25">
        <f t="shared" si="8"/>
        <v>12070</v>
      </c>
      <c r="BL27" s="25">
        <f t="shared" si="9"/>
        <v>290.66999999999996</v>
      </c>
    </row>
    <row r="28" spans="1:64" x14ac:dyDescent="0.25">
      <c r="A28" s="25">
        <v>21</v>
      </c>
      <c r="B28" s="23" t="s">
        <v>62</v>
      </c>
      <c r="C28" s="25">
        <v>205</v>
      </c>
      <c r="D28" s="25">
        <v>2.25</v>
      </c>
      <c r="E28" s="25">
        <v>46</v>
      </c>
      <c r="F28" s="25">
        <v>1</v>
      </c>
      <c r="G28" s="25">
        <v>0</v>
      </c>
      <c r="H28" s="25">
        <v>0</v>
      </c>
      <c r="I28" s="25">
        <v>8</v>
      </c>
      <c r="J28" s="25">
        <v>0.15</v>
      </c>
      <c r="K28" s="25">
        <v>41</v>
      </c>
      <c r="L28" s="25">
        <v>1.06</v>
      </c>
      <c r="M28" s="25">
        <v>3</v>
      </c>
      <c r="N28" s="25">
        <v>0.16</v>
      </c>
      <c r="O28" s="25">
        <v>210</v>
      </c>
      <c r="P28" s="25">
        <v>3.12</v>
      </c>
      <c r="Q28" s="25">
        <f t="shared" si="0"/>
        <v>300</v>
      </c>
      <c r="R28" s="25">
        <f t="shared" si="1"/>
        <v>4.46</v>
      </c>
      <c r="S28" s="25">
        <v>287</v>
      </c>
      <c r="T28" s="25">
        <v>4.42</v>
      </c>
      <c r="U28" s="25">
        <v>29</v>
      </c>
      <c r="V28" s="25">
        <v>2.95</v>
      </c>
      <c r="W28" s="25">
        <v>5</v>
      </c>
      <c r="X28" s="25">
        <v>2.35</v>
      </c>
      <c r="Y28" s="25">
        <v>0</v>
      </c>
      <c r="Z28" s="25">
        <v>0</v>
      </c>
      <c r="AA28" s="25">
        <v>0</v>
      </c>
      <c r="AB28" s="25">
        <v>0</v>
      </c>
      <c r="AC28" s="25">
        <f t="shared" si="2"/>
        <v>321</v>
      </c>
      <c r="AD28" s="25">
        <f t="shared" si="3"/>
        <v>9.7200000000000006</v>
      </c>
      <c r="AE28" s="25">
        <v>0</v>
      </c>
      <c r="AF28" s="25">
        <v>0</v>
      </c>
      <c r="AG28" s="25">
        <v>24</v>
      </c>
      <c r="AH28" s="25">
        <v>0.24</v>
      </c>
      <c r="AI28" s="25">
        <v>4</v>
      </c>
      <c r="AJ28" s="25">
        <v>0.53</v>
      </c>
      <c r="AK28" s="25">
        <v>0</v>
      </c>
      <c r="AL28" s="25">
        <v>0</v>
      </c>
      <c r="AM28" s="25">
        <v>0</v>
      </c>
      <c r="AN28" s="25">
        <v>0</v>
      </c>
      <c r="AO28" s="25">
        <v>88</v>
      </c>
      <c r="AP28" s="25">
        <v>0.86</v>
      </c>
      <c r="AQ28" s="25">
        <v>3</v>
      </c>
      <c r="AR28" s="25">
        <v>0.13</v>
      </c>
      <c r="AS28" s="25">
        <f t="shared" si="4"/>
        <v>737</v>
      </c>
      <c r="AT28" s="25">
        <f t="shared" si="5"/>
        <v>15.809999999999999</v>
      </c>
      <c r="AU28" s="25">
        <v>295</v>
      </c>
      <c r="AV28" s="25">
        <v>6.32</v>
      </c>
      <c r="AW28" s="25">
        <v>103</v>
      </c>
      <c r="AX28" s="25">
        <v>2.21</v>
      </c>
      <c r="AY28" s="25">
        <v>0</v>
      </c>
      <c r="AZ28" s="25">
        <v>0</v>
      </c>
      <c r="BA28" s="25">
        <v>0</v>
      </c>
      <c r="BB28" s="25">
        <v>0</v>
      </c>
      <c r="BC28" s="25">
        <v>23</v>
      </c>
      <c r="BD28" s="25">
        <v>2.44</v>
      </c>
      <c r="BE28" s="25">
        <v>0</v>
      </c>
      <c r="BF28" s="25">
        <v>0</v>
      </c>
      <c r="BG28" s="25">
        <v>202</v>
      </c>
      <c r="BH28" s="25">
        <v>6.51</v>
      </c>
      <c r="BI28" s="25">
        <f t="shared" si="6"/>
        <v>225</v>
      </c>
      <c r="BJ28" s="25">
        <f t="shared" si="7"/>
        <v>8.9499999999999993</v>
      </c>
      <c r="BK28" s="25">
        <f t="shared" si="8"/>
        <v>962</v>
      </c>
      <c r="BL28" s="25">
        <f t="shared" si="9"/>
        <v>24.759999999999998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f t="shared" si="0"/>
        <v>0</v>
      </c>
      <c r="R29" s="25">
        <f t="shared" si="1"/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f t="shared" si="2"/>
        <v>0</v>
      </c>
      <c r="AD29" s="25">
        <f t="shared" si="3"/>
        <v>0</v>
      </c>
      <c r="AE29" s="25">
        <v>0</v>
      </c>
      <c r="AF29" s="25">
        <v>0</v>
      </c>
      <c r="AG29" s="25">
        <v>0</v>
      </c>
      <c r="AH29" s="25">
        <v>0</v>
      </c>
      <c r="AI29" s="25">
        <v>0</v>
      </c>
      <c r="AJ29" s="25">
        <v>0</v>
      </c>
      <c r="AK29" s="25">
        <v>0</v>
      </c>
      <c r="AL29" s="25">
        <v>0</v>
      </c>
      <c r="AM29" s="25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5">
        <f t="shared" si="4"/>
        <v>0</v>
      </c>
      <c r="AT29" s="25">
        <f t="shared" si="5"/>
        <v>0</v>
      </c>
      <c r="AU29" s="25">
        <v>0</v>
      </c>
      <c r="AV29" s="25">
        <v>0</v>
      </c>
      <c r="AW29" s="25">
        <v>0</v>
      </c>
      <c r="AX29" s="25">
        <v>0</v>
      </c>
      <c r="AY29" s="25">
        <v>0</v>
      </c>
      <c r="AZ29" s="25">
        <v>0</v>
      </c>
      <c r="BA29" s="25">
        <v>0</v>
      </c>
      <c r="BB29" s="25">
        <v>0</v>
      </c>
      <c r="BC29" s="25">
        <v>0</v>
      </c>
      <c r="BD29" s="25">
        <v>0</v>
      </c>
      <c r="BE29" s="25">
        <v>0</v>
      </c>
      <c r="BF29" s="25">
        <v>0</v>
      </c>
      <c r="BG29" s="25">
        <v>0</v>
      </c>
      <c r="BH29" s="25">
        <v>0</v>
      </c>
      <c r="BI29" s="25">
        <f t="shared" si="6"/>
        <v>0</v>
      </c>
      <c r="BJ29" s="25">
        <f t="shared" si="7"/>
        <v>0</v>
      </c>
      <c r="BK29" s="25">
        <f t="shared" si="8"/>
        <v>0</v>
      </c>
      <c r="BL29" s="25">
        <f t="shared" si="9"/>
        <v>0</v>
      </c>
    </row>
    <row r="30" spans="1:64" x14ac:dyDescent="0.25">
      <c r="A30" s="25">
        <v>23</v>
      </c>
      <c r="B30" s="23" t="s">
        <v>64</v>
      </c>
      <c r="C30" s="25">
        <v>0</v>
      </c>
      <c r="D30" s="2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f t="shared" si="0"/>
        <v>0</v>
      </c>
      <c r="R30" s="25">
        <f t="shared" si="1"/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f t="shared" si="2"/>
        <v>0</v>
      </c>
      <c r="AD30" s="25">
        <f t="shared" si="3"/>
        <v>0</v>
      </c>
      <c r="AE30" s="25">
        <v>0</v>
      </c>
      <c r="AF30" s="25">
        <v>0</v>
      </c>
      <c r="AG30" s="25">
        <v>0</v>
      </c>
      <c r="AH30" s="25">
        <v>0</v>
      </c>
      <c r="AI30" s="25">
        <v>0</v>
      </c>
      <c r="AJ30" s="25">
        <v>0</v>
      </c>
      <c r="AK30" s="25">
        <v>0</v>
      </c>
      <c r="AL30" s="25">
        <v>0</v>
      </c>
      <c r="AM30" s="25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5">
        <f t="shared" si="4"/>
        <v>0</v>
      </c>
      <c r="AT30" s="25">
        <f t="shared" si="5"/>
        <v>0</v>
      </c>
      <c r="AU30" s="25">
        <v>0</v>
      </c>
      <c r="AV30" s="25">
        <v>0</v>
      </c>
      <c r="AW30" s="25">
        <v>0</v>
      </c>
      <c r="AX30" s="25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5">
        <v>0</v>
      </c>
      <c r="BE30" s="25">
        <v>0</v>
      </c>
      <c r="BF30" s="25">
        <v>0</v>
      </c>
      <c r="BG30" s="25">
        <v>0</v>
      </c>
      <c r="BH30" s="25">
        <v>0</v>
      </c>
      <c r="BI30" s="25">
        <f t="shared" si="6"/>
        <v>0</v>
      </c>
      <c r="BJ30" s="25">
        <f t="shared" si="7"/>
        <v>0</v>
      </c>
      <c r="BK30" s="25">
        <f t="shared" si="8"/>
        <v>0</v>
      </c>
      <c r="BL30" s="25">
        <f t="shared" si="9"/>
        <v>0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0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f t="shared" si="0"/>
        <v>0</v>
      </c>
      <c r="R33" s="25">
        <f t="shared" si="1"/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f t="shared" si="2"/>
        <v>0</v>
      </c>
      <c r="AD33" s="25">
        <f t="shared" si="3"/>
        <v>0</v>
      </c>
      <c r="AE33" s="25">
        <v>0</v>
      </c>
      <c r="AF33" s="25">
        <v>0</v>
      </c>
      <c r="AG33" s="25">
        <v>0</v>
      </c>
      <c r="AH33" s="25">
        <v>0</v>
      </c>
      <c r="AI33" s="25">
        <v>0</v>
      </c>
      <c r="AJ33" s="25">
        <v>0</v>
      </c>
      <c r="AK33" s="25">
        <v>0</v>
      </c>
      <c r="AL33" s="25">
        <v>0</v>
      </c>
      <c r="AM33" s="25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5">
        <f t="shared" si="4"/>
        <v>0</v>
      </c>
      <c r="AT33" s="25">
        <f t="shared" si="5"/>
        <v>0</v>
      </c>
      <c r="AU33" s="25">
        <v>0</v>
      </c>
      <c r="AV33" s="25">
        <v>0</v>
      </c>
      <c r="AW33" s="25">
        <v>0</v>
      </c>
      <c r="AX33" s="25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0</v>
      </c>
      <c r="BH33" s="25">
        <v>0</v>
      </c>
      <c r="BI33" s="25">
        <f t="shared" si="6"/>
        <v>0</v>
      </c>
      <c r="BJ33" s="25">
        <f t="shared" si="7"/>
        <v>0</v>
      </c>
      <c r="BK33" s="25">
        <f t="shared" si="8"/>
        <v>0</v>
      </c>
      <c r="BL33" s="25">
        <f t="shared" si="9"/>
        <v>0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0</v>
      </c>
      <c r="R34" s="25">
        <f t="shared" si="1"/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0</v>
      </c>
      <c r="AD34" s="25">
        <f t="shared" si="3"/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f t="shared" si="4"/>
        <v>0</v>
      </c>
      <c r="AT34" s="25">
        <f t="shared" si="5"/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f t="shared" si="6"/>
        <v>0</v>
      </c>
      <c r="BJ34" s="25">
        <f t="shared" si="7"/>
        <v>0</v>
      </c>
      <c r="BK34" s="25">
        <f t="shared" si="8"/>
        <v>0</v>
      </c>
      <c r="BL34" s="25">
        <f t="shared" si="9"/>
        <v>0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0</v>
      </c>
      <c r="R36" s="25">
        <f t="shared" si="1"/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0</v>
      </c>
      <c r="AD36" s="25">
        <f t="shared" si="3"/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f t="shared" si="4"/>
        <v>0</v>
      </c>
      <c r="AT36" s="25">
        <f t="shared" si="5"/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f t="shared" si="6"/>
        <v>0</v>
      </c>
      <c r="BJ36" s="25">
        <f t="shared" si="7"/>
        <v>0</v>
      </c>
      <c r="BK36" s="25">
        <f t="shared" si="8"/>
        <v>0</v>
      </c>
      <c r="BL36" s="25">
        <f t="shared" si="9"/>
        <v>0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1221</v>
      </c>
      <c r="F37" s="25">
        <v>28.47</v>
      </c>
      <c r="G37" s="25">
        <v>0</v>
      </c>
      <c r="H37" s="25">
        <v>0</v>
      </c>
      <c r="I37" s="25">
        <v>33</v>
      </c>
      <c r="J37" s="25">
        <v>0.6</v>
      </c>
      <c r="K37" s="25">
        <v>0</v>
      </c>
      <c r="L37" s="25">
        <v>0</v>
      </c>
      <c r="M37" s="25">
        <v>0</v>
      </c>
      <c r="N37" s="25">
        <v>0</v>
      </c>
      <c r="O37" s="25">
        <v>878</v>
      </c>
      <c r="P37" s="25">
        <v>20.36</v>
      </c>
      <c r="Q37" s="25">
        <f t="shared" si="0"/>
        <v>1254</v>
      </c>
      <c r="R37" s="25">
        <f t="shared" si="1"/>
        <v>29.07</v>
      </c>
      <c r="S37" s="25">
        <v>859</v>
      </c>
      <c r="T37" s="25">
        <v>13.23</v>
      </c>
      <c r="U37" s="25">
        <v>0</v>
      </c>
      <c r="V37" s="25">
        <v>0</v>
      </c>
      <c r="W37" s="25">
        <v>20</v>
      </c>
      <c r="X37" s="25">
        <v>9.4</v>
      </c>
      <c r="Y37" s="25">
        <v>0</v>
      </c>
      <c r="Z37" s="25">
        <v>0</v>
      </c>
      <c r="AA37" s="25">
        <v>0</v>
      </c>
      <c r="AB37" s="25">
        <v>0</v>
      </c>
      <c r="AC37" s="25">
        <f t="shared" si="2"/>
        <v>879</v>
      </c>
      <c r="AD37" s="25">
        <f t="shared" si="3"/>
        <v>22.630000000000003</v>
      </c>
      <c r="AE37" s="25">
        <v>0</v>
      </c>
      <c r="AF37" s="25">
        <v>0</v>
      </c>
      <c r="AG37" s="25">
        <v>0</v>
      </c>
      <c r="AH37" s="25">
        <v>0</v>
      </c>
      <c r="AI37" s="25">
        <v>0</v>
      </c>
      <c r="AJ37" s="25">
        <v>0</v>
      </c>
      <c r="AK37" s="25">
        <v>0</v>
      </c>
      <c r="AL37" s="25">
        <v>0</v>
      </c>
      <c r="AM37" s="25">
        <v>0</v>
      </c>
      <c r="AN37" s="25">
        <v>0</v>
      </c>
      <c r="AO37" s="25">
        <v>178</v>
      </c>
      <c r="AP37" s="25">
        <v>1.73</v>
      </c>
      <c r="AQ37" s="25">
        <v>3</v>
      </c>
      <c r="AR37" s="25">
        <v>0.13</v>
      </c>
      <c r="AS37" s="25">
        <f t="shared" si="4"/>
        <v>2311</v>
      </c>
      <c r="AT37" s="25">
        <f t="shared" si="5"/>
        <v>53.43</v>
      </c>
      <c r="AU37" s="25">
        <v>924</v>
      </c>
      <c r="AV37" s="25">
        <v>21.38</v>
      </c>
      <c r="AW37" s="25">
        <v>323</v>
      </c>
      <c r="AX37" s="25">
        <v>7.48</v>
      </c>
      <c r="AY37" s="25">
        <v>0</v>
      </c>
      <c r="AZ37" s="25">
        <v>0</v>
      </c>
      <c r="BA37" s="25">
        <v>0</v>
      </c>
      <c r="BB37" s="25">
        <v>0</v>
      </c>
      <c r="BC37" s="25">
        <v>0</v>
      </c>
      <c r="BD37" s="25">
        <v>0</v>
      </c>
      <c r="BE37" s="25">
        <v>0</v>
      </c>
      <c r="BF37" s="25">
        <v>0</v>
      </c>
      <c r="BG37" s="25">
        <v>237</v>
      </c>
      <c r="BH37" s="25">
        <v>7.63</v>
      </c>
      <c r="BI37" s="25">
        <f t="shared" si="6"/>
        <v>237</v>
      </c>
      <c r="BJ37" s="25">
        <f t="shared" si="7"/>
        <v>7.63</v>
      </c>
      <c r="BK37" s="25">
        <f t="shared" si="8"/>
        <v>2548</v>
      </c>
      <c r="BL37" s="25">
        <f t="shared" si="9"/>
        <v>61.06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350</v>
      </c>
      <c r="F38" s="25">
        <v>6.32</v>
      </c>
      <c r="G38" s="25">
        <v>304</v>
      </c>
      <c r="H38" s="25">
        <v>5.32</v>
      </c>
      <c r="I38" s="25">
        <v>18</v>
      </c>
      <c r="J38" s="25">
        <v>0.3</v>
      </c>
      <c r="K38" s="25">
        <v>0</v>
      </c>
      <c r="L38" s="25">
        <v>0</v>
      </c>
      <c r="M38" s="25">
        <v>0</v>
      </c>
      <c r="N38" s="25">
        <v>0</v>
      </c>
      <c r="O38" s="25">
        <v>258</v>
      </c>
      <c r="P38" s="25">
        <v>4.6399999999999997</v>
      </c>
      <c r="Q38" s="25">
        <f t="shared" si="0"/>
        <v>368</v>
      </c>
      <c r="R38" s="25">
        <f t="shared" si="1"/>
        <v>6.62</v>
      </c>
      <c r="S38" s="25">
        <v>587</v>
      </c>
      <c r="T38" s="25">
        <v>9.0500000000000007</v>
      </c>
      <c r="U38" s="25">
        <v>0</v>
      </c>
      <c r="V38" s="25">
        <v>0</v>
      </c>
      <c r="W38" s="25">
        <v>9</v>
      </c>
      <c r="X38" s="25">
        <v>4.72</v>
      </c>
      <c r="Y38" s="25">
        <v>0</v>
      </c>
      <c r="Z38" s="25">
        <v>0</v>
      </c>
      <c r="AA38" s="25">
        <v>0</v>
      </c>
      <c r="AB38" s="25">
        <v>0</v>
      </c>
      <c r="AC38" s="25">
        <f t="shared" si="2"/>
        <v>596</v>
      </c>
      <c r="AD38" s="25">
        <f t="shared" si="3"/>
        <v>13.77</v>
      </c>
      <c r="AE38" s="25">
        <v>0</v>
      </c>
      <c r="AF38" s="25">
        <v>0</v>
      </c>
      <c r="AG38" s="25">
        <v>0</v>
      </c>
      <c r="AH38" s="25">
        <v>0</v>
      </c>
      <c r="AI38" s="25">
        <v>1</v>
      </c>
      <c r="AJ38" s="25">
        <v>0.09</v>
      </c>
      <c r="AK38" s="25">
        <v>0</v>
      </c>
      <c r="AL38" s="25">
        <v>0</v>
      </c>
      <c r="AM38" s="25">
        <v>0</v>
      </c>
      <c r="AN38" s="25">
        <v>0</v>
      </c>
      <c r="AO38" s="25">
        <v>810</v>
      </c>
      <c r="AP38" s="25">
        <v>7.91</v>
      </c>
      <c r="AQ38" s="25">
        <v>24</v>
      </c>
      <c r="AR38" s="25">
        <v>1.19</v>
      </c>
      <c r="AS38" s="25">
        <f t="shared" si="4"/>
        <v>1775</v>
      </c>
      <c r="AT38" s="25">
        <f t="shared" si="5"/>
        <v>28.39</v>
      </c>
      <c r="AU38" s="25">
        <v>710</v>
      </c>
      <c r="AV38" s="25">
        <v>11.36</v>
      </c>
      <c r="AW38" s="25">
        <v>249</v>
      </c>
      <c r="AX38" s="25">
        <v>3.97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>
        <v>0</v>
      </c>
      <c r="BF38" s="25">
        <v>0</v>
      </c>
      <c r="BG38" s="25">
        <v>264</v>
      </c>
      <c r="BH38" s="25">
        <v>8.5</v>
      </c>
      <c r="BI38" s="25">
        <f t="shared" si="6"/>
        <v>264</v>
      </c>
      <c r="BJ38" s="25">
        <f t="shared" si="7"/>
        <v>8.5</v>
      </c>
      <c r="BK38" s="25">
        <f t="shared" si="8"/>
        <v>2039</v>
      </c>
      <c r="BL38" s="25">
        <f t="shared" si="9"/>
        <v>36.89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2491</v>
      </c>
      <c r="F39" s="25">
        <v>43.76</v>
      </c>
      <c r="G39" s="25">
        <v>2445</v>
      </c>
      <c r="H39" s="25">
        <v>42.76</v>
      </c>
      <c r="I39" s="25">
        <v>18</v>
      </c>
      <c r="J39" s="25">
        <v>0.3</v>
      </c>
      <c r="K39" s="25">
        <v>0</v>
      </c>
      <c r="L39" s="25">
        <v>0</v>
      </c>
      <c r="M39" s="25">
        <v>0</v>
      </c>
      <c r="N39" s="25">
        <v>0</v>
      </c>
      <c r="O39" s="25">
        <v>1756</v>
      </c>
      <c r="P39" s="25">
        <v>30.84</v>
      </c>
      <c r="Q39" s="25">
        <f t="shared" si="0"/>
        <v>2509</v>
      </c>
      <c r="R39" s="25">
        <f t="shared" si="1"/>
        <v>44.059999999999995</v>
      </c>
      <c r="S39" s="25">
        <v>417</v>
      </c>
      <c r="T39" s="25">
        <v>6.43</v>
      </c>
      <c r="U39" s="25">
        <v>0</v>
      </c>
      <c r="V39" s="25">
        <v>0</v>
      </c>
      <c r="W39" s="25">
        <v>9</v>
      </c>
      <c r="X39" s="25">
        <v>4.72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2"/>
        <v>426</v>
      </c>
      <c r="AD39" s="25">
        <f t="shared" si="3"/>
        <v>11.149999999999999</v>
      </c>
      <c r="AE39" s="25">
        <v>0</v>
      </c>
      <c r="AF39" s="25">
        <v>0</v>
      </c>
      <c r="AG39" s="25">
        <v>0</v>
      </c>
      <c r="AH39" s="25">
        <v>0</v>
      </c>
      <c r="AI39" s="25">
        <v>4</v>
      </c>
      <c r="AJ39" s="25">
        <v>0.56999999999999995</v>
      </c>
      <c r="AK39" s="25">
        <v>0</v>
      </c>
      <c r="AL39" s="25">
        <v>0</v>
      </c>
      <c r="AM39" s="25">
        <v>0</v>
      </c>
      <c r="AN39" s="25">
        <v>0</v>
      </c>
      <c r="AO39" s="25">
        <v>2757</v>
      </c>
      <c r="AP39" s="25">
        <v>26.92</v>
      </c>
      <c r="AQ39" s="25">
        <v>81</v>
      </c>
      <c r="AR39" s="25">
        <v>4.04</v>
      </c>
      <c r="AS39" s="25">
        <f t="shared" si="4"/>
        <v>5696</v>
      </c>
      <c r="AT39" s="25">
        <f t="shared" si="5"/>
        <v>82.699999999999989</v>
      </c>
      <c r="AU39" s="25">
        <v>2278</v>
      </c>
      <c r="AV39" s="25">
        <v>33.08</v>
      </c>
      <c r="AW39" s="25">
        <v>797</v>
      </c>
      <c r="AX39" s="25">
        <v>11.58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256</v>
      </c>
      <c r="BH39" s="25">
        <v>8.25</v>
      </c>
      <c r="BI39" s="25">
        <f t="shared" si="6"/>
        <v>256</v>
      </c>
      <c r="BJ39" s="25">
        <f t="shared" si="7"/>
        <v>8.25</v>
      </c>
      <c r="BK39" s="25">
        <f t="shared" si="8"/>
        <v>5952</v>
      </c>
      <c r="BL39" s="25">
        <f t="shared" si="9"/>
        <v>90.949999999999989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0</v>
      </c>
      <c r="R40" s="25">
        <f t="shared" si="1"/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0</v>
      </c>
      <c r="AD40" s="25">
        <f t="shared" si="3"/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f t="shared" si="4"/>
        <v>0</v>
      </c>
      <c r="AT40" s="25">
        <f t="shared" si="5"/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f t="shared" si="6"/>
        <v>0</v>
      </c>
      <c r="BJ40" s="25">
        <f t="shared" si="7"/>
        <v>0</v>
      </c>
      <c r="BK40" s="25">
        <f t="shared" si="8"/>
        <v>0</v>
      </c>
      <c r="BL40" s="25">
        <f t="shared" si="9"/>
        <v>0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f t="shared" si="0"/>
        <v>0</v>
      </c>
      <c r="R41" s="25">
        <f t="shared" si="1"/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2"/>
        <v>0</v>
      </c>
      <c r="AD41" s="25">
        <f t="shared" si="3"/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</v>
      </c>
      <c r="AO41" s="25">
        <v>0</v>
      </c>
      <c r="AP41" s="25">
        <v>0</v>
      </c>
      <c r="AQ41" s="25">
        <v>0</v>
      </c>
      <c r="AR41" s="25">
        <v>0</v>
      </c>
      <c r="AS41" s="25">
        <f t="shared" si="4"/>
        <v>0</v>
      </c>
      <c r="AT41" s="25">
        <f t="shared" si="5"/>
        <v>0</v>
      </c>
      <c r="AU41" s="25">
        <v>0</v>
      </c>
      <c r="AV41" s="25">
        <v>0</v>
      </c>
      <c r="AW41" s="25">
        <v>0</v>
      </c>
      <c r="AX41" s="25">
        <v>0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0</v>
      </c>
      <c r="BH41" s="25">
        <v>0</v>
      </c>
      <c r="BI41" s="25">
        <f t="shared" si="6"/>
        <v>0</v>
      </c>
      <c r="BJ41" s="25">
        <f t="shared" si="7"/>
        <v>0</v>
      </c>
      <c r="BK41" s="25">
        <f t="shared" si="8"/>
        <v>0</v>
      </c>
      <c r="BL41" s="25">
        <f t="shared" si="9"/>
        <v>0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0</v>
      </c>
      <c r="R42" s="25">
        <f t="shared" si="1"/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2"/>
        <v>0</v>
      </c>
      <c r="AD42" s="25">
        <f t="shared" si="3"/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0</v>
      </c>
      <c r="AP42" s="25">
        <v>0</v>
      </c>
      <c r="AQ42" s="25">
        <v>0</v>
      </c>
      <c r="AR42" s="25">
        <v>0</v>
      </c>
      <c r="AS42" s="25">
        <f t="shared" si="4"/>
        <v>0</v>
      </c>
      <c r="AT42" s="25">
        <f t="shared" si="5"/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0</v>
      </c>
      <c r="BH42" s="25">
        <v>0</v>
      </c>
      <c r="BI42" s="25">
        <f t="shared" si="6"/>
        <v>0</v>
      </c>
      <c r="BJ42" s="25">
        <f t="shared" si="7"/>
        <v>0</v>
      </c>
      <c r="BK42" s="25">
        <f t="shared" si="8"/>
        <v>0</v>
      </c>
      <c r="BL42" s="25">
        <f t="shared" si="9"/>
        <v>0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708</v>
      </c>
      <c r="F43" s="25">
        <v>12.58</v>
      </c>
      <c r="G43" s="25">
        <v>662</v>
      </c>
      <c r="H43" s="25">
        <v>11.58</v>
      </c>
      <c r="I43" s="25">
        <v>18</v>
      </c>
      <c r="J43" s="25">
        <v>0.3</v>
      </c>
      <c r="K43" s="25">
        <v>0</v>
      </c>
      <c r="L43" s="25">
        <v>0</v>
      </c>
      <c r="M43" s="25">
        <v>0</v>
      </c>
      <c r="N43" s="25">
        <v>0</v>
      </c>
      <c r="O43" s="25">
        <v>508</v>
      </c>
      <c r="P43" s="25">
        <v>9.02</v>
      </c>
      <c r="Q43" s="25">
        <f t="shared" si="0"/>
        <v>726</v>
      </c>
      <c r="R43" s="25">
        <f t="shared" si="1"/>
        <v>12.88</v>
      </c>
      <c r="S43" s="25">
        <v>0</v>
      </c>
      <c r="T43" s="25">
        <v>0</v>
      </c>
      <c r="U43" s="25">
        <v>0</v>
      </c>
      <c r="V43" s="25">
        <v>0</v>
      </c>
      <c r="W43" s="25">
        <v>9</v>
      </c>
      <c r="X43" s="25">
        <v>4.72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2"/>
        <v>9</v>
      </c>
      <c r="AD43" s="25">
        <f t="shared" si="3"/>
        <v>4.72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1295</v>
      </c>
      <c r="AP43" s="25">
        <v>12.64</v>
      </c>
      <c r="AQ43" s="25">
        <v>38</v>
      </c>
      <c r="AR43" s="25">
        <v>1.9</v>
      </c>
      <c r="AS43" s="25">
        <f t="shared" si="4"/>
        <v>2030</v>
      </c>
      <c r="AT43" s="25">
        <f t="shared" si="5"/>
        <v>30.240000000000002</v>
      </c>
      <c r="AU43" s="25">
        <v>812</v>
      </c>
      <c r="AV43" s="25">
        <v>12.1</v>
      </c>
      <c r="AW43" s="25">
        <v>284</v>
      </c>
      <c r="AX43" s="25">
        <v>4.2300000000000004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37</v>
      </c>
      <c r="BH43" s="25">
        <v>1.18</v>
      </c>
      <c r="BI43" s="25">
        <f t="shared" si="6"/>
        <v>37</v>
      </c>
      <c r="BJ43" s="25">
        <f t="shared" si="7"/>
        <v>1.18</v>
      </c>
      <c r="BK43" s="25">
        <f t="shared" si="8"/>
        <v>2067</v>
      </c>
      <c r="BL43" s="25">
        <f t="shared" si="9"/>
        <v>31.42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15044</v>
      </c>
      <c r="D48" s="25">
        <v>178.34</v>
      </c>
      <c r="E48" s="25">
        <v>973</v>
      </c>
      <c r="F48" s="25">
        <v>20.37</v>
      </c>
      <c r="G48" s="25">
        <v>211</v>
      </c>
      <c r="H48" s="25">
        <v>3.67</v>
      </c>
      <c r="I48" s="25">
        <v>92</v>
      </c>
      <c r="J48" s="25">
        <v>1.5</v>
      </c>
      <c r="K48" s="25">
        <v>175</v>
      </c>
      <c r="L48" s="25">
        <v>4.5599999999999996</v>
      </c>
      <c r="M48" s="25">
        <v>13</v>
      </c>
      <c r="N48" s="25">
        <v>0.69</v>
      </c>
      <c r="O48" s="25">
        <v>11399</v>
      </c>
      <c r="P48" s="25">
        <v>143.34</v>
      </c>
      <c r="Q48" s="25">
        <f t="shared" si="0"/>
        <v>16284</v>
      </c>
      <c r="R48" s="25">
        <f t="shared" si="1"/>
        <v>204.77</v>
      </c>
      <c r="S48" s="25">
        <v>1457</v>
      </c>
      <c r="T48" s="25">
        <v>22.45</v>
      </c>
      <c r="U48" s="25">
        <v>17</v>
      </c>
      <c r="V48" s="25">
        <v>0.52</v>
      </c>
      <c r="W48" s="25">
        <v>24</v>
      </c>
      <c r="X48" s="25">
        <v>2.37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1498</v>
      </c>
      <c r="AD48" s="25">
        <f t="shared" si="3"/>
        <v>25.34</v>
      </c>
      <c r="AE48" s="25">
        <v>0</v>
      </c>
      <c r="AF48" s="25">
        <v>0</v>
      </c>
      <c r="AG48" s="25">
        <v>68</v>
      </c>
      <c r="AH48" s="25">
        <v>0.66</v>
      </c>
      <c r="AI48" s="25">
        <v>17</v>
      </c>
      <c r="AJ48" s="25">
        <v>0.38</v>
      </c>
      <c r="AK48" s="25">
        <v>0</v>
      </c>
      <c r="AL48" s="25">
        <v>0</v>
      </c>
      <c r="AM48" s="25">
        <v>0</v>
      </c>
      <c r="AN48" s="25">
        <v>0</v>
      </c>
      <c r="AO48" s="25">
        <v>3313</v>
      </c>
      <c r="AP48" s="25">
        <v>32.369999999999997</v>
      </c>
      <c r="AQ48" s="25">
        <v>97</v>
      </c>
      <c r="AR48" s="25">
        <v>4.84</v>
      </c>
      <c r="AS48" s="25">
        <f t="shared" si="4"/>
        <v>21180</v>
      </c>
      <c r="AT48" s="25">
        <f t="shared" si="5"/>
        <v>263.52</v>
      </c>
      <c r="AU48" s="25">
        <v>8472</v>
      </c>
      <c r="AV48" s="25">
        <v>105.39</v>
      </c>
      <c r="AW48" s="25">
        <v>2965</v>
      </c>
      <c r="AX48" s="25">
        <v>36.9</v>
      </c>
      <c r="AY48" s="25">
        <v>0</v>
      </c>
      <c r="AZ48" s="25">
        <v>0</v>
      </c>
      <c r="BA48" s="25">
        <v>0</v>
      </c>
      <c r="BB48" s="25">
        <v>0</v>
      </c>
      <c r="BC48" s="25">
        <v>81</v>
      </c>
      <c r="BD48" s="25">
        <v>8.5399999999999991</v>
      </c>
      <c r="BE48" s="25">
        <v>0</v>
      </c>
      <c r="BF48" s="25">
        <v>0</v>
      </c>
      <c r="BG48" s="25">
        <v>479</v>
      </c>
      <c r="BH48" s="25">
        <v>15.39</v>
      </c>
      <c r="BI48" s="25">
        <f t="shared" si="6"/>
        <v>560</v>
      </c>
      <c r="BJ48" s="25">
        <f t="shared" si="7"/>
        <v>23.93</v>
      </c>
      <c r="BK48" s="25">
        <f t="shared" si="8"/>
        <v>21740</v>
      </c>
      <c r="BL48" s="25">
        <f t="shared" si="9"/>
        <v>287.45</v>
      </c>
    </row>
    <row r="49" spans="1:64" x14ac:dyDescent="0.25">
      <c r="A49" s="25">
        <v>42</v>
      </c>
      <c r="B49" s="23" t="s">
        <v>83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f t="shared" si="0"/>
        <v>0</v>
      </c>
      <c r="R49" s="25">
        <f t="shared" si="1"/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2"/>
        <v>0</v>
      </c>
      <c r="AD49" s="25">
        <f t="shared" si="3"/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f t="shared" si="4"/>
        <v>0</v>
      </c>
      <c r="AT49" s="25">
        <f t="shared" si="5"/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5">
        <v>0</v>
      </c>
      <c r="BD49" s="25">
        <v>0</v>
      </c>
      <c r="BE49" s="25">
        <v>0</v>
      </c>
      <c r="BF49" s="25">
        <v>0</v>
      </c>
      <c r="BG49" s="25">
        <v>0</v>
      </c>
      <c r="BH49" s="25">
        <v>0</v>
      </c>
      <c r="BI49" s="25">
        <f t="shared" si="6"/>
        <v>0</v>
      </c>
      <c r="BJ49" s="25">
        <f t="shared" si="7"/>
        <v>0</v>
      </c>
      <c r="BK49" s="25">
        <f t="shared" si="8"/>
        <v>0</v>
      </c>
      <c r="BL49" s="25">
        <f t="shared" si="9"/>
        <v>0</v>
      </c>
    </row>
    <row r="50" spans="1:64" x14ac:dyDescent="0.25">
      <c r="A50" s="25">
        <v>43</v>
      </c>
      <c r="B50" s="23" t="s">
        <v>84</v>
      </c>
      <c r="C50" s="25">
        <v>62750</v>
      </c>
      <c r="D50" s="25">
        <v>745.43</v>
      </c>
      <c r="E50" s="25">
        <v>979</v>
      </c>
      <c r="F50" s="25">
        <v>21.08</v>
      </c>
      <c r="G50" s="25">
        <v>0</v>
      </c>
      <c r="H50" s="25">
        <v>0</v>
      </c>
      <c r="I50" s="25">
        <v>199</v>
      </c>
      <c r="J50" s="25">
        <v>3</v>
      </c>
      <c r="K50" s="25">
        <v>403</v>
      </c>
      <c r="L50" s="25">
        <v>10.65</v>
      </c>
      <c r="M50" s="25">
        <v>32</v>
      </c>
      <c r="N50" s="25">
        <v>1.6</v>
      </c>
      <c r="O50" s="25">
        <v>45032</v>
      </c>
      <c r="P50" s="25">
        <v>546.11</v>
      </c>
      <c r="Q50" s="25">
        <f t="shared" si="0"/>
        <v>64331</v>
      </c>
      <c r="R50" s="25">
        <f t="shared" si="1"/>
        <v>780.16</v>
      </c>
      <c r="S50" s="25">
        <v>5584</v>
      </c>
      <c r="T50" s="25">
        <v>86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f t="shared" si="2"/>
        <v>5584</v>
      </c>
      <c r="AD50" s="25">
        <f t="shared" si="3"/>
        <v>86</v>
      </c>
      <c r="AE50" s="25">
        <v>0</v>
      </c>
      <c r="AF50" s="25">
        <v>0</v>
      </c>
      <c r="AG50" s="25">
        <v>0</v>
      </c>
      <c r="AH50" s="25">
        <v>0</v>
      </c>
      <c r="AI50" s="25">
        <v>59</v>
      </c>
      <c r="AJ50" s="25">
        <v>8.98</v>
      </c>
      <c r="AK50" s="25">
        <v>0</v>
      </c>
      <c r="AL50" s="25">
        <v>0</v>
      </c>
      <c r="AM50" s="25">
        <v>0</v>
      </c>
      <c r="AN50" s="25">
        <v>0</v>
      </c>
      <c r="AO50" s="25">
        <v>2637</v>
      </c>
      <c r="AP50" s="25">
        <v>25.8</v>
      </c>
      <c r="AQ50" s="25">
        <v>76</v>
      </c>
      <c r="AR50" s="25">
        <v>3.86</v>
      </c>
      <c r="AS50" s="25">
        <f t="shared" si="4"/>
        <v>72611</v>
      </c>
      <c r="AT50" s="25">
        <f t="shared" si="5"/>
        <v>900.93999999999994</v>
      </c>
      <c r="AU50" s="25">
        <v>29045</v>
      </c>
      <c r="AV50" s="25">
        <v>360.38</v>
      </c>
      <c r="AW50" s="25">
        <v>10166</v>
      </c>
      <c r="AX50" s="25">
        <v>126.13</v>
      </c>
      <c r="AY50" s="25">
        <v>0</v>
      </c>
      <c r="AZ50" s="25">
        <v>0</v>
      </c>
      <c r="BA50" s="25">
        <v>0</v>
      </c>
      <c r="BB50" s="25">
        <v>0</v>
      </c>
      <c r="BC50" s="25">
        <v>0</v>
      </c>
      <c r="BD50" s="25">
        <v>0</v>
      </c>
      <c r="BE50" s="25">
        <v>0</v>
      </c>
      <c r="BF50" s="25">
        <v>0</v>
      </c>
      <c r="BG50" s="25">
        <v>951</v>
      </c>
      <c r="BH50" s="25">
        <v>30.65</v>
      </c>
      <c r="BI50" s="25">
        <f t="shared" si="6"/>
        <v>951</v>
      </c>
      <c r="BJ50" s="25">
        <f t="shared" si="7"/>
        <v>30.65</v>
      </c>
      <c r="BK50" s="25">
        <f t="shared" si="8"/>
        <v>73562</v>
      </c>
      <c r="BL50" s="25">
        <f t="shared" si="9"/>
        <v>931.58999999999992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140010</v>
      </c>
      <c r="D51" s="35">
        <f t="shared" si="10"/>
        <v>1650.0099999999998</v>
      </c>
      <c r="E51" s="35">
        <f t="shared" si="10"/>
        <v>25526</v>
      </c>
      <c r="F51" s="35">
        <f t="shared" si="10"/>
        <v>524.0200000000001</v>
      </c>
      <c r="G51" s="35">
        <f t="shared" si="10"/>
        <v>8621</v>
      </c>
      <c r="H51" s="35">
        <f t="shared" si="10"/>
        <v>150</v>
      </c>
      <c r="I51" s="35">
        <f t="shared" si="10"/>
        <v>1185</v>
      </c>
      <c r="J51" s="35">
        <f t="shared" si="10"/>
        <v>19.990000000000002</v>
      </c>
      <c r="K51" s="35">
        <f t="shared" si="10"/>
        <v>13411</v>
      </c>
      <c r="L51" s="35">
        <f t="shared" si="10"/>
        <v>351.97</v>
      </c>
      <c r="M51" s="35">
        <f t="shared" si="10"/>
        <v>1051</v>
      </c>
      <c r="N51" s="35">
        <f t="shared" si="10"/>
        <v>52.76</v>
      </c>
      <c r="O51" s="35">
        <f t="shared" si="10"/>
        <v>126098</v>
      </c>
      <c r="P51" s="35">
        <f t="shared" si="10"/>
        <v>1782.19</v>
      </c>
      <c r="Q51" s="35">
        <f t="shared" si="10"/>
        <v>180132</v>
      </c>
      <c r="R51" s="35">
        <f t="shared" si="10"/>
        <v>2545.9899999999998</v>
      </c>
      <c r="S51" s="35">
        <f t="shared" si="10"/>
        <v>30838</v>
      </c>
      <c r="T51" s="35">
        <f t="shared" si="10"/>
        <v>474.98</v>
      </c>
      <c r="U51" s="35">
        <f t="shared" si="10"/>
        <v>2786</v>
      </c>
      <c r="V51" s="35">
        <f t="shared" si="10"/>
        <v>285.01</v>
      </c>
      <c r="W51" s="35">
        <f t="shared" si="10"/>
        <v>394</v>
      </c>
      <c r="X51" s="35">
        <f t="shared" si="10"/>
        <v>189.98999999999998</v>
      </c>
      <c r="Y51" s="35">
        <f t="shared" si="10"/>
        <v>0</v>
      </c>
      <c r="Z51" s="35">
        <f t="shared" si="10"/>
        <v>0</v>
      </c>
      <c r="AA51" s="35">
        <f t="shared" si="10"/>
        <v>0</v>
      </c>
      <c r="AB51" s="35">
        <f t="shared" si="10"/>
        <v>0</v>
      </c>
      <c r="AC51" s="35">
        <f t="shared" si="10"/>
        <v>34018</v>
      </c>
      <c r="AD51" s="35">
        <f t="shared" si="10"/>
        <v>949.98</v>
      </c>
      <c r="AE51" s="35">
        <f t="shared" si="10"/>
        <v>0</v>
      </c>
      <c r="AF51" s="35">
        <f t="shared" si="10"/>
        <v>0</v>
      </c>
      <c r="AG51" s="35">
        <f t="shared" si="10"/>
        <v>1003</v>
      </c>
      <c r="AH51" s="35">
        <f t="shared" si="10"/>
        <v>9.7700000000000014</v>
      </c>
      <c r="AI51" s="35">
        <f t="shared" ref="AI51:BL51" si="11">SUM(AI8:AI50)</f>
        <v>473</v>
      </c>
      <c r="AJ51" s="35">
        <f t="shared" si="11"/>
        <v>67.390000000000015</v>
      </c>
      <c r="AK51" s="35">
        <f t="shared" si="11"/>
        <v>0</v>
      </c>
      <c r="AL51" s="35">
        <f t="shared" si="11"/>
        <v>0</v>
      </c>
      <c r="AM51" s="35">
        <f t="shared" si="11"/>
        <v>0</v>
      </c>
      <c r="AN51" s="35">
        <f t="shared" si="11"/>
        <v>0</v>
      </c>
      <c r="AO51" s="35">
        <f t="shared" si="11"/>
        <v>17697</v>
      </c>
      <c r="AP51" s="35">
        <f t="shared" si="11"/>
        <v>172.85000000000002</v>
      </c>
      <c r="AQ51" s="35">
        <f t="shared" si="11"/>
        <v>517</v>
      </c>
      <c r="AR51" s="35">
        <f t="shared" si="11"/>
        <v>25.72</v>
      </c>
      <c r="AS51" s="35">
        <f t="shared" si="11"/>
        <v>233323</v>
      </c>
      <c r="AT51" s="35">
        <f t="shared" si="11"/>
        <v>3745.9799999999996</v>
      </c>
      <c r="AU51" s="35">
        <f t="shared" si="11"/>
        <v>93330</v>
      </c>
      <c r="AV51" s="35">
        <f t="shared" si="11"/>
        <v>1498.4</v>
      </c>
      <c r="AW51" s="35">
        <f t="shared" si="11"/>
        <v>32670</v>
      </c>
      <c r="AX51" s="35">
        <f t="shared" si="11"/>
        <v>524.42000000000007</v>
      </c>
      <c r="AY51" s="35">
        <f t="shared" si="11"/>
        <v>0</v>
      </c>
      <c r="AZ51" s="35">
        <f t="shared" si="11"/>
        <v>0</v>
      </c>
      <c r="BA51" s="35">
        <f t="shared" si="11"/>
        <v>0</v>
      </c>
      <c r="BB51" s="35">
        <f t="shared" si="11"/>
        <v>0</v>
      </c>
      <c r="BC51" s="35">
        <f t="shared" si="11"/>
        <v>3728</v>
      </c>
      <c r="BD51" s="35">
        <f t="shared" si="11"/>
        <v>399.31000000000006</v>
      </c>
      <c r="BE51" s="35">
        <f t="shared" si="11"/>
        <v>0</v>
      </c>
      <c r="BF51" s="35">
        <f t="shared" si="11"/>
        <v>0</v>
      </c>
      <c r="BG51" s="35">
        <f t="shared" si="11"/>
        <v>18660</v>
      </c>
      <c r="BH51" s="35">
        <f t="shared" si="11"/>
        <v>600.65999999999985</v>
      </c>
      <c r="BI51" s="35">
        <f t="shared" si="11"/>
        <v>22388</v>
      </c>
      <c r="BJ51" s="35">
        <f t="shared" si="11"/>
        <v>999.9699999999998</v>
      </c>
      <c r="BK51" s="35">
        <f t="shared" si="11"/>
        <v>255711</v>
      </c>
      <c r="BL51" s="35">
        <f t="shared" si="11"/>
        <v>4745.95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BL51"/>
  <sheetViews>
    <sheetView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25">
        <v>7000</v>
      </c>
      <c r="D8" s="25">
        <v>68.010000000000005</v>
      </c>
      <c r="E8" s="25">
        <v>936</v>
      </c>
      <c r="F8" s="25">
        <v>15.58</v>
      </c>
      <c r="G8" s="25">
        <v>345</v>
      </c>
      <c r="H8" s="25">
        <v>5.73</v>
      </c>
      <c r="I8" s="25">
        <v>166</v>
      </c>
      <c r="J8" s="25">
        <v>2.77</v>
      </c>
      <c r="K8" s="25">
        <v>398</v>
      </c>
      <c r="L8" s="25">
        <v>6.65</v>
      </c>
      <c r="M8" s="25">
        <v>9</v>
      </c>
      <c r="N8" s="25">
        <v>0.14000000000000001</v>
      </c>
      <c r="O8" s="25">
        <v>3400</v>
      </c>
      <c r="P8" s="25">
        <v>37.200000000000003</v>
      </c>
      <c r="Q8" s="25">
        <f t="shared" ref="Q8:Q50" si="0">(C8+E8+I8+K8)</f>
        <v>8500</v>
      </c>
      <c r="R8" s="25">
        <f t="shared" ref="R8:R50" si="1">(D8+F8+J8+L8)</f>
        <v>93.01</v>
      </c>
      <c r="S8" s="25">
        <v>252</v>
      </c>
      <c r="T8" s="25">
        <v>15.51</v>
      </c>
      <c r="U8" s="25">
        <v>99</v>
      </c>
      <c r="V8" s="25">
        <v>6.2</v>
      </c>
      <c r="W8" s="25">
        <v>51</v>
      </c>
      <c r="X8" s="25">
        <v>3.1</v>
      </c>
      <c r="Y8" s="25">
        <v>98</v>
      </c>
      <c r="Z8" s="25">
        <v>6.2</v>
      </c>
      <c r="AA8" s="25">
        <v>8</v>
      </c>
      <c r="AB8" s="25">
        <v>7.0000000000000007E-2</v>
      </c>
      <c r="AC8" s="25">
        <f t="shared" ref="AC8:AC50" si="2">(S8+U8+W8+Y8)</f>
        <v>500</v>
      </c>
      <c r="AD8" s="25">
        <f t="shared" ref="AD8:AD50" si="3">(T8+V8+X8+Z8)</f>
        <v>31.01</v>
      </c>
      <c r="AE8" s="25">
        <v>0</v>
      </c>
      <c r="AF8" s="25">
        <v>0</v>
      </c>
      <c r="AG8" s="25">
        <v>20</v>
      </c>
      <c r="AH8" s="25">
        <v>0.5</v>
      </c>
      <c r="AI8" s="25">
        <v>10</v>
      </c>
      <c r="AJ8" s="25">
        <v>0.5</v>
      </c>
      <c r="AK8" s="25">
        <v>8</v>
      </c>
      <c r="AL8" s="25">
        <v>0.06</v>
      </c>
      <c r="AM8" s="25">
        <v>8</v>
      </c>
      <c r="AN8" s="25">
        <v>0.02</v>
      </c>
      <c r="AO8" s="25">
        <v>84</v>
      </c>
      <c r="AP8" s="25">
        <v>0.9</v>
      </c>
      <c r="AQ8" s="25">
        <v>8</v>
      </c>
      <c r="AR8" s="25">
        <v>0.02</v>
      </c>
      <c r="AS8" s="25">
        <f t="shared" ref="AS8:AS50" si="4">(Q8+AC8+AE8+AG8+AI8+AK8+AM8+AO8)</f>
        <v>9130</v>
      </c>
      <c r="AT8" s="25">
        <f t="shared" ref="AT8:AT50" si="5">(R8+AD8+AF8+AH8+AJ8+AL8+AN8+AP8)</f>
        <v>126.00000000000001</v>
      </c>
      <c r="AU8" s="25">
        <v>4032</v>
      </c>
      <c r="AV8" s="25">
        <v>50.4</v>
      </c>
      <c r="AW8" s="25">
        <v>841</v>
      </c>
      <c r="AX8" s="25">
        <v>5.04</v>
      </c>
      <c r="AY8" s="25">
        <v>0</v>
      </c>
      <c r="AZ8" s="25">
        <v>0</v>
      </c>
      <c r="BA8" s="25">
        <v>14</v>
      </c>
      <c r="BB8" s="25">
        <v>2.78</v>
      </c>
      <c r="BC8" s="25">
        <v>19</v>
      </c>
      <c r="BD8" s="25">
        <v>7.41</v>
      </c>
      <c r="BE8" s="25">
        <v>155</v>
      </c>
      <c r="BF8" s="25">
        <v>7.76</v>
      </c>
      <c r="BG8" s="25">
        <v>2312</v>
      </c>
      <c r="BH8" s="25">
        <v>59.57</v>
      </c>
      <c r="BI8" s="25">
        <f t="shared" ref="BI8:BI50" si="6">(AY8+BA8+BC8+BE8+BG8)</f>
        <v>2500</v>
      </c>
      <c r="BJ8" s="25">
        <f t="shared" ref="BJ8:BJ50" si="7">(AZ8+BB8+BD8+BF8+BH8)</f>
        <v>77.52</v>
      </c>
      <c r="BK8" s="25">
        <f t="shared" ref="BK8:BK50" si="8">(AS8+BI8)</f>
        <v>11630</v>
      </c>
      <c r="BL8" s="25">
        <f t="shared" ref="BL8:BL50" si="9">(AT8+BJ8)</f>
        <v>203.52</v>
      </c>
    </row>
    <row r="9" spans="1:64" x14ac:dyDescent="0.25">
      <c r="A9" s="25">
        <v>2</v>
      </c>
      <c r="B9" s="23" t="s">
        <v>43</v>
      </c>
      <c r="C9" s="25">
        <v>9000</v>
      </c>
      <c r="D9" s="25">
        <v>90.01</v>
      </c>
      <c r="E9" s="25">
        <v>3427</v>
      </c>
      <c r="F9" s="25">
        <v>93.48</v>
      </c>
      <c r="G9" s="25">
        <v>1262</v>
      </c>
      <c r="H9" s="25">
        <v>34.42</v>
      </c>
      <c r="I9" s="25">
        <v>612</v>
      </c>
      <c r="J9" s="25">
        <v>16.649999999999999</v>
      </c>
      <c r="K9" s="25">
        <v>1461</v>
      </c>
      <c r="L9" s="25">
        <v>39.85</v>
      </c>
      <c r="M9" s="25">
        <v>28</v>
      </c>
      <c r="N9" s="25">
        <v>0.79</v>
      </c>
      <c r="O9" s="25">
        <v>5800</v>
      </c>
      <c r="P9" s="25">
        <v>96</v>
      </c>
      <c r="Q9" s="25">
        <f t="shared" si="0"/>
        <v>14500</v>
      </c>
      <c r="R9" s="25">
        <f t="shared" si="1"/>
        <v>239.99</v>
      </c>
      <c r="S9" s="25">
        <v>1501</v>
      </c>
      <c r="T9" s="25">
        <v>67.5</v>
      </c>
      <c r="U9" s="25">
        <v>600</v>
      </c>
      <c r="V9" s="25">
        <v>26.98</v>
      </c>
      <c r="W9" s="25">
        <v>300</v>
      </c>
      <c r="X9" s="25">
        <v>13.51</v>
      </c>
      <c r="Y9" s="25">
        <v>599</v>
      </c>
      <c r="Z9" s="25">
        <v>26.98</v>
      </c>
      <c r="AA9" s="25">
        <v>9</v>
      </c>
      <c r="AB9" s="25">
        <v>0.26</v>
      </c>
      <c r="AC9" s="25">
        <f t="shared" si="2"/>
        <v>3000</v>
      </c>
      <c r="AD9" s="25">
        <f t="shared" si="3"/>
        <v>134.97</v>
      </c>
      <c r="AE9" s="25">
        <v>0</v>
      </c>
      <c r="AF9" s="25">
        <v>0</v>
      </c>
      <c r="AG9" s="25">
        <v>50</v>
      </c>
      <c r="AH9" s="25">
        <v>1.25</v>
      </c>
      <c r="AI9" s="25">
        <v>100</v>
      </c>
      <c r="AJ9" s="25">
        <v>5.5</v>
      </c>
      <c r="AK9" s="25">
        <v>9</v>
      </c>
      <c r="AL9" s="25">
        <v>0.01</v>
      </c>
      <c r="AM9" s="25">
        <v>9</v>
      </c>
      <c r="AN9" s="25">
        <v>0</v>
      </c>
      <c r="AO9" s="25">
        <v>32</v>
      </c>
      <c r="AP9" s="25">
        <v>0.47</v>
      </c>
      <c r="AQ9" s="25">
        <v>9</v>
      </c>
      <c r="AR9" s="25">
        <v>0</v>
      </c>
      <c r="AS9" s="25">
        <f t="shared" si="4"/>
        <v>17700</v>
      </c>
      <c r="AT9" s="25">
        <f t="shared" si="5"/>
        <v>382.19000000000005</v>
      </c>
      <c r="AU9" s="25">
        <v>12233</v>
      </c>
      <c r="AV9" s="25">
        <v>152.9</v>
      </c>
      <c r="AW9" s="25">
        <v>2548</v>
      </c>
      <c r="AX9" s="25">
        <v>15.29</v>
      </c>
      <c r="AY9" s="25">
        <v>0</v>
      </c>
      <c r="AZ9" s="25">
        <v>0</v>
      </c>
      <c r="BA9" s="25">
        <v>3</v>
      </c>
      <c r="BB9" s="25">
        <v>0.52</v>
      </c>
      <c r="BC9" s="25">
        <v>16</v>
      </c>
      <c r="BD9" s="25">
        <v>5.75</v>
      </c>
      <c r="BE9" s="25">
        <v>117</v>
      </c>
      <c r="BF9" s="25">
        <v>5.75</v>
      </c>
      <c r="BG9" s="25">
        <v>1864</v>
      </c>
      <c r="BH9" s="25">
        <v>45.49</v>
      </c>
      <c r="BI9" s="25">
        <f t="shared" si="6"/>
        <v>2000</v>
      </c>
      <c r="BJ9" s="25">
        <f t="shared" si="7"/>
        <v>57.510000000000005</v>
      </c>
      <c r="BK9" s="25">
        <f t="shared" si="8"/>
        <v>19700</v>
      </c>
      <c r="BL9" s="25">
        <f t="shared" si="9"/>
        <v>439.70000000000005</v>
      </c>
    </row>
    <row r="10" spans="1:64" x14ac:dyDescent="0.25">
      <c r="A10" s="25">
        <v>3</v>
      </c>
      <c r="B10" s="23" t="s">
        <v>44</v>
      </c>
      <c r="C10" s="25">
        <v>15000</v>
      </c>
      <c r="D10" s="25">
        <v>155</v>
      </c>
      <c r="E10" s="25">
        <v>2490</v>
      </c>
      <c r="F10" s="25">
        <v>43.63</v>
      </c>
      <c r="G10" s="25">
        <v>916</v>
      </c>
      <c r="H10" s="25">
        <v>16.059999999999999</v>
      </c>
      <c r="I10" s="25">
        <v>447</v>
      </c>
      <c r="J10" s="25">
        <v>7.77</v>
      </c>
      <c r="K10" s="25">
        <v>1063</v>
      </c>
      <c r="L10" s="25">
        <v>18.59</v>
      </c>
      <c r="M10" s="25">
        <v>20</v>
      </c>
      <c r="N10" s="25">
        <v>0.37</v>
      </c>
      <c r="O10" s="25">
        <v>7600</v>
      </c>
      <c r="P10" s="25">
        <v>89.99</v>
      </c>
      <c r="Q10" s="25">
        <f t="shared" si="0"/>
        <v>19000</v>
      </c>
      <c r="R10" s="25">
        <f t="shared" si="1"/>
        <v>224.99</v>
      </c>
      <c r="S10" s="25">
        <v>1254</v>
      </c>
      <c r="T10" s="25">
        <v>35.03</v>
      </c>
      <c r="U10" s="25">
        <v>500</v>
      </c>
      <c r="V10" s="25">
        <v>14</v>
      </c>
      <c r="W10" s="25">
        <v>253</v>
      </c>
      <c r="X10" s="25">
        <v>7.01</v>
      </c>
      <c r="Y10" s="25">
        <v>493</v>
      </c>
      <c r="Z10" s="25">
        <v>14</v>
      </c>
      <c r="AA10" s="25">
        <v>19</v>
      </c>
      <c r="AB10" s="25">
        <v>0.13</v>
      </c>
      <c r="AC10" s="25">
        <f t="shared" si="2"/>
        <v>2500</v>
      </c>
      <c r="AD10" s="25">
        <f t="shared" si="3"/>
        <v>70.039999999999992</v>
      </c>
      <c r="AE10" s="25">
        <v>0</v>
      </c>
      <c r="AF10" s="25">
        <v>0</v>
      </c>
      <c r="AG10" s="25">
        <v>100</v>
      </c>
      <c r="AH10" s="25">
        <v>2.25</v>
      </c>
      <c r="AI10" s="25">
        <v>400</v>
      </c>
      <c r="AJ10" s="25">
        <v>20</v>
      </c>
      <c r="AK10" s="25">
        <v>78</v>
      </c>
      <c r="AL10" s="25">
        <v>1.54</v>
      </c>
      <c r="AM10" s="25">
        <v>19</v>
      </c>
      <c r="AN10" s="25">
        <v>0.65</v>
      </c>
      <c r="AO10" s="25">
        <v>1403</v>
      </c>
      <c r="AP10" s="25">
        <v>19.829999999999998</v>
      </c>
      <c r="AQ10" s="25">
        <v>27</v>
      </c>
      <c r="AR10" s="25">
        <v>0.4</v>
      </c>
      <c r="AS10" s="25">
        <f t="shared" si="4"/>
        <v>23500</v>
      </c>
      <c r="AT10" s="25">
        <f t="shared" si="5"/>
        <v>339.29999999999995</v>
      </c>
      <c r="AU10" s="25">
        <v>10855</v>
      </c>
      <c r="AV10" s="25">
        <v>135.69999999999999</v>
      </c>
      <c r="AW10" s="25">
        <v>2261</v>
      </c>
      <c r="AX10" s="25">
        <v>13.58</v>
      </c>
      <c r="AY10" s="25">
        <v>0</v>
      </c>
      <c r="AZ10" s="25">
        <v>0</v>
      </c>
      <c r="BA10" s="25">
        <v>3</v>
      </c>
      <c r="BB10" s="25">
        <v>0.61</v>
      </c>
      <c r="BC10" s="25">
        <v>34</v>
      </c>
      <c r="BD10" s="25">
        <v>13.11</v>
      </c>
      <c r="BE10" s="25">
        <v>266</v>
      </c>
      <c r="BF10" s="25">
        <v>13.11</v>
      </c>
      <c r="BG10" s="25">
        <v>4697</v>
      </c>
      <c r="BH10" s="25">
        <v>104.2</v>
      </c>
      <c r="BI10" s="25">
        <f t="shared" si="6"/>
        <v>5000</v>
      </c>
      <c r="BJ10" s="25">
        <f t="shared" si="7"/>
        <v>131.03</v>
      </c>
      <c r="BK10" s="25">
        <f t="shared" si="8"/>
        <v>28500</v>
      </c>
      <c r="BL10" s="25">
        <f t="shared" si="9"/>
        <v>470.32999999999993</v>
      </c>
    </row>
    <row r="11" spans="1:64" x14ac:dyDescent="0.25">
      <c r="A11" s="25">
        <v>4</v>
      </c>
      <c r="B11" s="23" t="s">
        <v>45</v>
      </c>
      <c r="C11" s="25">
        <v>1500</v>
      </c>
      <c r="D11" s="25">
        <v>15</v>
      </c>
      <c r="E11" s="25">
        <v>187</v>
      </c>
      <c r="F11" s="25">
        <v>3.12</v>
      </c>
      <c r="G11" s="25">
        <v>69</v>
      </c>
      <c r="H11" s="25">
        <v>1.1399999999999999</v>
      </c>
      <c r="I11" s="25">
        <v>34</v>
      </c>
      <c r="J11" s="25">
        <v>0.56000000000000005</v>
      </c>
      <c r="K11" s="25">
        <v>79</v>
      </c>
      <c r="L11" s="25">
        <v>1.32</v>
      </c>
      <c r="M11" s="25">
        <v>4</v>
      </c>
      <c r="N11" s="25">
        <v>0.03</v>
      </c>
      <c r="O11" s="25">
        <v>720</v>
      </c>
      <c r="P11" s="25">
        <v>8</v>
      </c>
      <c r="Q11" s="25">
        <f t="shared" si="0"/>
        <v>1800</v>
      </c>
      <c r="R11" s="25">
        <f t="shared" si="1"/>
        <v>20</v>
      </c>
      <c r="S11" s="25">
        <v>251</v>
      </c>
      <c r="T11" s="25">
        <v>8.01</v>
      </c>
      <c r="U11" s="25">
        <v>100</v>
      </c>
      <c r="V11" s="25">
        <v>3.21</v>
      </c>
      <c r="W11" s="25">
        <v>51</v>
      </c>
      <c r="X11" s="25">
        <v>1.6</v>
      </c>
      <c r="Y11" s="25">
        <v>98</v>
      </c>
      <c r="Z11" s="25">
        <v>3.21</v>
      </c>
      <c r="AA11" s="25">
        <v>4</v>
      </c>
      <c r="AB11" s="25">
        <v>0.03</v>
      </c>
      <c r="AC11" s="25">
        <f t="shared" si="2"/>
        <v>500</v>
      </c>
      <c r="AD11" s="25">
        <f t="shared" si="3"/>
        <v>16.029999999999998</v>
      </c>
      <c r="AE11" s="25">
        <v>0</v>
      </c>
      <c r="AF11" s="25">
        <v>0</v>
      </c>
      <c r="AG11" s="25">
        <v>10</v>
      </c>
      <c r="AH11" s="25">
        <v>0.25</v>
      </c>
      <c r="AI11" s="25">
        <v>100</v>
      </c>
      <c r="AJ11" s="25">
        <v>3</v>
      </c>
      <c r="AK11" s="25">
        <v>4</v>
      </c>
      <c r="AL11" s="25">
        <v>0.03</v>
      </c>
      <c r="AM11" s="25">
        <v>4</v>
      </c>
      <c r="AN11" s="25">
        <v>0.01</v>
      </c>
      <c r="AO11" s="25">
        <v>42</v>
      </c>
      <c r="AP11" s="25">
        <v>0.44</v>
      </c>
      <c r="AQ11" s="25">
        <v>4</v>
      </c>
      <c r="AR11" s="25">
        <v>0</v>
      </c>
      <c r="AS11" s="25">
        <f t="shared" si="4"/>
        <v>2460</v>
      </c>
      <c r="AT11" s="25">
        <f t="shared" si="5"/>
        <v>39.76</v>
      </c>
      <c r="AU11" s="25">
        <v>1273</v>
      </c>
      <c r="AV11" s="25">
        <v>15.9</v>
      </c>
      <c r="AW11" s="25">
        <v>264</v>
      </c>
      <c r="AX11" s="25">
        <v>1.58</v>
      </c>
      <c r="AY11" s="25">
        <v>0</v>
      </c>
      <c r="AZ11" s="25">
        <v>0</v>
      </c>
      <c r="BA11" s="25">
        <v>4</v>
      </c>
      <c r="BB11" s="25">
        <v>0.7</v>
      </c>
      <c r="BC11" s="25">
        <v>5</v>
      </c>
      <c r="BD11" s="25">
        <v>1.82</v>
      </c>
      <c r="BE11" s="25">
        <v>42</v>
      </c>
      <c r="BF11" s="25">
        <v>2.1</v>
      </c>
      <c r="BG11" s="25">
        <v>749</v>
      </c>
      <c r="BH11" s="25">
        <v>16.38</v>
      </c>
      <c r="BI11" s="25">
        <f t="shared" si="6"/>
        <v>800</v>
      </c>
      <c r="BJ11" s="25">
        <f t="shared" si="7"/>
        <v>21</v>
      </c>
      <c r="BK11" s="25">
        <f t="shared" si="8"/>
        <v>3260</v>
      </c>
      <c r="BL11" s="25">
        <f t="shared" si="9"/>
        <v>60.76</v>
      </c>
    </row>
    <row r="12" spans="1:64" x14ac:dyDescent="0.25">
      <c r="A12" s="25">
        <v>5</v>
      </c>
      <c r="B12" s="23" t="s">
        <v>46</v>
      </c>
      <c r="C12" s="25">
        <v>18000</v>
      </c>
      <c r="D12" s="25">
        <v>190.01</v>
      </c>
      <c r="E12" s="25">
        <v>9348</v>
      </c>
      <c r="F12" s="25">
        <v>124.65</v>
      </c>
      <c r="G12" s="25">
        <v>3441</v>
      </c>
      <c r="H12" s="25">
        <v>45.88</v>
      </c>
      <c r="I12" s="25">
        <v>1668</v>
      </c>
      <c r="J12" s="25">
        <v>22.21</v>
      </c>
      <c r="K12" s="25">
        <v>3984</v>
      </c>
      <c r="L12" s="25">
        <v>53.14</v>
      </c>
      <c r="M12" s="25">
        <v>78</v>
      </c>
      <c r="N12" s="25">
        <v>1.06</v>
      </c>
      <c r="O12" s="25">
        <v>13200</v>
      </c>
      <c r="P12" s="25">
        <v>156.01</v>
      </c>
      <c r="Q12" s="25">
        <f t="shared" si="0"/>
        <v>33000</v>
      </c>
      <c r="R12" s="25">
        <f t="shared" si="1"/>
        <v>390.00999999999993</v>
      </c>
      <c r="S12" s="25">
        <v>1007</v>
      </c>
      <c r="T12" s="25">
        <v>40.53</v>
      </c>
      <c r="U12" s="25">
        <v>401</v>
      </c>
      <c r="V12" s="25">
        <v>16.190000000000001</v>
      </c>
      <c r="W12" s="25">
        <v>202</v>
      </c>
      <c r="X12" s="25">
        <v>8.1</v>
      </c>
      <c r="Y12" s="25">
        <v>390</v>
      </c>
      <c r="Z12" s="25">
        <v>16.190000000000001</v>
      </c>
      <c r="AA12" s="25">
        <v>22</v>
      </c>
      <c r="AB12" s="25">
        <v>0.14000000000000001</v>
      </c>
      <c r="AC12" s="25">
        <f t="shared" si="2"/>
        <v>2000</v>
      </c>
      <c r="AD12" s="25">
        <f t="shared" si="3"/>
        <v>81.009999999999991</v>
      </c>
      <c r="AE12" s="25">
        <v>0</v>
      </c>
      <c r="AF12" s="25">
        <v>0</v>
      </c>
      <c r="AG12" s="25">
        <v>50</v>
      </c>
      <c r="AH12" s="25">
        <v>1</v>
      </c>
      <c r="AI12" s="25">
        <v>150</v>
      </c>
      <c r="AJ12" s="25">
        <v>6.5</v>
      </c>
      <c r="AK12" s="25">
        <v>19</v>
      </c>
      <c r="AL12" s="25">
        <v>0.01</v>
      </c>
      <c r="AM12" s="25">
        <v>19</v>
      </c>
      <c r="AN12" s="25">
        <v>0</v>
      </c>
      <c r="AO12" s="25">
        <v>29</v>
      </c>
      <c r="AP12" s="25">
        <v>0.48</v>
      </c>
      <c r="AQ12" s="25">
        <v>19</v>
      </c>
      <c r="AR12" s="25">
        <v>0</v>
      </c>
      <c r="AS12" s="25">
        <f t="shared" si="4"/>
        <v>35267</v>
      </c>
      <c r="AT12" s="25">
        <f t="shared" si="5"/>
        <v>479.00999999999993</v>
      </c>
      <c r="AU12" s="25">
        <v>15326</v>
      </c>
      <c r="AV12" s="25">
        <v>191.59</v>
      </c>
      <c r="AW12" s="25">
        <v>3195</v>
      </c>
      <c r="AX12" s="25">
        <v>19.170000000000002</v>
      </c>
      <c r="AY12" s="25">
        <v>0</v>
      </c>
      <c r="AZ12" s="25">
        <v>0</v>
      </c>
      <c r="BA12" s="25">
        <v>0</v>
      </c>
      <c r="BB12" s="25">
        <v>0</v>
      </c>
      <c r="BC12" s="25">
        <v>9</v>
      </c>
      <c r="BD12" s="25">
        <v>4.4400000000000004</v>
      </c>
      <c r="BE12" s="25">
        <v>130</v>
      </c>
      <c r="BF12" s="25">
        <v>6.31</v>
      </c>
      <c r="BG12" s="25">
        <v>1861</v>
      </c>
      <c r="BH12" s="25">
        <v>52.27</v>
      </c>
      <c r="BI12" s="25">
        <f t="shared" si="6"/>
        <v>2000</v>
      </c>
      <c r="BJ12" s="25">
        <f t="shared" si="7"/>
        <v>63.02</v>
      </c>
      <c r="BK12" s="25">
        <f t="shared" si="8"/>
        <v>37267</v>
      </c>
      <c r="BL12" s="25">
        <f t="shared" si="9"/>
        <v>542.03</v>
      </c>
    </row>
    <row r="13" spans="1:64" x14ac:dyDescent="0.25">
      <c r="A13" s="25">
        <v>6</v>
      </c>
      <c r="B13" s="23" t="s">
        <v>47</v>
      </c>
      <c r="C13" s="25">
        <v>4500</v>
      </c>
      <c r="D13" s="25">
        <v>45</v>
      </c>
      <c r="E13" s="25">
        <v>625</v>
      </c>
      <c r="F13" s="25">
        <v>9.35</v>
      </c>
      <c r="G13" s="25">
        <v>230</v>
      </c>
      <c r="H13" s="25">
        <v>3.44</v>
      </c>
      <c r="I13" s="25">
        <v>110</v>
      </c>
      <c r="J13" s="25">
        <v>1.67</v>
      </c>
      <c r="K13" s="25">
        <v>265</v>
      </c>
      <c r="L13" s="25">
        <v>3.98</v>
      </c>
      <c r="M13" s="25">
        <v>7</v>
      </c>
      <c r="N13" s="25">
        <v>0.08</v>
      </c>
      <c r="O13" s="25">
        <v>2200</v>
      </c>
      <c r="P13" s="25">
        <v>24.01</v>
      </c>
      <c r="Q13" s="25">
        <f t="shared" si="0"/>
        <v>5500</v>
      </c>
      <c r="R13" s="25">
        <f t="shared" si="1"/>
        <v>60</v>
      </c>
      <c r="S13" s="25">
        <v>252</v>
      </c>
      <c r="T13" s="25">
        <v>5.01</v>
      </c>
      <c r="U13" s="25">
        <v>99</v>
      </c>
      <c r="V13" s="25">
        <v>2</v>
      </c>
      <c r="W13" s="25">
        <v>51</v>
      </c>
      <c r="X13" s="25">
        <v>1</v>
      </c>
      <c r="Y13" s="25">
        <v>98</v>
      </c>
      <c r="Z13" s="25">
        <v>2</v>
      </c>
      <c r="AA13" s="25">
        <v>6</v>
      </c>
      <c r="AB13" s="25">
        <v>0.02</v>
      </c>
      <c r="AC13" s="25">
        <f t="shared" si="2"/>
        <v>500</v>
      </c>
      <c r="AD13" s="25">
        <f t="shared" si="3"/>
        <v>10.01</v>
      </c>
      <c r="AE13" s="25">
        <v>0</v>
      </c>
      <c r="AF13" s="25">
        <v>0</v>
      </c>
      <c r="AG13" s="25">
        <v>10</v>
      </c>
      <c r="AH13" s="25">
        <v>0.25</v>
      </c>
      <c r="AI13" s="25">
        <v>20</v>
      </c>
      <c r="AJ13" s="25">
        <v>1</v>
      </c>
      <c r="AK13" s="25">
        <v>5</v>
      </c>
      <c r="AL13" s="25">
        <v>0.03</v>
      </c>
      <c r="AM13" s="25">
        <v>5</v>
      </c>
      <c r="AN13" s="25">
        <v>0.01</v>
      </c>
      <c r="AO13" s="25">
        <v>40</v>
      </c>
      <c r="AP13" s="25">
        <v>0.45</v>
      </c>
      <c r="AQ13" s="25">
        <v>5</v>
      </c>
      <c r="AR13" s="25">
        <v>0</v>
      </c>
      <c r="AS13" s="25">
        <f t="shared" si="4"/>
        <v>6080</v>
      </c>
      <c r="AT13" s="25">
        <f t="shared" si="5"/>
        <v>71.750000000000014</v>
      </c>
      <c r="AU13" s="25">
        <v>2297</v>
      </c>
      <c r="AV13" s="25">
        <v>28.71</v>
      </c>
      <c r="AW13" s="25">
        <v>478</v>
      </c>
      <c r="AX13" s="25">
        <v>2.86</v>
      </c>
      <c r="AY13" s="25">
        <v>0</v>
      </c>
      <c r="AZ13" s="25">
        <v>0</v>
      </c>
      <c r="BA13" s="25">
        <v>3</v>
      </c>
      <c r="BB13" s="25">
        <v>0.67</v>
      </c>
      <c r="BC13" s="25">
        <v>4</v>
      </c>
      <c r="BD13" s="25">
        <v>1.34</v>
      </c>
      <c r="BE13" s="25">
        <v>36</v>
      </c>
      <c r="BF13" s="25">
        <v>1.78</v>
      </c>
      <c r="BG13" s="25">
        <v>957</v>
      </c>
      <c r="BH13" s="25">
        <v>14.22</v>
      </c>
      <c r="BI13" s="25">
        <f t="shared" si="6"/>
        <v>1000</v>
      </c>
      <c r="BJ13" s="25">
        <f t="shared" si="7"/>
        <v>18.010000000000002</v>
      </c>
      <c r="BK13" s="25">
        <f t="shared" si="8"/>
        <v>7080</v>
      </c>
      <c r="BL13" s="25">
        <f t="shared" si="9"/>
        <v>89.760000000000019</v>
      </c>
    </row>
    <row r="14" spans="1:64" x14ac:dyDescent="0.25">
      <c r="A14" s="25">
        <v>7</v>
      </c>
      <c r="B14" s="23" t="s">
        <v>48</v>
      </c>
      <c r="C14" s="25">
        <v>2500</v>
      </c>
      <c r="D14" s="25">
        <v>35</v>
      </c>
      <c r="E14" s="25">
        <v>187</v>
      </c>
      <c r="F14" s="25">
        <v>3.11</v>
      </c>
      <c r="G14" s="25">
        <v>68</v>
      </c>
      <c r="H14" s="25">
        <v>1.1399999999999999</v>
      </c>
      <c r="I14" s="25">
        <v>33</v>
      </c>
      <c r="J14" s="25">
        <v>0.56000000000000005</v>
      </c>
      <c r="K14" s="25">
        <v>80</v>
      </c>
      <c r="L14" s="25">
        <v>1.33</v>
      </c>
      <c r="M14" s="25">
        <v>2</v>
      </c>
      <c r="N14" s="25">
        <v>0.03</v>
      </c>
      <c r="O14" s="25">
        <v>1120</v>
      </c>
      <c r="P14" s="25">
        <v>16</v>
      </c>
      <c r="Q14" s="25">
        <f t="shared" si="0"/>
        <v>2800</v>
      </c>
      <c r="R14" s="25">
        <f t="shared" si="1"/>
        <v>40</v>
      </c>
      <c r="S14" s="25">
        <v>500</v>
      </c>
      <c r="T14" s="25">
        <v>10.01</v>
      </c>
      <c r="U14" s="25">
        <v>200</v>
      </c>
      <c r="V14" s="25">
        <v>4</v>
      </c>
      <c r="W14" s="25">
        <v>100</v>
      </c>
      <c r="X14" s="25">
        <v>2.0099999999999998</v>
      </c>
      <c r="Y14" s="25">
        <v>200</v>
      </c>
      <c r="Z14" s="25">
        <v>4</v>
      </c>
      <c r="AA14" s="25">
        <v>2</v>
      </c>
      <c r="AB14" s="25">
        <v>0.04</v>
      </c>
      <c r="AC14" s="25">
        <f t="shared" si="2"/>
        <v>1000</v>
      </c>
      <c r="AD14" s="25">
        <f t="shared" si="3"/>
        <v>20.02</v>
      </c>
      <c r="AE14" s="25">
        <v>0</v>
      </c>
      <c r="AF14" s="25">
        <v>0</v>
      </c>
      <c r="AG14" s="25">
        <v>50</v>
      </c>
      <c r="AH14" s="25">
        <v>1</v>
      </c>
      <c r="AI14" s="25">
        <v>100</v>
      </c>
      <c r="AJ14" s="25">
        <v>5.5</v>
      </c>
      <c r="AK14" s="25">
        <v>4</v>
      </c>
      <c r="AL14" s="25">
        <v>7.0000000000000007E-2</v>
      </c>
      <c r="AM14" s="25">
        <v>2</v>
      </c>
      <c r="AN14" s="25">
        <v>0.03</v>
      </c>
      <c r="AO14" s="25">
        <v>94</v>
      </c>
      <c r="AP14" s="25">
        <v>0.9</v>
      </c>
      <c r="AQ14" s="25">
        <v>2</v>
      </c>
      <c r="AR14" s="25">
        <v>0.02</v>
      </c>
      <c r="AS14" s="25">
        <f t="shared" si="4"/>
        <v>4050</v>
      </c>
      <c r="AT14" s="25">
        <f t="shared" si="5"/>
        <v>67.52</v>
      </c>
      <c r="AU14" s="25">
        <v>2160</v>
      </c>
      <c r="AV14" s="25">
        <v>27</v>
      </c>
      <c r="AW14" s="25">
        <v>450</v>
      </c>
      <c r="AX14" s="25">
        <v>2.7</v>
      </c>
      <c r="AY14" s="25">
        <v>0</v>
      </c>
      <c r="AZ14" s="25">
        <v>0</v>
      </c>
      <c r="BA14" s="25">
        <v>6</v>
      </c>
      <c r="BB14" s="25">
        <v>1.2</v>
      </c>
      <c r="BC14" s="25">
        <v>8</v>
      </c>
      <c r="BD14" s="25">
        <v>3</v>
      </c>
      <c r="BE14" s="25">
        <v>60</v>
      </c>
      <c r="BF14" s="25">
        <v>3</v>
      </c>
      <c r="BG14" s="25">
        <v>1426</v>
      </c>
      <c r="BH14" s="25">
        <v>22.8</v>
      </c>
      <c r="BI14" s="25">
        <f t="shared" si="6"/>
        <v>1500</v>
      </c>
      <c r="BJ14" s="25">
        <f t="shared" si="7"/>
        <v>30</v>
      </c>
      <c r="BK14" s="25">
        <f t="shared" si="8"/>
        <v>5550</v>
      </c>
      <c r="BL14" s="25">
        <f t="shared" si="9"/>
        <v>97.52</v>
      </c>
    </row>
    <row r="15" spans="1:64" x14ac:dyDescent="0.25">
      <c r="A15" s="25">
        <v>8</v>
      </c>
      <c r="B15" s="23" t="s">
        <v>49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f t="shared" si="0"/>
        <v>0</v>
      </c>
      <c r="R15" s="25">
        <f t="shared" si="1"/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2"/>
        <v>0</v>
      </c>
      <c r="AD15" s="25">
        <f t="shared" si="3"/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f t="shared" si="4"/>
        <v>0</v>
      </c>
      <c r="AT15" s="25">
        <f t="shared" si="5"/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5">
        <v>0</v>
      </c>
      <c r="BD15" s="25">
        <v>0</v>
      </c>
      <c r="BE15" s="25">
        <v>0</v>
      </c>
      <c r="BF15" s="25">
        <v>0</v>
      </c>
      <c r="BG15" s="25">
        <v>0</v>
      </c>
      <c r="BH15" s="25">
        <v>0</v>
      </c>
      <c r="BI15" s="25">
        <f t="shared" si="6"/>
        <v>0</v>
      </c>
      <c r="BJ15" s="25">
        <f t="shared" si="7"/>
        <v>0</v>
      </c>
      <c r="BK15" s="25">
        <f t="shared" si="8"/>
        <v>0</v>
      </c>
      <c r="BL15" s="25">
        <f t="shared" si="9"/>
        <v>0</v>
      </c>
    </row>
    <row r="16" spans="1:64" x14ac:dyDescent="0.25">
      <c r="A16" s="25">
        <v>9</v>
      </c>
      <c r="B16" s="23" t="s">
        <v>50</v>
      </c>
      <c r="C16" s="25">
        <v>2000</v>
      </c>
      <c r="D16" s="25">
        <v>20</v>
      </c>
      <c r="E16" s="25">
        <v>187</v>
      </c>
      <c r="F16" s="25">
        <v>3.12</v>
      </c>
      <c r="G16" s="25">
        <v>69</v>
      </c>
      <c r="H16" s="25">
        <v>1.1499999999999999</v>
      </c>
      <c r="I16" s="25">
        <v>34</v>
      </c>
      <c r="J16" s="25">
        <v>0.56000000000000005</v>
      </c>
      <c r="K16" s="25">
        <v>79</v>
      </c>
      <c r="L16" s="25">
        <v>1.33</v>
      </c>
      <c r="M16" s="25">
        <v>3</v>
      </c>
      <c r="N16" s="25">
        <v>0.03</v>
      </c>
      <c r="O16" s="25">
        <v>920</v>
      </c>
      <c r="P16" s="25">
        <v>10</v>
      </c>
      <c r="Q16" s="25">
        <f t="shared" si="0"/>
        <v>2300</v>
      </c>
      <c r="R16" s="25">
        <f t="shared" si="1"/>
        <v>25.009999999999998</v>
      </c>
      <c r="S16" s="25">
        <v>250</v>
      </c>
      <c r="T16" s="25">
        <v>6</v>
      </c>
      <c r="U16" s="25">
        <v>100</v>
      </c>
      <c r="V16" s="25">
        <v>2.4</v>
      </c>
      <c r="W16" s="25">
        <v>50</v>
      </c>
      <c r="X16" s="25">
        <v>1.2</v>
      </c>
      <c r="Y16" s="25">
        <v>100</v>
      </c>
      <c r="Z16" s="25">
        <v>2.4</v>
      </c>
      <c r="AA16" s="25">
        <v>3</v>
      </c>
      <c r="AB16" s="25">
        <v>0.02</v>
      </c>
      <c r="AC16" s="25">
        <f t="shared" si="2"/>
        <v>500</v>
      </c>
      <c r="AD16" s="25">
        <f t="shared" si="3"/>
        <v>12</v>
      </c>
      <c r="AE16" s="25">
        <v>0</v>
      </c>
      <c r="AF16" s="25">
        <v>0</v>
      </c>
      <c r="AG16" s="25">
        <v>10</v>
      </c>
      <c r="AH16" s="25">
        <v>0.2</v>
      </c>
      <c r="AI16" s="25">
        <v>60</v>
      </c>
      <c r="AJ16" s="25">
        <v>3</v>
      </c>
      <c r="AK16" s="25">
        <v>3</v>
      </c>
      <c r="AL16" s="25">
        <v>7.0000000000000007E-2</v>
      </c>
      <c r="AM16" s="25">
        <v>2</v>
      </c>
      <c r="AN16" s="25">
        <v>0.03</v>
      </c>
      <c r="AO16" s="25">
        <v>95</v>
      </c>
      <c r="AP16" s="25">
        <v>0.9</v>
      </c>
      <c r="AQ16" s="25">
        <v>2</v>
      </c>
      <c r="AR16" s="25">
        <v>0.02</v>
      </c>
      <c r="AS16" s="25">
        <f t="shared" si="4"/>
        <v>2970</v>
      </c>
      <c r="AT16" s="25">
        <f t="shared" si="5"/>
        <v>41.21</v>
      </c>
      <c r="AU16" s="25">
        <v>1319</v>
      </c>
      <c r="AV16" s="25">
        <v>16.48</v>
      </c>
      <c r="AW16" s="25">
        <v>274</v>
      </c>
      <c r="AX16" s="25">
        <v>1.65</v>
      </c>
      <c r="AY16" s="25">
        <v>0</v>
      </c>
      <c r="AZ16" s="25">
        <v>0</v>
      </c>
      <c r="BA16" s="25">
        <v>0</v>
      </c>
      <c r="BB16" s="25">
        <v>0</v>
      </c>
      <c r="BC16" s="25">
        <v>4</v>
      </c>
      <c r="BD16" s="25">
        <v>1.34</v>
      </c>
      <c r="BE16" s="25">
        <v>29</v>
      </c>
      <c r="BF16" s="25">
        <v>1.45</v>
      </c>
      <c r="BG16" s="25">
        <v>267</v>
      </c>
      <c r="BH16" s="25">
        <v>11.72</v>
      </c>
      <c r="BI16" s="25">
        <f t="shared" si="6"/>
        <v>300</v>
      </c>
      <c r="BJ16" s="25">
        <f t="shared" si="7"/>
        <v>14.510000000000002</v>
      </c>
      <c r="BK16" s="25">
        <f t="shared" si="8"/>
        <v>3270</v>
      </c>
      <c r="BL16" s="25">
        <f t="shared" si="9"/>
        <v>55.72</v>
      </c>
    </row>
    <row r="17" spans="1:64" x14ac:dyDescent="0.25">
      <c r="A17" s="25">
        <v>10</v>
      </c>
      <c r="B17" s="23" t="s">
        <v>51</v>
      </c>
      <c r="C17" s="25">
        <v>55000</v>
      </c>
      <c r="D17" s="25">
        <v>570</v>
      </c>
      <c r="E17" s="25">
        <v>9344</v>
      </c>
      <c r="F17" s="25">
        <v>124.64</v>
      </c>
      <c r="G17" s="25">
        <v>3436</v>
      </c>
      <c r="H17" s="25">
        <v>45.86</v>
      </c>
      <c r="I17" s="25">
        <v>1668</v>
      </c>
      <c r="J17" s="25">
        <v>22.22</v>
      </c>
      <c r="K17" s="25">
        <v>3988</v>
      </c>
      <c r="L17" s="25">
        <v>53.14</v>
      </c>
      <c r="M17" s="25">
        <v>84</v>
      </c>
      <c r="N17" s="25">
        <v>1.07</v>
      </c>
      <c r="O17" s="25">
        <v>28001</v>
      </c>
      <c r="P17" s="25">
        <v>308.01</v>
      </c>
      <c r="Q17" s="25">
        <f t="shared" si="0"/>
        <v>70000</v>
      </c>
      <c r="R17" s="25">
        <f t="shared" si="1"/>
        <v>770</v>
      </c>
      <c r="S17" s="25">
        <v>4009</v>
      </c>
      <c r="T17" s="25">
        <v>225.01</v>
      </c>
      <c r="U17" s="25">
        <v>1601</v>
      </c>
      <c r="V17" s="25">
        <v>89.98</v>
      </c>
      <c r="W17" s="25">
        <v>801</v>
      </c>
      <c r="X17" s="25">
        <v>45</v>
      </c>
      <c r="Y17" s="25">
        <v>1589</v>
      </c>
      <c r="Z17" s="25">
        <v>89.98</v>
      </c>
      <c r="AA17" s="25">
        <v>44</v>
      </c>
      <c r="AB17" s="25">
        <v>0.9</v>
      </c>
      <c r="AC17" s="25">
        <f t="shared" si="2"/>
        <v>8000</v>
      </c>
      <c r="AD17" s="25">
        <f t="shared" si="3"/>
        <v>449.97</v>
      </c>
      <c r="AE17" s="25">
        <v>0</v>
      </c>
      <c r="AF17" s="25">
        <v>0</v>
      </c>
      <c r="AG17" s="25">
        <v>400</v>
      </c>
      <c r="AH17" s="25">
        <v>10</v>
      </c>
      <c r="AI17" s="25">
        <v>1000</v>
      </c>
      <c r="AJ17" s="25">
        <v>46</v>
      </c>
      <c r="AK17" s="25">
        <v>103</v>
      </c>
      <c r="AL17" s="25">
        <v>1.96</v>
      </c>
      <c r="AM17" s="25">
        <v>44</v>
      </c>
      <c r="AN17" s="25">
        <v>0.84</v>
      </c>
      <c r="AO17" s="25">
        <v>2353</v>
      </c>
      <c r="AP17" s="25">
        <v>25.2</v>
      </c>
      <c r="AQ17" s="25">
        <v>61</v>
      </c>
      <c r="AR17" s="25">
        <v>0.52</v>
      </c>
      <c r="AS17" s="25">
        <f t="shared" si="4"/>
        <v>81900</v>
      </c>
      <c r="AT17" s="25">
        <f t="shared" si="5"/>
        <v>1303.97</v>
      </c>
      <c r="AU17" s="25">
        <v>41731</v>
      </c>
      <c r="AV17" s="25">
        <v>521.6</v>
      </c>
      <c r="AW17" s="25">
        <v>8690</v>
      </c>
      <c r="AX17" s="25">
        <v>52.16</v>
      </c>
      <c r="AY17" s="25">
        <v>0</v>
      </c>
      <c r="AZ17" s="25">
        <v>0</v>
      </c>
      <c r="BA17" s="25">
        <v>211</v>
      </c>
      <c r="BB17" s="25">
        <v>42.31</v>
      </c>
      <c r="BC17" s="25">
        <v>236</v>
      </c>
      <c r="BD17" s="25">
        <v>88.44</v>
      </c>
      <c r="BE17" s="25">
        <v>1775</v>
      </c>
      <c r="BF17" s="25">
        <v>88.86</v>
      </c>
      <c r="BG17" s="25">
        <v>19778</v>
      </c>
      <c r="BH17" s="25">
        <v>674.41</v>
      </c>
      <c r="BI17" s="25">
        <f t="shared" si="6"/>
        <v>22000</v>
      </c>
      <c r="BJ17" s="25">
        <f t="shared" si="7"/>
        <v>894.02</v>
      </c>
      <c r="BK17" s="25">
        <f t="shared" si="8"/>
        <v>103900</v>
      </c>
      <c r="BL17" s="25">
        <f t="shared" si="9"/>
        <v>2197.9899999999998</v>
      </c>
    </row>
    <row r="18" spans="1:64" x14ac:dyDescent="0.25">
      <c r="A18" s="25">
        <v>11</v>
      </c>
      <c r="B18" s="23" t="s">
        <v>52</v>
      </c>
      <c r="C18" s="25">
        <v>200</v>
      </c>
      <c r="D18" s="25">
        <v>3.5</v>
      </c>
      <c r="E18" s="25">
        <v>187</v>
      </c>
      <c r="F18" s="25">
        <v>2.4900000000000002</v>
      </c>
      <c r="G18" s="25">
        <v>69</v>
      </c>
      <c r="H18" s="25">
        <v>0.92</v>
      </c>
      <c r="I18" s="25">
        <v>33</v>
      </c>
      <c r="J18" s="25">
        <v>0.44</v>
      </c>
      <c r="K18" s="25">
        <v>80</v>
      </c>
      <c r="L18" s="25">
        <v>1.06</v>
      </c>
      <c r="M18" s="25">
        <v>2</v>
      </c>
      <c r="N18" s="25">
        <v>0.02</v>
      </c>
      <c r="O18" s="25">
        <v>200</v>
      </c>
      <c r="P18" s="25">
        <v>3</v>
      </c>
      <c r="Q18" s="25">
        <f t="shared" si="0"/>
        <v>500</v>
      </c>
      <c r="R18" s="25">
        <f t="shared" si="1"/>
        <v>7.49</v>
      </c>
      <c r="S18" s="25">
        <v>100</v>
      </c>
      <c r="T18" s="25">
        <v>3</v>
      </c>
      <c r="U18" s="25">
        <v>40</v>
      </c>
      <c r="V18" s="25">
        <v>1.2</v>
      </c>
      <c r="W18" s="25">
        <v>20</v>
      </c>
      <c r="X18" s="25">
        <v>0.6</v>
      </c>
      <c r="Y18" s="25">
        <v>40</v>
      </c>
      <c r="Z18" s="25">
        <v>1.2</v>
      </c>
      <c r="AA18" s="25">
        <v>2</v>
      </c>
      <c r="AB18" s="25">
        <v>0.01</v>
      </c>
      <c r="AC18" s="25">
        <f t="shared" si="2"/>
        <v>200</v>
      </c>
      <c r="AD18" s="25">
        <f t="shared" si="3"/>
        <v>6</v>
      </c>
      <c r="AE18" s="25">
        <v>0</v>
      </c>
      <c r="AF18" s="25">
        <v>0</v>
      </c>
      <c r="AG18" s="25">
        <v>10</v>
      </c>
      <c r="AH18" s="25">
        <v>0.2</v>
      </c>
      <c r="AI18" s="25">
        <v>60</v>
      </c>
      <c r="AJ18" s="25">
        <v>3</v>
      </c>
      <c r="AK18" s="25">
        <v>7</v>
      </c>
      <c r="AL18" s="25">
        <v>0.14000000000000001</v>
      </c>
      <c r="AM18" s="25">
        <v>2</v>
      </c>
      <c r="AN18" s="25">
        <v>0.06</v>
      </c>
      <c r="AO18" s="25">
        <v>141</v>
      </c>
      <c r="AP18" s="25">
        <v>1.8</v>
      </c>
      <c r="AQ18" s="25">
        <v>3</v>
      </c>
      <c r="AR18" s="25">
        <v>0.04</v>
      </c>
      <c r="AS18" s="25">
        <f t="shared" si="4"/>
        <v>920</v>
      </c>
      <c r="AT18" s="25">
        <f t="shared" si="5"/>
        <v>18.689999999999998</v>
      </c>
      <c r="AU18" s="25">
        <v>598</v>
      </c>
      <c r="AV18" s="25">
        <v>7.48</v>
      </c>
      <c r="AW18" s="25">
        <v>125</v>
      </c>
      <c r="AX18" s="25">
        <v>0.75</v>
      </c>
      <c r="AY18" s="25">
        <v>0</v>
      </c>
      <c r="AZ18" s="25">
        <v>0</v>
      </c>
      <c r="BA18" s="25">
        <v>3</v>
      </c>
      <c r="BB18" s="25">
        <v>0.5</v>
      </c>
      <c r="BC18" s="25">
        <v>4</v>
      </c>
      <c r="BD18" s="25">
        <v>1.35</v>
      </c>
      <c r="BE18" s="25">
        <v>27</v>
      </c>
      <c r="BF18" s="25">
        <v>1.35</v>
      </c>
      <c r="BG18" s="25">
        <v>466</v>
      </c>
      <c r="BH18" s="25">
        <v>10.3</v>
      </c>
      <c r="BI18" s="25">
        <f t="shared" si="6"/>
        <v>500</v>
      </c>
      <c r="BJ18" s="25">
        <f t="shared" si="7"/>
        <v>13.5</v>
      </c>
      <c r="BK18" s="25">
        <f t="shared" si="8"/>
        <v>1420</v>
      </c>
      <c r="BL18" s="25">
        <f t="shared" si="9"/>
        <v>32.19</v>
      </c>
    </row>
    <row r="19" spans="1:64" x14ac:dyDescent="0.25">
      <c r="A19" s="25">
        <v>12</v>
      </c>
      <c r="B19" s="23" t="s">
        <v>53</v>
      </c>
      <c r="C19" s="25">
        <v>14000</v>
      </c>
      <c r="D19" s="25">
        <v>140</v>
      </c>
      <c r="E19" s="25">
        <v>2181</v>
      </c>
      <c r="F19" s="25">
        <v>37.39</v>
      </c>
      <c r="G19" s="25">
        <v>801</v>
      </c>
      <c r="H19" s="25">
        <v>13.75</v>
      </c>
      <c r="I19" s="25">
        <v>389</v>
      </c>
      <c r="J19" s="25">
        <v>6.68</v>
      </c>
      <c r="K19" s="25">
        <v>930</v>
      </c>
      <c r="L19" s="25">
        <v>15.94</v>
      </c>
      <c r="M19" s="25">
        <v>21</v>
      </c>
      <c r="N19" s="25">
        <v>0.31</v>
      </c>
      <c r="O19" s="25">
        <v>6999</v>
      </c>
      <c r="P19" s="25">
        <v>80</v>
      </c>
      <c r="Q19" s="25">
        <f t="shared" si="0"/>
        <v>17500</v>
      </c>
      <c r="R19" s="25">
        <f t="shared" si="1"/>
        <v>200.01</v>
      </c>
      <c r="S19" s="25">
        <v>1000</v>
      </c>
      <c r="T19" s="25">
        <v>67.510000000000005</v>
      </c>
      <c r="U19" s="25">
        <v>399</v>
      </c>
      <c r="V19" s="25">
        <v>26.99</v>
      </c>
      <c r="W19" s="25">
        <v>200</v>
      </c>
      <c r="X19" s="25">
        <v>13.5</v>
      </c>
      <c r="Y19" s="25">
        <v>401</v>
      </c>
      <c r="Z19" s="25">
        <v>26.99</v>
      </c>
      <c r="AA19" s="25">
        <v>11</v>
      </c>
      <c r="AB19" s="25">
        <v>0.28000000000000003</v>
      </c>
      <c r="AC19" s="25">
        <f t="shared" si="2"/>
        <v>2000</v>
      </c>
      <c r="AD19" s="25">
        <f t="shared" si="3"/>
        <v>134.99</v>
      </c>
      <c r="AE19" s="25">
        <v>0</v>
      </c>
      <c r="AF19" s="25">
        <v>0</v>
      </c>
      <c r="AG19" s="25">
        <v>50</v>
      </c>
      <c r="AH19" s="25">
        <v>1</v>
      </c>
      <c r="AI19" s="25">
        <v>70</v>
      </c>
      <c r="AJ19" s="25">
        <v>3.5</v>
      </c>
      <c r="AK19" s="25">
        <v>6</v>
      </c>
      <c r="AL19" s="25">
        <v>0.06</v>
      </c>
      <c r="AM19" s="25">
        <v>6</v>
      </c>
      <c r="AN19" s="25">
        <v>0.02</v>
      </c>
      <c r="AO19" s="25">
        <v>90</v>
      </c>
      <c r="AP19" s="25">
        <v>0.92</v>
      </c>
      <c r="AQ19" s="25">
        <v>6</v>
      </c>
      <c r="AR19" s="25">
        <v>0.01</v>
      </c>
      <c r="AS19" s="25">
        <f t="shared" si="4"/>
        <v>19722</v>
      </c>
      <c r="AT19" s="25">
        <f t="shared" si="5"/>
        <v>340.5</v>
      </c>
      <c r="AU19" s="25">
        <v>10897</v>
      </c>
      <c r="AV19" s="25">
        <v>136.19999999999999</v>
      </c>
      <c r="AW19" s="25">
        <v>2271</v>
      </c>
      <c r="AX19" s="25">
        <v>13.61</v>
      </c>
      <c r="AY19" s="25">
        <v>0</v>
      </c>
      <c r="AZ19" s="25">
        <v>0</v>
      </c>
      <c r="BA19" s="25">
        <v>6</v>
      </c>
      <c r="BB19" s="25">
        <v>1.24</v>
      </c>
      <c r="BC19" s="25">
        <v>20</v>
      </c>
      <c r="BD19" s="25">
        <v>7.49</v>
      </c>
      <c r="BE19" s="25">
        <v>153</v>
      </c>
      <c r="BF19" s="25">
        <v>7.65</v>
      </c>
      <c r="BG19" s="25">
        <v>1821</v>
      </c>
      <c r="BH19" s="25">
        <v>60.62</v>
      </c>
      <c r="BI19" s="25">
        <f t="shared" si="6"/>
        <v>2000</v>
      </c>
      <c r="BJ19" s="25">
        <f t="shared" si="7"/>
        <v>77</v>
      </c>
      <c r="BK19" s="25">
        <f t="shared" si="8"/>
        <v>21722</v>
      </c>
      <c r="BL19" s="25">
        <f t="shared" si="9"/>
        <v>417.5</v>
      </c>
    </row>
    <row r="20" spans="1:64" x14ac:dyDescent="0.25">
      <c r="A20" s="25">
        <v>13</v>
      </c>
      <c r="B20" s="23" t="s">
        <v>54</v>
      </c>
      <c r="C20" s="25">
        <v>2500</v>
      </c>
      <c r="D20" s="25">
        <v>55.01</v>
      </c>
      <c r="E20" s="25">
        <v>1869</v>
      </c>
      <c r="F20" s="25">
        <v>34.28</v>
      </c>
      <c r="G20" s="25">
        <v>688</v>
      </c>
      <c r="H20" s="25">
        <v>12.61</v>
      </c>
      <c r="I20" s="25">
        <v>334</v>
      </c>
      <c r="J20" s="25">
        <v>6.11</v>
      </c>
      <c r="K20" s="25">
        <v>797</v>
      </c>
      <c r="L20" s="25">
        <v>14.61</v>
      </c>
      <c r="M20" s="25">
        <v>16</v>
      </c>
      <c r="N20" s="25">
        <v>0.28999999999999998</v>
      </c>
      <c r="O20" s="25">
        <v>2200</v>
      </c>
      <c r="P20" s="25">
        <v>43.99</v>
      </c>
      <c r="Q20" s="25">
        <f t="shared" si="0"/>
        <v>5500</v>
      </c>
      <c r="R20" s="25">
        <f t="shared" si="1"/>
        <v>110.00999999999999</v>
      </c>
      <c r="S20" s="25">
        <v>1000</v>
      </c>
      <c r="T20" s="25">
        <v>25</v>
      </c>
      <c r="U20" s="25">
        <v>400</v>
      </c>
      <c r="V20" s="25">
        <v>10</v>
      </c>
      <c r="W20" s="25">
        <v>200</v>
      </c>
      <c r="X20" s="25">
        <v>5</v>
      </c>
      <c r="Y20" s="25">
        <v>400</v>
      </c>
      <c r="Z20" s="25">
        <v>10</v>
      </c>
      <c r="AA20" s="25">
        <v>6</v>
      </c>
      <c r="AB20" s="25">
        <v>0.09</v>
      </c>
      <c r="AC20" s="25">
        <f t="shared" si="2"/>
        <v>2000</v>
      </c>
      <c r="AD20" s="25">
        <f t="shared" si="3"/>
        <v>50</v>
      </c>
      <c r="AE20" s="25">
        <v>0</v>
      </c>
      <c r="AF20" s="25">
        <v>0</v>
      </c>
      <c r="AG20" s="25">
        <v>10</v>
      </c>
      <c r="AH20" s="25">
        <v>0.25</v>
      </c>
      <c r="AI20" s="25">
        <v>20</v>
      </c>
      <c r="AJ20" s="25">
        <v>1</v>
      </c>
      <c r="AK20" s="25">
        <v>4</v>
      </c>
      <c r="AL20" s="25">
        <v>0.08</v>
      </c>
      <c r="AM20" s="25">
        <v>4</v>
      </c>
      <c r="AN20" s="25">
        <v>0.04</v>
      </c>
      <c r="AO20" s="25">
        <v>142</v>
      </c>
      <c r="AP20" s="25">
        <v>0.92</v>
      </c>
      <c r="AQ20" s="25">
        <v>4</v>
      </c>
      <c r="AR20" s="25">
        <v>0</v>
      </c>
      <c r="AS20" s="25">
        <f t="shared" si="4"/>
        <v>7680</v>
      </c>
      <c r="AT20" s="25">
        <f t="shared" si="5"/>
        <v>162.29999999999998</v>
      </c>
      <c r="AU20" s="25">
        <v>5192</v>
      </c>
      <c r="AV20" s="25">
        <v>64.900000000000006</v>
      </c>
      <c r="AW20" s="25">
        <v>1082</v>
      </c>
      <c r="AX20" s="25">
        <v>6.49</v>
      </c>
      <c r="AY20" s="25">
        <v>0</v>
      </c>
      <c r="AZ20" s="25">
        <v>0</v>
      </c>
      <c r="BA20" s="25">
        <v>30</v>
      </c>
      <c r="BB20" s="25">
        <v>6.1</v>
      </c>
      <c r="BC20" s="25">
        <v>31</v>
      </c>
      <c r="BD20" s="25">
        <v>12.19</v>
      </c>
      <c r="BE20" s="25">
        <v>244</v>
      </c>
      <c r="BF20" s="25">
        <v>12.19</v>
      </c>
      <c r="BG20" s="25">
        <v>3695</v>
      </c>
      <c r="BH20" s="25">
        <v>91.5</v>
      </c>
      <c r="BI20" s="25">
        <f t="shared" si="6"/>
        <v>4000</v>
      </c>
      <c r="BJ20" s="25">
        <f t="shared" si="7"/>
        <v>121.97999999999999</v>
      </c>
      <c r="BK20" s="25">
        <f t="shared" si="8"/>
        <v>11680</v>
      </c>
      <c r="BL20" s="25">
        <f t="shared" si="9"/>
        <v>284.27999999999997</v>
      </c>
    </row>
    <row r="21" spans="1:64" x14ac:dyDescent="0.25">
      <c r="A21" s="25">
        <v>14</v>
      </c>
      <c r="B21" s="23" t="s">
        <v>55</v>
      </c>
      <c r="C21" s="25">
        <v>0</v>
      </c>
      <c r="D21" s="25">
        <v>0</v>
      </c>
      <c r="E21" s="25">
        <v>311</v>
      </c>
      <c r="F21" s="25">
        <v>3.12</v>
      </c>
      <c r="G21" s="25">
        <v>114</v>
      </c>
      <c r="H21" s="25">
        <v>1.1499999999999999</v>
      </c>
      <c r="I21" s="25">
        <v>56</v>
      </c>
      <c r="J21" s="25">
        <v>0.56000000000000005</v>
      </c>
      <c r="K21" s="25">
        <v>133</v>
      </c>
      <c r="L21" s="25">
        <v>1.33</v>
      </c>
      <c r="M21" s="25">
        <v>3</v>
      </c>
      <c r="N21" s="25">
        <v>0.03</v>
      </c>
      <c r="O21" s="25">
        <v>200</v>
      </c>
      <c r="P21" s="25">
        <v>2</v>
      </c>
      <c r="Q21" s="25">
        <f t="shared" si="0"/>
        <v>500</v>
      </c>
      <c r="R21" s="25">
        <f t="shared" si="1"/>
        <v>5.01</v>
      </c>
      <c r="S21" s="25">
        <v>100</v>
      </c>
      <c r="T21" s="25">
        <v>0.75</v>
      </c>
      <c r="U21" s="25">
        <v>40</v>
      </c>
      <c r="V21" s="25">
        <v>0.3</v>
      </c>
      <c r="W21" s="25">
        <v>20</v>
      </c>
      <c r="X21" s="25">
        <v>0.15</v>
      </c>
      <c r="Y21" s="25">
        <v>40</v>
      </c>
      <c r="Z21" s="25">
        <v>0.3</v>
      </c>
      <c r="AA21" s="25">
        <v>1</v>
      </c>
      <c r="AB21" s="25">
        <v>0</v>
      </c>
      <c r="AC21" s="25">
        <f t="shared" si="2"/>
        <v>200</v>
      </c>
      <c r="AD21" s="25">
        <f t="shared" si="3"/>
        <v>1.5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  <c r="AK21" s="25">
        <v>49</v>
      </c>
      <c r="AL21" s="25">
        <v>0.98</v>
      </c>
      <c r="AM21" s="25">
        <v>11</v>
      </c>
      <c r="AN21" s="25">
        <v>0.42</v>
      </c>
      <c r="AO21" s="25">
        <v>1940</v>
      </c>
      <c r="AP21" s="25">
        <v>12.6</v>
      </c>
      <c r="AQ21" s="25">
        <v>39</v>
      </c>
      <c r="AR21" s="25">
        <v>0.25</v>
      </c>
      <c r="AS21" s="25">
        <f t="shared" si="4"/>
        <v>2700</v>
      </c>
      <c r="AT21" s="25">
        <f t="shared" si="5"/>
        <v>20.509999999999998</v>
      </c>
      <c r="AU21" s="25">
        <v>656</v>
      </c>
      <c r="AV21" s="25">
        <v>8.1999999999999993</v>
      </c>
      <c r="AW21" s="25">
        <v>137</v>
      </c>
      <c r="AX21" s="25">
        <v>0.82</v>
      </c>
      <c r="AY21" s="25">
        <v>0</v>
      </c>
      <c r="AZ21" s="25">
        <v>0</v>
      </c>
      <c r="BA21" s="25">
        <v>3</v>
      </c>
      <c r="BB21" s="25">
        <v>0.57999999999999996</v>
      </c>
      <c r="BC21" s="25">
        <v>3</v>
      </c>
      <c r="BD21" s="25">
        <v>1.1499999999999999</v>
      </c>
      <c r="BE21" s="25">
        <v>23</v>
      </c>
      <c r="BF21" s="25">
        <v>1.1499999999999999</v>
      </c>
      <c r="BG21" s="25">
        <v>471</v>
      </c>
      <c r="BH21" s="25">
        <v>8.6300000000000008</v>
      </c>
      <c r="BI21" s="25">
        <f t="shared" si="6"/>
        <v>500</v>
      </c>
      <c r="BJ21" s="25">
        <f t="shared" si="7"/>
        <v>11.510000000000002</v>
      </c>
      <c r="BK21" s="25">
        <f t="shared" si="8"/>
        <v>3200</v>
      </c>
      <c r="BL21" s="25">
        <f t="shared" si="9"/>
        <v>32.019999999999996</v>
      </c>
    </row>
    <row r="22" spans="1:64" x14ac:dyDescent="0.25">
      <c r="A22" s="25">
        <v>15</v>
      </c>
      <c r="B22" s="23" t="s">
        <v>56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f t="shared" si="0"/>
        <v>0</v>
      </c>
      <c r="R22" s="25">
        <f t="shared" si="1"/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2"/>
        <v>0</v>
      </c>
      <c r="AD22" s="25">
        <f t="shared" si="3"/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f t="shared" si="4"/>
        <v>0</v>
      </c>
      <c r="AT22" s="25">
        <f t="shared" si="5"/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5">
        <v>0</v>
      </c>
      <c r="BF22" s="25">
        <v>0</v>
      </c>
      <c r="BG22" s="25">
        <v>0</v>
      </c>
      <c r="BH22" s="25">
        <v>0</v>
      </c>
      <c r="BI22" s="25">
        <f t="shared" si="6"/>
        <v>0</v>
      </c>
      <c r="BJ22" s="25">
        <f t="shared" si="7"/>
        <v>0</v>
      </c>
      <c r="BK22" s="25">
        <f t="shared" si="8"/>
        <v>0</v>
      </c>
      <c r="BL22" s="25">
        <f t="shared" si="9"/>
        <v>0</v>
      </c>
    </row>
    <row r="23" spans="1:64" x14ac:dyDescent="0.25">
      <c r="A23" s="25">
        <v>16</v>
      </c>
      <c r="B23" s="23" t="s">
        <v>57</v>
      </c>
      <c r="C23" s="25">
        <v>500</v>
      </c>
      <c r="D23" s="25">
        <v>10</v>
      </c>
      <c r="E23" s="25">
        <v>311</v>
      </c>
      <c r="F23" s="25">
        <v>3.12</v>
      </c>
      <c r="G23" s="25">
        <v>114</v>
      </c>
      <c r="H23" s="25">
        <v>1.1499999999999999</v>
      </c>
      <c r="I23" s="25">
        <v>56</v>
      </c>
      <c r="J23" s="25">
        <v>0.56000000000000005</v>
      </c>
      <c r="K23" s="25">
        <v>133</v>
      </c>
      <c r="L23" s="25">
        <v>1.33</v>
      </c>
      <c r="M23" s="25">
        <v>3</v>
      </c>
      <c r="N23" s="25">
        <v>0.03</v>
      </c>
      <c r="O23" s="25">
        <v>400</v>
      </c>
      <c r="P23" s="25">
        <v>6</v>
      </c>
      <c r="Q23" s="25">
        <f t="shared" si="0"/>
        <v>1000</v>
      </c>
      <c r="R23" s="25">
        <f t="shared" si="1"/>
        <v>15.010000000000002</v>
      </c>
      <c r="S23" s="25">
        <v>50</v>
      </c>
      <c r="T23" s="25">
        <v>0.5</v>
      </c>
      <c r="U23" s="25">
        <v>20</v>
      </c>
      <c r="V23" s="25">
        <v>0.2</v>
      </c>
      <c r="W23" s="25">
        <v>10</v>
      </c>
      <c r="X23" s="25">
        <v>0.1</v>
      </c>
      <c r="Y23" s="25">
        <v>20</v>
      </c>
      <c r="Z23" s="25">
        <v>0.2</v>
      </c>
      <c r="AA23" s="25">
        <v>1</v>
      </c>
      <c r="AB23" s="25">
        <v>0</v>
      </c>
      <c r="AC23" s="25">
        <f t="shared" si="2"/>
        <v>100</v>
      </c>
      <c r="AD23" s="25">
        <f t="shared" si="3"/>
        <v>1</v>
      </c>
      <c r="AE23" s="25">
        <v>0</v>
      </c>
      <c r="AF23" s="25">
        <v>0</v>
      </c>
      <c r="AG23" s="25">
        <v>10</v>
      </c>
      <c r="AH23" s="25">
        <v>0.2</v>
      </c>
      <c r="AI23" s="25">
        <v>20</v>
      </c>
      <c r="AJ23" s="25">
        <v>1</v>
      </c>
      <c r="AK23" s="25">
        <v>2</v>
      </c>
      <c r="AL23" s="25">
        <v>0.04</v>
      </c>
      <c r="AM23" s="25">
        <v>1</v>
      </c>
      <c r="AN23" s="25">
        <v>0.02</v>
      </c>
      <c r="AO23" s="25">
        <v>22</v>
      </c>
      <c r="AP23" s="25">
        <v>0.45</v>
      </c>
      <c r="AQ23" s="25">
        <v>1</v>
      </c>
      <c r="AR23" s="25">
        <v>0.01</v>
      </c>
      <c r="AS23" s="25">
        <f t="shared" si="4"/>
        <v>1155</v>
      </c>
      <c r="AT23" s="25">
        <f t="shared" si="5"/>
        <v>17.72</v>
      </c>
      <c r="AU23" s="25">
        <v>566</v>
      </c>
      <c r="AV23" s="25">
        <v>7.08</v>
      </c>
      <c r="AW23" s="25">
        <v>118</v>
      </c>
      <c r="AX23" s="25">
        <v>0.71</v>
      </c>
      <c r="AY23" s="25">
        <v>0</v>
      </c>
      <c r="AZ23" s="25">
        <v>0</v>
      </c>
      <c r="BA23" s="25">
        <v>0</v>
      </c>
      <c r="BB23" s="25">
        <v>0</v>
      </c>
      <c r="BC23" s="25">
        <v>1</v>
      </c>
      <c r="BD23" s="25">
        <v>0.4</v>
      </c>
      <c r="BE23" s="25">
        <v>8</v>
      </c>
      <c r="BF23" s="25">
        <v>0.4</v>
      </c>
      <c r="BG23" s="25">
        <v>191</v>
      </c>
      <c r="BH23" s="25">
        <v>3.2</v>
      </c>
      <c r="BI23" s="25">
        <f t="shared" si="6"/>
        <v>200</v>
      </c>
      <c r="BJ23" s="25">
        <f t="shared" si="7"/>
        <v>4</v>
      </c>
      <c r="BK23" s="25">
        <f t="shared" si="8"/>
        <v>1355</v>
      </c>
      <c r="BL23" s="25">
        <f t="shared" si="9"/>
        <v>21.72</v>
      </c>
    </row>
    <row r="24" spans="1:64" x14ac:dyDescent="0.25">
      <c r="A24" s="25">
        <v>17</v>
      </c>
      <c r="B24" s="23" t="s">
        <v>58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f t="shared" si="0"/>
        <v>0</v>
      </c>
      <c r="R24" s="25">
        <f t="shared" si="1"/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2"/>
        <v>0</v>
      </c>
      <c r="AD24" s="25">
        <f t="shared" si="3"/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  <c r="AK24" s="25">
        <v>0</v>
      </c>
      <c r="AL24" s="25">
        <v>0</v>
      </c>
      <c r="AM24" s="25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5">
        <f t="shared" si="4"/>
        <v>0</v>
      </c>
      <c r="AT24" s="25">
        <f t="shared" si="5"/>
        <v>0</v>
      </c>
      <c r="AU24" s="25">
        <v>0</v>
      </c>
      <c r="AV24" s="25">
        <v>0</v>
      </c>
      <c r="AW24" s="25">
        <v>0</v>
      </c>
      <c r="AX24" s="25">
        <v>0</v>
      </c>
      <c r="AY24" s="25">
        <v>0</v>
      </c>
      <c r="AZ24" s="25">
        <v>0</v>
      </c>
      <c r="BA24" s="25">
        <v>0</v>
      </c>
      <c r="BB24" s="25">
        <v>0</v>
      </c>
      <c r="BC24" s="25">
        <v>0</v>
      </c>
      <c r="BD24" s="25">
        <v>0</v>
      </c>
      <c r="BE24" s="25">
        <v>0</v>
      </c>
      <c r="BF24" s="25">
        <v>0</v>
      </c>
      <c r="BG24" s="25">
        <v>0</v>
      </c>
      <c r="BH24" s="25">
        <v>0</v>
      </c>
      <c r="BI24" s="25">
        <f t="shared" si="6"/>
        <v>0</v>
      </c>
      <c r="BJ24" s="25">
        <f t="shared" si="7"/>
        <v>0</v>
      </c>
      <c r="BK24" s="25">
        <f t="shared" si="8"/>
        <v>0</v>
      </c>
      <c r="BL24" s="25">
        <f t="shared" si="9"/>
        <v>0</v>
      </c>
    </row>
    <row r="25" spans="1:64" x14ac:dyDescent="0.25">
      <c r="A25" s="25">
        <v>18</v>
      </c>
      <c r="B25" s="23" t="s">
        <v>59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f t="shared" si="0"/>
        <v>0</v>
      </c>
      <c r="R25" s="25">
        <f t="shared" si="1"/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2"/>
        <v>0</v>
      </c>
      <c r="AD25" s="25">
        <f t="shared" si="3"/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f t="shared" si="4"/>
        <v>0</v>
      </c>
      <c r="AT25" s="25">
        <f t="shared" si="5"/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0</v>
      </c>
      <c r="BC25" s="25">
        <v>0</v>
      </c>
      <c r="BD25" s="25">
        <v>0</v>
      </c>
      <c r="BE25" s="25">
        <v>0</v>
      </c>
      <c r="BF25" s="25">
        <v>0</v>
      </c>
      <c r="BG25" s="25">
        <v>0</v>
      </c>
      <c r="BH25" s="25">
        <v>0</v>
      </c>
      <c r="BI25" s="25">
        <f t="shared" si="6"/>
        <v>0</v>
      </c>
      <c r="BJ25" s="25">
        <f t="shared" si="7"/>
        <v>0</v>
      </c>
      <c r="BK25" s="25">
        <f t="shared" si="8"/>
        <v>0</v>
      </c>
      <c r="BL25" s="25">
        <f t="shared" si="9"/>
        <v>0</v>
      </c>
    </row>
    <row r="26" spans="1:64" x14ac:dyDescent="0.25">
      <c r="A26" s="25">
        <v>19</v>
      </c>
      <c r="B26" s="23" t="s">
        <v>60</v>
      </c>
      <c r="C26" s="25">
        <v>3000</v>
      </c>
      <c r="D26" s="25">
        <v>55.01</v>
      </c>
      <c r="E26" s="25">
        <v>6233</v>
      </c>
      <c r="F26" s="25">
        <v>186.95</v>
      </c>
      <c r="G26" s="25">
        <v>2294</v>
      </c>
      <c r="H26" s="25">
        <v>68.8</v>
      </c>
      <c r="I26" s="25">
        <v>1111</v>
      </c>
      <c r="J26" s="25">
        <v>33.340000000000003</v>
      </c>
      <c r="K26" s="25">
        <v>2656</v>
      </c>
      <c r="L26" s="25">
        <v>79.709999999999994</v>
      </c>
      <c r="M26" s="25">
        <v>55</v>
      </c>
      <c r="N26" s="25">
        <v>1.59</v>
      </c>
      <c r="O26" s="25">
        <v>5202</v>
      </c>
      <c r="P26" s="25">
        <v>142.02000000000001</v>
      </c>
      <c r="Q26" s="25">
        <f t="shared" si="0"/>
        <v>13000</v>
      </c>
      <c r="R26" s="25">
        <f t="shared" si="1"/>
        <v>355.00999999999993</v>
      </c>
      <c r="S26" s="25">
        <v>1751</v>
      </c>
      <c r="T26" s="25">
        <v>105.01</v>
      </c>
      <c r="U26" s="25">
        <v>700</v>
      </c>
      <c r="V26" s="25">
        <v>42</v>
      </c>
      <c r="W26" s="25">
        <v>351</v>
      </c>
      <c r="X26" s="25">
        <v>20.99</v>
      </c>
      <c r="Y26" s="25">
        <v>698</v>
      </c>
      <c r="Z26" s="25">
        <v>42</v>
      </c>
      <c r="AA26" s="25">
        <v>12</v>
      </c>
      <c r="AB26" s="25">
        <v>0.4</v>
      </c>
      <c r="AC26" s="25">
        <f t="shared" si="2"/>
        <v>3500</v>
      </c>
      <c r="AD26" s="25">
        <f t="shared" si="3"/>
        <v>210</v>
      </c>
      <c r="AE26" s="25">
        <v>0</v>
      </c>
      <c r="AF26" s="25">
        <v>0</v>
      </c>
      <c r="AG26" s="25">
        <v>10</v>
      </c>
      <c r="AH26" s="25">
        <v>0.25</v>
      </c>
      <c r="AI26" s="25">
        <v>350</v>
      </c>
      <c r="AJ26" s="25">
        <v>18</v>
      </c>
      <c r="AK26" s="25">
        <v>3</v>
      </c>
      <c r="AL26" s="25">
        <v>0.06</v>
      </c>
      <c r="AM26" s="25">
        <v>3</v>
      </c>
      <c r="AN26" s="25">
        <v>0.03</v>
      </c>
      <c r="AO26" s="25">
        <v>94</v>
      </c>
      <c r="AP26" s="25">
        <v>0.91</v>
      </c>
      <c r="AQ26" s="25">
        <v>3</v>
      </c>
      <c r="AR26" s="25">
        <v>0.03</v>
      </c>
      <c r="AS26" s="25">
        <f t="shared" si="4"/>
        <v>16960</v>
      </c>
      <c r="AT26" s="25">
        <f t="shared" si="5"/>
        <v>584.25999999999988</v>
      </c>
      <c r="AU26" s="25">
        <v>18695</v>
      </c>
      <c r="AV26" s="25">
        <v>233.7</v>
      </c>
      <c r="AW26" s="25">
        <v>3896</v>
      </c>
      <c r="AX26" s="25">
        <v>23.37</v>
      </c>
      <c r="AY26" s="25">
        <v>0</v>
      </c>
      <c r="AZ26" s="25">
        <v>0</v>
      </c>
      <c r="BA26" s="25">
        <v>138</v>
      </c>
      <c r="BB26" s="25">
        <v>27.54</v>
      </c>
      <c r="BC26" s="25">
        <v>147</v>
      </c>
      <c r="BD26" s="25">
        <v>55.08</v>
      </c>
      <c r="BE26" s="25">
        <v>1118</v>
      </c>
      <c r="BF26" s="25">
        <v>55.93</v>
      </c>
      <c r="BG26" s="25">
        <v>13597</v>
      </c>
      <c r="BH26" s="25">
        <v>421.46</v>
      </c>
      <c r="BI26" s="25">
        <f t="shared" si="6"/>
        <v>15000</v>
      </c>
      <c r="BJ26" s="25">
        <f t="shared" si="7"/>
        <v>560.01</v>
      </c>
      <c r="BK26" s="25">
        <f t="shared" si="8"/>
        <v>31960</v>
      </c>
      <c r="BL26" s="25">
        <f t="shared" si="9"/>
        <v>1144.27</v>
      </c>
    </row>
    <row r="27" spans="1:64" x14ac:dyDescent="0.25">
      <c r="A27" s="25">
        <v>20</v>
      </c>
      <c r="B27" s="23" t="s">
        <v>61</v>
      </c>
      <c r="C27" s="25">
        <v>2500</v>
      </c>
      <c r="D27" s="25">
        <v>40</v>
      </c>
      <c r="E27" s="25">
        <v>2492</v>
      </c>
      <c r="F27" s="25">
        <v>74.78</v>
      </c>
      <c r="G27" s="25">
        <v>916</v>
      </c>
      <c r="H27" s="25">
        <v>27.52</v>
      </c>
      <c r="I27" s="25">
        <v>446</v>
      </c>
      <c r="J27" s="25">
        <v>13.32</v>
      </c>
      <c r="K27" s="25">
        <v>1062</v>
      </c>
      <c r="L27" s="25">
        <v>31.88</v>
      </c>
      <c r="M27" s="25">
        <v>24</v>
      </c>
      <c r="N27" s="25">
        <v>0.64</v>
      </c>
      <c r="O27" s="25">
        <v>2600</v>
      </c>
      <c r="P27" s="25">
        <v>64</v>
      </c>
      <c r="Q27" s="25">
        <f t="shared" si="0"/>
        <v>6500</v>
      </c>
      <c r="R27" s="25">
        <f t="shared" si="1"/>
        <v>159.97999999999999</v>
      </c>
      <c r="S27" s="25">
        <v>1750</v>
      </c>
      <c r="T27" s="25">
        <v>180</v>
      </c>
      <c r="U27" s="25">
        <v>700</v>
      </c>
      <c r="V27" s="25">
        <v>72</v>
      </c>
      <c r="W27" s="25">
        <v>350</v>
      </c>
      <c r="X27" s="25">
        <v>36</v>
      </c>
      <c r="Y27" s="25">
        <v>700</v>
      </c>
      <c r="Z27" s="25">
        <v>72</v>
      </c>
      <c r="AA27" s="25">
        <v>6</v>
      </c>
      <c r="AB27" s="25">
        <v>0.72</v>
      </c>
      <c r="AC27" s="25">
        <f t="shared" si="2"/>
        <v>3500</v>
      </c>
      <c r="AD27" s="25">
        <f t="shared" si="3"/>
        <v>360</v>
      </c>
      <c r="AE27" s="25">
        <v>0</v>
      </c>
      <c r="AF27" s="25">
        <v>0</v>
      </c>
      <c r="AG27" s="25">
        <v>10</v>
      </c>
      <c r="AH27" s="25">
        <v>0.2</v>
      </c>
      <c r="AI27" s="25">
        <v>50</v>
      </c>
      <c r="AJ27" s="25">
        <v>2</v>
      </c>
      <c r="AK27" s="25">
        <v>28</v>
      </c>
      <c r="AL27" s="25">
        <v>0.56000000000000005</v>
      </c>
      <c r="AM27" s="25">
        <v>6</v>
      </c>
      <c r="AN27" s="25">
        <v>0.24</v>
      </c>
      <c r="AO27" s="25">
        <v>216</v>
      </c>
      <c r="AP27" s="25">
        <v>7.2</v>
      </c>
      <c r="AQ27" s="25">
        <v>6</v>
      </c>
      <c r="AR27" s="25">
        <v>0.14000000000000001</v>
      </c>
      <c r="AS27" s="25">
        <f t="shared" si="4"/>
        <v>10310</v>
      </c>
      <c r="AT27" s="25">
        <f t="shared" si="5"/>
        <v>530.18000000000006</v>
      </c>
      <c r="AU27" s="25">
        <v>16966</v>
      </c>
      <c r="AV27" s="25">
        <v>212.08</v>
      </c>
      <c r="AW27" s="25">
        <v>3534</v>
      </c>
      <c r="AX27" s="25">
        <v>21.2</v>
      </c>
      <c r="AY27" s="25">
        <v>0</v>
      </c>
      <c r="AZ27" s="25">
        <v>0</v>
      </c>
      <c r="BA27" s="25">
        <v>54</v>
      </c>
      <c r="BB27" s="25">
        <v>10.5</v>
      </c>
      <c r="BC27" s="25">
        <v>54</v>
      </c>
      <c r="BD27" s="25">
        <v>21</v>
      </c>
      <c r="BE27" s="25">
        <v>420</v>
      </c>
      <c r="BF27" s="25">
        <v>21</v>
      </c>
      <c r="BG27" s="25">
        <v>9472</v>
      </c>
      <c r="BH27" s="25">
        <v>157.5</v>
      </c>
      <c r="BI27" s="25">
        <f t="shared" si="6"/>
        <v>10000</v>
      </c>
      <c r="BJ27" s="25">
        <f t="shared" si="7"/>
        <v>210</v>
      </c>
      <c r="BK27" s="25">
        <f t="shared" si="8"/>
        <v>20310</v>
      </c>
      <c r="BL27" s="25">
        <f t="shared" si="9"/>
        <v>740.18000000000006</v>
      </c>
    </row>
    <row r="28" spans="1:64" x14ac:dyDescent="0.25">
      <c r="A28" s="25">
        <v>21</v>
      </c>
      <c r="B28" s="23" t="s">
        <v>62</v>
      </c>
      <c r="C28" s="25">
        <v>1000</v>
      </c>
      <c r="D28" s="25">
        <v>10</v>
      </c>
      <c r="E28" s="25">
        <v>624</v>
      </c>
      <c r="F28" s="25">
        <v>9.35</v>
      </c>
      <c r="G28" s="25">
        <v>229</v>
      </c>
      <c r="H28" s="25">
        <v>3.44</v>
      </c>
      <c r="I28" s="25">
        <v>111</v>
      </c>
      <c r="J28" s="25">
        <v>1.67</v>
      </c>
      <c r="K28" s="25">
        <v>265</v>
      </c>
      <c r="L28" s="25">
        <v>3.99</v>
      </c>
      <c r="M28" s="25">
        <v>6</v>
      </c>
      <c r="N28" s="25">
        <v>0.08</v>
      </c>
      <c r="O28" s="25">
        <v>800</v>
      </c>
      <c r="P28" s="25">
        <v>10</v>
      </c>
      <c r="Q28" s="25">
        <f t="shared" si="0"/>
        <v>2000</v>
      </c>
      <c r="R28" s="25">
        <f t="shared" si="1"/>
        <v>25.010000000000005</v>
      </c>
      <c r="S28" s="25">
        <v>250</v>
      </c>
      <c r="T28" s="25">
        <v>15.01</v>
      </c>
      <c r="U28" s="25">
        <v>101</v>
      </c>
      <c r="V28" s="25">
        <v>6</v>
      </c>
      <c r="W28" s="25">
        <v>50</v>
      </c>
      <c r="X28" s="25">
        <v>3</v>
      </c>
      <c r="Y28" s="25">
        <v>99</v>
      </c>
      <c r="Z28" s="25">
        <v>6</v>
      </c>
      <c r="AA28" s="25">
        <v>3</v>
      </c>
      <c r="AB28" s="25">
        <v>0.06</v>
      </c>
      <c r="AC28" s="25">
        <f t="shared" si="2"/>
        <v>500</v>
      </c>
      <c r="AD28" s="25">
        <f t="shared" si="3"/>
        <v>30.009999999999998</v>
      </c>
      <c r="AE28" s="25">
        <v>0</v>
      </c>
      <c r="AF28" s="25">
        <v>0</v>
      </c>
      <c r="AG28" s="25">
        <v>25</v>
      </c>
      <c r="AH28" s="25">
        <v>0.5</v>
      </c>
      <c r="AI28" s="25">
        <v>60</v>
      </c>
      <c r="AJ28" s="25">
        <v>3</v>
      </c>
      <c r="AK28" s="25">
        <v>3</v>
      </c>
      <c r="AL28" s="25">
        <v>0.03</v>
      </c>
      <c r="AM28" s="25">
        <v>3</v>
      </c>
      <c r="AN28" s="25">
        <v>0.02</v>
      </c>
      <c r="AO28" s="25">
        <v>19</v>
      </c>
      <c r="AP28" s="25">
        <v>0.45</v>
      </c>
      <c r="AQ28" s="25">
        <v>3</v>
      </c>
      <c r="AR28" s="25">
        <v>0.01</v>
      </c>
      <c r="AS28" s="25">
        <f t="shared" si="4"/>
        <v>2610</v>
      </c>
      <c r="AT28" s="25">
        <f t="shared" si="5"/>
        <v>59.02000000000001</v>
      </c>
      <c r="AU28" s="25">
        <v>1888</v>
      </c>
      <c r="AV28" s="25">
        <v>23.6</v>
      </c>
      <c r="AW28" s="25">
        <v>393</v>
      </c>
      <c r="AX28" s="25">
        <v>2.36</v>
      </c>
      <c r="AY28" s="25">
        <v>0</v>
      </c>
      <c r="AZ28" s="25">
        <v>0</v>
      </c>
      <c r="BA28" s="25">
        <v>3</v>
      </c>
      <c r="BB28" s="25">
        <v>0.63</v>
      </c>
      <c r="BC28" s="25">
        <v>9</v>
      </c>
      <c r="BD28" s="25">
        <v>3.2</v>
      </c>
      <c r="BE28" s="25">
        <v>63</v>
      </c>
      <c r="BF28" s="25">
        <v>3.2</v>
      </c>
      <c r="BG28" s="25">
        <v>925</v>
      </c>
      <c r="BH28" s="25">
        <v>24.97</v>
      </c>
      <c r="BI28" s="25">
        <f t="shared" si="6"/>
        <v>1000</v>
      </c>
      <c r="BJ28" s="25">
        <f t="shared" si="7"/>
        <v>32</v>
      </c>
      <c r="BK28" s="25">
        <f t="shared" si="8"/>
        <v>3610</v>
      </c>
      <c r="BL28" s="25">
        <f t="shared" si="9"/>
        <v>91.02000000000001</v>
      </c>
    </row>
    <row r="29" spans="1:64" x14ac:dyDescent="0.25">
      <c r="A29" s="25">
        <v>22</v>
      </c>
      <c r="B29" s="23" t="s">
        <v>63</v>
      </c>
      <c r="C29" s="25">
        <v>0</v>
      </c>
      <c r="D29" s="25">
        <v>0</v>
      </c>
      <c r="E29" s="25">
        <v>93</v>
      </c>
      <c r="F29" s="25">
        <v>1.56</v>
      </c>
      <c r="G29" s="25">
        <v>34</v>
      </c>
      <c r="H29" s="25">
        <v>0.56999999999999995</v>
      </c>
      <c r="I29" s="25">
        <v>17</v>
      </c>
      <c r="J29" s="25">
        <v>0.28000000000000003</v>
      </c>
      <c r="K29" s="25">
        <v>40</v>
      </c>
      <c r="L29" s="25">
        <v>0.66</v>
      </c>
      <c r="M29" s="25">
        <v>1</v>
      </c>
      <c r="N29" s="25">
        <v>0.01</v>
      </c>
      <c r="O29" s="25">
        <v>60</v>
      </c>
      <c r="P29" s="25">
        <v>1</v>
      </c>
      <c r="Q29" s="25">
        <f t="shared" si="0"/>
        <v>150</v>
      </c>
      <c r="R29" s="25">
        <f t="shared" si="1"/>
        <v>2.5</v>
      </c>
      <c r="S29" s="25">
        <v>50</v>
      </c>
      <c r="T29" s="25">
        <v>1</v>
      </c>
      <c r="U29" s="25">
        <v>20</v>
      </c>
      <c r="V29" s="25">
        <v>0.4</v>
      </c>
      <c r="W29" s="25">
        <v>10</v>
      </c>
      <c r="X29" s="25">
        <v>0.2</v>
      </c>
      <c r="Y29" s="25">
        <v>20</v>
      </c>
      <c r="Z29" s="25">
        <v>0.4</v>
      </c>
      <c r="AA29" s="25">
        <v>1</v>
      </c>
      <c r="AB29" s="25">
        <v>0</v>
      </c>
      <c r="AC29" s="25">
        <f t="shared" si="2"/>
        <v>100</v>
      </c>
      <c r="AD29" s="25">
        <f t="shared" si="3"/>
        <v>2</v>
      </c>
      <c r="AE29" s="25">
        <v>0</v>
      </c>
      <c r="AF29" s="25">
        <v>0</v>
      </c>
      <c r="AG29" s="25">
        <v>0</v>
      </c>
      <c r="AH29" s="25">
        <v>0</v>
      </c>
      <c r="AI29" s="25">
        <v>0</v>
      </c>
      <c r="AJ29" s="25">
        <v>0</v>
      </c>
      <c r="AK29" s="25">
        <v>2</v>
      </c>
      <c r="AL29" s="25">
        <v>0.04</v>
      </c>
      <c r="AM29" s="25">
        <v>1</v>
      </c>
      <c r="AN29" s="25">
        <v>0.02</v>
      </c>
      <c r="AO29" s="25">
        <v>22</v>
      </c>
      <c r="AP29" s="25">
        <v>0.45</v>
      </c>
      <c r="AQ29" s="25">
        <v>1</v>
      </c>
      <c r="AR29" s="25">
        <v>0.01</v>
      </c>
      <c r="AS29" s="25">
        <f t="shared" si="4"/>
        <v>275</v>
      </c>
      <c r="AT29" s="25">
        <f t="shared" si="5"/>
        <v>5.01</v>
      </c>
      <c r="AU29" s="25">
        <v>160</v>
      </c>
      <c r="AV29" s="25">
        <v>2</v>
      </c>
      <c r="AW29" s="25">
        <v>33</v>
      </c>
      <c r="AX29" s="25">
        <v>0.2</v>
      </c>
      <c r="AY29" s="25">
        <v>0</v>
      </c>
      <c r="AZ29" s="25">
        <v>0</v>
      </c>
      <c r="BA29" s="25">
        <v>4</v>
      </c>
      <c r="BB29" s="25">
        <v>0.88</v>
      </c>
      <c r="BC29" s="25">
        <v>5</v>
      </c>
      <c r="BD29" s="25">
        <v>1.75</v>
      </c>
      <c r="BE29" s="25">
        <v>35</v>
      </c>
      <c r="BF29" s="25">
        <v>1.75</v>
      </c>
      <c r="BG29" s="25">
        <v>956</v>
      </c>
      <c r="BH29" s="25">
        <v>13.13</v>
      </c>
      <c r="BI29" s="25">
        <f t="shared" si="6"/>
        <v>1000</v>
      </c>
      <c r="BJ29" s="25">
        <f t="shared" si="7"/>
        <v>17.510000000000002</v>
      </c>
      <c r="BK29" s="25">
        <f t="shared" si="8"/>
        <v>1275</v>
      </c>
      <c r="BL29" s="25">
        <f t="shared" si="9"/>
        <v>22.520000000000003</v>
      </c>
    </row>
    <row r="30" spans="1:64" x14ac:dyDescent="0.25">
      <c r="A30" s="25">
        <v>23</v>
      </c>
      <c r="B30" s="23" t="s">
        <v>64</v>
      </c>
      <c r="C30" s="25">
        <v>300</v>
      </c>
      <c r="D30" s="25">
        <v>3.5</v>
      </c>
      <c r="E30" s="25">
        <v>311</v>
      </c>
      <c r="F30" s="25">
        <v>6.23</v>
      </c>
      <c r="G30" s="25">
        <v>114</v>
      </c>
      <c r="H30" s="25">
        <v>2.29</v>
      </c>
      <c r="I30" s="25">
        <v>56</v>
      </c>
      <c r="J30" s="25">
        <v>1.1100000000000001</v>
      </c>
      <c r="K30" s="25">
        <v>133</v>
      </c>
      <c r="L30" s="25">
        <v>2.66</v>
      </c>
      <c r="M30" s="25">
        <v>3</v>
      </c>
      <c r="N30" s="25">
        <v>0.05</v>
      </c>
      <c r="O30" s="25">
        <v>320</v>
      </c>
      <c r="P30" s="25">
        <v>5.4</v>
      </c>
      <c r="Q30" s="25">
        <f t="shared" si="0"/>
        <v>800</v>
      </c>
      <c r="R30" s="25">
        <f t="shared" si="1"/>
        <v>13.5</v>
      </c>
      <c r="S30" s="25">
        <v>850</v>
      </c>
      <c r="T30" s="25">
        <v>15</v>
      </c>
      <c r="U30" s="25">
        <v>340</v>
      </c>
      <c r="V30" s="25">
        <v>6</v>
      </c>
      <c r="W30" s="25">
        <v>170</v>
      </c>
      <c r="X30" s="25">
        <v>3</v>
      </c>
      <c r="Y30" s="25">
        <v>340</v>
      </c>
      <c r="Z30" s="25">
        <v>6</v>
      </c>
      <c r="AA30" s="25">
        <v>3</v>
      </c>
      <c r="AB30" s="25">
        <v>0.06</v>
      </c>
      <c r="AC30" s="25">
        <f t="shared" si="2"/>
        <v>1700</v>
      </c>
      <c r="AD30" s="25">
        <f t="shared" si="3"/>
        <v>30</v>
      </c>
      <c r="AE30" s="25">
        <v>0</v>
      </c>
      <c r="AF30" s="25">
        <v>0</v>
      </c>
      <c r="AG30" s="25">
        <v>0</v>
      </c>
      <c r="AH30" s="25">
        <v>0</v>
      </c>
      <c r="AI30" s="25">
        <v>10</v>
      </c>
      <c r="AJ30" s="25">
        <v>0.5</v>
      </c>
      <c r="AK30" s="25">
        <v>2</v>
      </c>
      <c r="AL30" s="25">
        <v>0.04</v>
      </c>
      <c r="AM30" s="25">
        <v>1</v>
      </c>
      <c r="AN30" s="25">
        <v>0.02</v>
      </c>
      <c r="AO30" s="25">
        <v>22</v>
      </c>
      <c r="AP30" s="25">
        <v>0.45</v>
      </c>
      <c r="AQ30" s="25">
        <v>1</v>
      </c>
      <c r="AR30" s="25">
        <v>0.01</v>
      </c>
      <c r="AS30" s="25">
        <f t="shared" si="4"/>
        <v>2535</v>
      </c>
      <c r="AT30" s="25">
        <f t="shared" si="5"/>
        <v>44.510000000000005</v>
      </c>
      <c r="AU30" s="25">
        <v>1424</v>
      </c>
      <c r="AV30" s="25">
        <v>17.8</v>
      </c>
      <c r="AW30" s="25">
        <v>297</v>
      </c>
      <c r="AX30" s="25">
        <v>1.78</v>
      </c>
      <c r="AY30" s="25">
        <v>0</v>
      </c>
      <c r="AZ30" s="25">
        <v>0</v>
      </c>
      <c r="BA30" s="25">
        <v>11</v>
      </c>
      <c r="BB30" s="25">
        <v>2.23</v>
      </c>
      <c r="BC30" s="25">
        <v>12</v>
      </c>
      <c r="BD30" s="25">
        <v>4.45</v>
      </c>
      <c r="BE30" s="25">
        <v>89</v>
      </c>
      <c r="BF30" s="25">
        <v>4.45</v>
      </c>
      <c r="BG30" s="25">
        <v>1888</v>
      </c>
      <c r="BH30" s="25">
        <v>33.380000000000003</v>
      </c>
      <c r="BI30" s="25">
        <f t="shared" si="6"/>
        <v>2000</v>
      </c>
      <c r="BJ30" s="25">
        <f t="shared" si="7"/>
        <v>44.510000000000005</v>
      </c>
      <c r="BK30" s="25">
        <f t="shared" si="8"/>
        <v>4535</v>
      </c>
      <c r="BL30" s="25">
        <f t="shared" si="9"/>
        <v>89.02000000000001</v>
      </c>
    </row>
    <row r="31" spans="1:64" x14ac:dyDescent="0.25">
      <c r="A31" s="25">
        <v>24</v>
      </c>
      <c r="B31" s="23" t="s">
        <v>65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f t="shared" si="0"/>
        <v>0</v>
      </c>
      <c r="R31" s="25">
        <f t="shared" si="1"/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0</v>
      </c>
      <c r="AD31" s="25">
        <f t="shared" si="3"/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  <c r="AK31" s="25">
        <v>0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f t="shared" si="4"/>
        <v>0</v>
      </c>
      <c r="AT31" s="25">
        <f t="shared" si="5"/>
        <v>0</v>
      </c>
      <c r="AU31" s="25">
        <v>0</v>
      </c>
      <c r="AV31" s="25">
        <v>0</v>
      </c>
      <c r="AW31" s="25">
        <v>0</v>
      </c>
      <c r="AX31" s="25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5">
        <v>0</v>
      </c>
      <c r="BE31" s="25">
        <v>0</v>
      </c>
      <c r="BF31" s="25">
        <v>0</v>
      </c>
      <c r="BG31" s="25">
        <v>0</v>
      </c>
      <c r="BH31" s="25">
        <v>0</v>
      </c>
      <c r="BI31" s="25">
        <f t="shared" si="6"/>
        <v>0</v>
      </c>
      <c r="BJ31" s="25">
        <f t="shared" si="7"/>
        <v>0</v>
      </c>
      <c r="BK31" s="25">
        <f t="shared" si="8"/>
        <v>0</v>
      </c>
      <c r="BL31" s="25">
        <f t="shared" si="9"/>
        <v>0</v>
      </c>
    </row>
    <row r="32" spans="1:64" x14ac:dyDescent="0.25">
      <c r="A32" s="25">
        <v>25</v>
      </c>
      <c r="B32" s="23" t="s">
        <v>66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f t="shared" si="0"/>
        <v>0</v>
      </c>
      <c r="R32" s="25">
        <f t="shared" si="1"/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2"/>
        <v>0</v>
      </c>
      <c r="AD32" s="25">
        <f t="shared" si="3"/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5">
        <f t="shared" si="4"/>
        <v>0</v>
      </c>
      <c r="AT32" s="25">
        <f t="shared" si="5"/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5">
        <v>0</v>
      </c>
      <c r="BF32" s="25">
        <v>0</v>
      </c>
      <c r="BG32" s="25">
        <v>0</v>
      </c>
      <c r="BH32" s="25">
        <v>0</v>
      </c>
      <c r="BI32" s="25">
        <f t="shared" si="6"/>
        <v>0</v>
      </c>
      <c r="BJ32" s="25">
        <f t="shared" si="7"/>
        <v>0</v>
      </c>
      <c r="BK32" s="25">
        <f t="shared" si="8"/>
        <v>0</v>
      </c>
      <c r="BL32" s="25">
        <f t="shared" si="9"/>
        <v>0</v>
      </c>
    </row>
    <row r="33" spans="1:64" x14ac:dyDescent="0.25">
      <c r="A33" s="25">
        <v>26</v>
      </c>
      <c r="B33" s="23" t="s">
        <v>67</v>
      </c>
      <c r="C33" s="25">
        <v>0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f t="shared" si="0"/>
        <v>0</v>
      </c>
      <c r="R33" s="25">
        <f t="shared" si="1"/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f t="shared" si="2"/>
        <v>0</v>
      </c>
      <c r="AD33" s="25">
        <f t="shared" si="3"/>
        <v>0</v>
      </c>
      <c r="AE33" s="25">
        <v>0</v>
      </c>
      <c r="AF33" s="25">
        <v>0</v>
      </c>
      <c r="AG33" s="25">
        <v>0</v>
      </c>
      <c r="AH33" s="25">
        <v>0</v>
      </c>
      <c r="AI33" s="25">
        <v>0</v>
      </c>
      <c r="AJ33" s="25">
        <v>0</v>
      </c>
      <c r="AK33" s="25">
        <v>0</v>
      </c>
      <c r="AL33" s="25">
        <v>0</v>
      </c>
      <c r="AM33" s="25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5">
        <f t="shared" si="4"/>
        <v>0</v>
      </c>
      <c r="AT33" s="25">
        <f t="shared" si="5"/>
        <v>0</v>
      </c>
      <c r="AU33" s="25">
        <v>0</v>
      </c>
      <c r="AV33" s="25">
        <v>0</v>
      </c>
      <c r="AW33" s="25">
        <v>0</v>
      </c>
      <c r="AX33" s="25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0</v>
      </c>
      <c r="BD33" s="25">
        <v>0</v>
      </c>
      <c r="BE33" s="25">
        <v>0</v>
      </c>
      <c r="BF33" s="25">
        <v>0</v>
      </c>
      <c r="BG33" s="25">
        <v>0</v>
      </c>
      <c r="BH33" s="25">
        <v>0</v>
      </c>
      <c r="BI33" s="25">
        <f t="shared" si="6"/>
        <v>0</v>
      </c>
      <c r="BJ33" s="25">
        <f t="shared" si="7"/>
        <v>0</v>
      </c>
      <c r="BK33" s="25">
        <f t="shared" si="8"/>
        <v>0</v>
      </c>
      <c r="BL33" s="25">
        <f t="shared" si="9"/>
        <v>0</v>
      </c>
    </row>
    <row r="34" spans="1:64" x14ac:dyDescent="0.25">
      <c r="A34" s="25">
        <v>27</v>
      </c>
      <c r="B34" s="23" t="s">
        <v>68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f t="shared" si="0"/>
        <v>0</v>
      </c>
      <c r="R34" s="25">
        <f t="shared" si="1"/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2"/>
        <v>0</v>
      </c>
      <c r="AD34" s="25">
        <f t="shared" si="3"/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5">
        <f t="shared" si="4"/>
        <v>0</v>
      </c>
      <c r="AT34" s="25">
        <f t="shared" si="5"/>
        <v>0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0</v>
      </c>
      <c r="BA34" s="25">
        <v>0</v>
      </c>
      <c r="BB34" s="25">
        <v>0</v>
      </c>
      <c r="BC34" s="25">
        <v>0</v>
      </c>
      <c r="BD34" s="25">
        <v>0</v>
      </c>
      <c r="BE34" s="25">
        <v>0</v>
      </c>
      <c r="BF34" s="25">
        <v>0</v>
      </c>
      <c r="BG34" s="25">
        <v>0</v>
      </c>
      <c r="BH34" s="25">
        <v>0</v>
      </c>
      <c r="BI34" s="25">
        <f t="shared" si="6"/>
        <v>0</v>
      </c>
      <c r="BJ34" s="25">
        <f t="shared" si="7"/>
        <v>0</v>
      </c>
      <c r="BK34" s="25">
        <f t="shared" si="8"/>
        <v>0</v>
      </c>
      <c r="BL34" s="25">
        <f t="shared" si="9"/>
        <v>0</v>
      </c>
    </row>
    <row r="35" spans="1:64" x14ac:dyDescent="0.25">
      <c r="A35" s="25">
        <v>28</v>
      </c>
      <c r="B35" s="23" t="s">
        <v>69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f t="shared" si="0"/>
        <v>0</v>
      </c>
      <c r="R35" s="25">
        <f t="shared" si="1"/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2"/>
        <v>0</v>
      </c>
      <c r="AD35" s="25">
        <f t="shared" si="3"/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f t="shared" si="4"/>
        <v>0</v>
      </c>
      <c r="AT35" s="25">
        <f t="shared" si="5"/>
        <v>0</v>
      </c>
      <c r="AU35" s="25">
        <v>0</v>
      </c>
      <c r="AV35" s="25">
        <v>0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5">
        <v>0</v>
      </c>
      <c r="BE35" s="25">
        <v>0</v>
      </c>
      <c r="BF35" s="25">
        <v>0</v>
      </c>
      <c r="BG35" s="25">
        <v>0</v>
      </c>
      <c r="BH35" s="25">
        <v>0</v>
      </c>
      <c r="BI35" s="25">
        <f t="shared" si="6"/>
        <v>0</v>
      </c>
      <c r="BJ35" s="25">
        <f t="shared" si="7"/>
        <v>0</v>
      </c>
      <c r="BK35" s="25">
        <f t="shared" si="8"/>
        <v>0</v>
      </c>
      <c r="BL35" s="25">
        <f t="shared" si="9"/>
        <v>0</v>
      </c>
    </row>
    <row r="36" spans="1:64" x14ac:dyDescent="0.25">
      <c r="A36" s="25">
        <v>29</v>
      </c>
      <c r="B36" s="23" t="s">
        <v>70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f t="shared" si="0"/>
        <v>0</v>
      </c>
      <c r="R36" s="25">
        <f t="shared" si="1"/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2"/>
        <v>0</v>
      </c>
      <c r="AD36" s="25">
        <f t="shared" si="3"/>
        <v>0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f t="shared" si="4"/>
        <v>0</v>
      </c>
      <c r="AT36" s="25">
        <f t="shared" si="5"/>
        <v>0</v>
      </c>
      <c r="AU36" s="25">
        <v>0</v>
      </c>
      <c r="AV36" s="25">
        <v>0</v>
      </c>
      <c r="AW36" s="25">
        <v>0</v>
      </c>
      <c r="AX36" s="25">
        <v>0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5">
        <v>0</v>
      </c>
      <c r="BF36" s="25">
        <v>0</v>
      </c>
      <c r="BG36" s="25">
        <v>0</v>
      </c>
      <c r="BH36" s="25">
        <v>0</v>
      </c>
      <c r="BI36" s="25">
        <f t="shared" si="6"/>
        <v>0</v>
      </c>
      <c r="BJ36" s="25">
        <f t="shared" si="7"/>
        <v>0</v>
      </c>
      <c r="BK36" s="25">
        <f t="shared" si="8"/>
        <v>0</v>
      </c>
      <c r="BL36" s="25">
        <f t="shared" si="9"/>
        <v>0</v>
      </c>
    </row>
    <row r="37" spans="1:64" x14ac:dyDescent="0.25">
      <c r="A37" s="25">
        <v>30</v>
      </c>
      <c r="B37" s="23" t="s">
        <v>71</v>
      </c>
      <c r="C37" s="25">
        <v>0</v>
      </c>
      <c r="D37" s="25">
        <v>0</v>
      </c>
      <c r="E37" s="25">
        <v>2177</v>
      </c>
      <c r="F37" s="25">
        <v>40.49</v>
      </c>
      <c r="G37" s="25">
        <v>798</v>
      </c>
      <c r="H37" s="25">
        <v>14.92</v>
      </c>
      <c r="I37" s="25">
        <v>392</v>
      </c>
      <c r="J37" s="25">
        <v>7.22</v>
      </c>
      <c r="K37" s="25">
        <v>931</v>
      </c>
      <c r="L37" s="25">
        <v>17.3</v>
      </c>
      <c r="M37" s="25">
        <v>21</v>
      </c>
      <c r="N37" s="25">
        <v>0.35</v>
      </c>
      <c r="O37" s="25">
        <v>1400</v>
      </c>
      <c r="P37" s="25">
        <v>25.99</v>
      </c>
      <c r="Q37" s="25">
        <f t="shared" si="0"/>
        <v>3500</v>
      </c>
      <c r="R37" s="25">
        <f t="shared" si="1"/>
        <v>65.010000000000005</v>
      </c>
      <c r="S37" s="25">
        <v>500</v>
      </c>
      <c r="T37" s="25">
        <v>17</v>
      </c>
      <c r="U37" s="25">
        <v>200</v>
      </c>
      <c r="V37" s="25">
        <v>6.8</v>
      </c>
      <c r="W37" s="25">
        <v>100</v>
      </c>
      <c r="X37" s="25">
        <v>3.4</v>
      </c>
      <c r="Y37" s="25">
        <v>200</v>
      </c>
      <c r="Z37" s="25">
        <v>6.8</v>
      </c>
      <c r="AA37" s="25">
        <v>7</v>
      </c>
      <c r="AB37" s="25">
        <v>7.0000000000000007E-2</v>
      </c>
      <c r="AC37" s="25">
        <f t="shared" si="2"/>
        <v>1000</v>
      </c>
      <c r="AD37" s="25">
        <f t="shared" si="3"/>
        <v>34</v>
      </c>
      <c r="AE37" s="25">
        <v>0</v>
      </c>
      <c r="AF37" s="25">
        <v>0</v>
      </c>
      <c r="AG37" s="25">
        <v>0</v>
      </c>
      <c r="AH37" s="25">
        <v>0</v>
      </c>
      <c r="AI37" s="25">
        <v>10</v>
      </c>
      <c r="AJ37" s="25">
        <v>0.5</v>
      </c>
      <c r="AK37" s="25">
        <v>7</v>
      </c>
      <c r="AL37" s="25">
        <v>0.14000000000000001</v>
      </c>
      <c r="AM37" s="25">
        <v>7</v>
      </c>
      <c r="AN37" s="25">
        <v>7.0000000000000007E-2</v>
      </c>
      <c r="AO37" s="25">
        <v>386</v>
      </c>
      <c r="AP37" s="25">
        <v>1.79</v>
      </c>
      <c r="AQ37" s="25">
        <v>8</v>
      </c>
      <c r="AR37" s="25">
        <v>7.0000000000000007E-2</v>
      </c>
      <c r="AS37" s="25">
        <f t="shared" si="4"/>
        <v>4910</v>
      </c>
      <c r="AT37" s="25">
        <f t="shared" si="5"/>
        <v>101.51</v>
      </c>
      <c r="AU37" s="25">
        <v>3247</v>
      </c>
      <c r="AV37" s="25">
        <v>40.590000000000003</v>
      </c>
      <c r="AW37" s="25">
        <v>679</v>
      </c>
      <c r="AX37" s="25">
        <v>4.09</v>
      </c>
      <c r="AY37" s="25">
        <v>0</v>
      </c>
      <c r="AZ37" s="25">
        <v>0</v>
      </c>
      <c r="BA37" s="25">
        <v>0</v>
      </c>
      <c r="BB37" s="25">
        <v>0</v>
      </c>
      <c r="BC37" s="25">
        <v>15</v>
      </c>
      <c r="BD37" s="25">
        <v>6.4</v>
      </c>
      <c r="BE37" s="25">
        <v>128</v>
      </c>
      <c r="BF37" s="25">
        <v>6.4</v>
      </c>
      <c r="BG37" s="25">
        <v>2357</v>
      </c>
      <c r="BH37" s="25">
        <v>51.2</v>
      </c>
      <c r="BI37" s="25">
        <f t="shared" si="6"/>
        <v>2500</v>
      </c>
      <c r="BJ37" s="25">
        <f t="shared" si="7"/>
        <v>64</v>
      </c>
      <c r="BK37" s="25">
        <f t="shared" si="8"/>
        <v>7410</v>
      </c>
      <c r="BL37" s="25">
        <f t="shared" si="9"/>
        <v>165.51</v>
      </c>
    </row>
    <row r="38" spans="1:64" x14ac:dyDescent="0.25">
      <c r="A38" s="25">
        <v>31</v>
      </c>
      <c r="B38" s="23" t="s">
        <v>72</v>
      </c>
      <c r="C38" s="25">
        <v>0</v>
      </c>
      <c r="D38" s="25">
        <v>0</v>
      </c>
      <c r="E38" s="25">
        <v>624</v>
      </c>
      <c r="F38" s="25">
        <v>9.36</v>
      </c>
      <c r="G38" s="25">
        <v>228</v>
      </c>
      <c r="H38" s="25">
        <v>3.44</v>
      </c>
      <c r="I38" s="25">
        <v>112</v>
      </c>
      <c r="J38" s="25">
        <v>1.68</v>
      </c>
      <c r="K38" s="25">
        <v>264</v>
      </c>
      <c r="L38" s="25">
        <v>4</v>
      </c>
      <c r="M38" s="25">
        <v>4</v>
      </c>
      <c r="N38" s="25">
        <v>0.08</v>
      </c>
      <c r="O38" s="25">
        <v>400</v>
      </c>
      <c r="P38" s="25">
        <v>6</v>
      </c>
      <c r="Q38" s="25">
        <f t="shared" si="0"/>
        <v>1000</v>
      </c>
      <c r="R38" s="25">
        <f t="shared" si="1"/>
        <v>15.04</v>
      </c>
      <c r="S38" s="25">
        <v>500</v>
      </c>
      <c r="T38" s="25">
        <v>17</v>
      </c>
      <c r="U38" s="25">
        <v>200</v>
      </c>
      <c r="V38" s="25">
        <v>6.8</v>
      </c>
      <c r="W38" s="25">
        <v>100</v>
      </c>
      <c r="X38" s="25">
        <v>3.4</v>
      </c>
      <c r="Y38" s="25">
        <v>200</v>
      </c>
      <c r="Z38" s="25">
        <v>6.8</v>
      </c>
      <c r="AA38" s="25">
        <v>4</v>
      </c>
      <c r="AB38" s="25">
        <v>0.08</v>
      </c>
      <c r="AC38" s="25">
        <f t="shared" si="2"/>
        <v>1000</v>
      </c>
      <c r="AD38" s="25">
        <f t="shared" si="3"/>
        <v>34</v>
      </c>
      <c r="AE38" s="25">
        <v>0</v>
      </c>
      <c r="AF38" s="25">
        <v>0</v>
      </c>
      <c r="AG38" s="25">
        <v>0</v>
      </c>
      <c r="AH38" s="25">
        <v>0</v>
      </c>
      <c r="AI38" s="25">
        <v>25</v>
      </c>
      <c r="AJ38" s="25">
        <v>1.25</v>
      </c>
      <c r="AK38" s="25">
        <v>21</v>
      </c>
      <c r="AL38" s="25">
        <v>0.42</v>
      </c>
      <c r="AM38" s="25">
        <v>5</v>
      </c>
      <c r="AN38" s="25">
        <v>0.18</v>
      </c>
      <c r="AO38" s="25">
        <v>974</v>
      </c>
      <c r="AP38" s="25">
        <v>5.41</v>
      </c>
      <c r="AQ38" s="25">
        <v>19</v>
      </c>
      <c r="AR38" s="25">
        <v>0.12</v>
      </c>
      <c r="AS38" s="25">
        <f t="shared" si="4"/>
        <v>3025</v>
      </c>
      <c r="AT38" s="25">
        <f t="shared" si="5"/>
        <v>56.3</v>
      </c>
      <c r="AU38" s="25">
        <v>1800</v>
      </c>
      <c r="AV38" s="25">
        <v>22.5</v>
      </c>
      <c r="AW38" s="25">
        <v>374</v>
      </c>
      <c r="AX38" s="25">
        <v>2.2400000000000002</v>
      </c>
      <c r="AY38" s="25">
        <v>0</v>
      </c>
      <c r="AZ38" s="25">
        <v>0</v>
      </c>
      <c r="BA38" s="25">
        <v>4</v>
      </c>
      <c r="BB38" s="25">
        <v>0.86</v>
      </c>
      <c r="BC38" s="25">
        <v>6</v>
      </c>
      <c r="BD38" s="25">
        <v>2.2200000000000002</v>
      </c>
      <c r="BE38" s="25">
        <v>50</v>
      </c>
      <c r="BF38" s="25">
        <v>2.5099999999999998</v>
      </c>
      <c r="BG38" s="25">
        <v>1940</v>
      </c>
      <c r="BH38" s="25">
        <v>19.440000000000001</v>
      </c>
      <c r="BI38" s="25">
        <f t="shared" si="6"/>
        <v>2000</v>
      </c>
      <c r="BJ38" s="25">
        <f t="shared" si="7"/>
        <v>25.03</v>
      </c>
      <c r="BK38" s="25">
        <f t="shared" si="8"/>
        <v>5025</v>
      </c>
      <c r="BL38" s="25">
        <f t="shared" si="9"/>
        <v>81.33</v>
      </c>
    </row>
    <row r="39" spans="1:64" x14ac:dyDescent="0.25">
      <c r="A39" s="25">
        <v>32</v>
      </c>
      <c r="B39" s="23" t="s">
        <v>73</v>
      </c>
      <c r="C39" s="25">
        <v>0</v>
      </c>
      <c r="D39" s="25">
        <v>0</v>
      </c>
      <c r="E39" s="25">
        <v>3116</v>
      </c>
      <c r="F39" s="25">
        <v>37.380000000000003</v>
      </c>
      <c r="G39" s="25">
        <v>1146</v>
      </c>
      <c r="H39" s="25">
        <v>13.77</v>
      </c>
      <c r="I39" s="25">
        <v>555</v>
      </c>
      <c r="J39" s="25">
        <v>6.66</v>
      </c>
      <c r="K39" s="25">
        <v>1329</v>
      </c>
      <c r="L39" s="25">
        <v>15.93</v>
      </c>
      <c r="M39" s="25">
        <v>27</v>
      </c>
      <c r="N39" s="25">
        <v>0.33</v>
      </c>
      <c r="O39" s="25">
        <v>2000</v>
      </c>
      <c r="P39" s="25">
        <v>24</v>
      </c>
      <c r="Q39" s="25">
        <f t="shared" si="0"/>
        <v>5000</v>
      </c>
      <c r="R39" s="25">
        <f t="shared" si="1"/>
        <v>59.970000000000006</v>
      </c>
      <c r="S39" s="25">
        <v>1050</v>
      </c>
      <c r="T39" s="25">
        <v>7.5</v>
      </c>
      <c r="U39" s="25">
        <v>420</v>
      </c>
      <c r="V39" s="25">
        <v>3</v>
      </c>
      <c r="W39" s="25">
        <v>210</v>
      </c>
      <c r="X39" s="25">
        <v>1.5</v>
      </c>
      <c r="Y39" s="25">
        <v>420</v>
      </c>
      <c r="Z39" s="25">
        <v>3</v>
      </c>
      <c r="AA39" s="25">
        <v>3</v>
      </c>
      <c r="AB39" s="25">
        <v>0.03</v>
      </c>
      <c r="AC39" s="25">
        <f t="shared" si="2"/>
        <v>2100</v>
      </c>
      <c r="AD39" s="25">
        <f t="shared" si="3"/>
        <v>15</v>
      </c>
      <c r="AE39" s="25">
        <v>0</v>
      </c>
      <c r="AF39" s="25">
        <v>0</v>
      </c>
      <c r="AG39" s="25">
        <v>0</v>
      </c>
      <c r="AH39" s="25">
        <v>0</v>
      </c>
      <c r="AI39" s="25">
        <v>25</v>
      </c>
      <c r="AJ39" s="25">
        <v>1.25</v>
      </c>
      <c r="AK39" s="25">
        <v>213</v>
      </c>
      <c r="AL39" s="25">
        <v>4.2699999999999996</v>
      </c>
      <c r="AM39" s="25">
        <v>45</v>
      </c>
      <c r="AN39" s="25">
        <v>1.83</v>
      </c>
      <c r="AO39" s="25">
        <v>10742</v>
      </c>
      <c r="AP39" s="25">
        <v>54.9</v>
      </c>
      <c r="AQ39" s="25">
        <v>216</v>
      </c>
      <c r="AR39" s="25">
        <v>1.1100000000000001</v>
      </c>
      <c r="AS39" s="25">
        <f t="shared" si="4"/>
        <v>18125</v>
      </c>
      <c r="AT39" s="25">
        <f t="shared" si="5"/>
        <v>137.22</v>
      </c>
      <c r="AU39" s="25">
        <v>4392</v>
      </c>
      <c r="AV39" s="25">
        <v>54.9</v>
      </c>
      <c r="AW39" s="25">
        <v>915</v>
      </c>
      <c r="AX39" s="25">
        <v>5.49</v>
      </c>
      <c r="AY39" s="25">
        <v>0</v>
      </c>
      <c r="AZ39" s="25">
        <v>0</v>
      </c>
      <c r="BA39" s="25">
        <v>0</v>
      </c>
      <c r="BB39" s="25">
        <v>0</v>
      </c>
      <c r="BC39" s="25">
        <v>0</v>
      </c>
      <c r="BD39" s="25">
        <v>0</v>
      </c>
      <c r="BE39" s="25">
        <v>0</v>
      </c>
      <c r="BF39" s="25">
        <v>0</v>
      </c>
      <c r="BG39" s="25">
        <v>250</v>
      </c>
      <c r="BH39" s="25">
        <v>2.5</v>
      </c>
      <c r="BI39" s="25">
        <f t="shared" si="6"/>
        <v>250</v>
      </c>
      <c r="BJ39" s="25">
        <f t="shared" si="7"/>
        <v>2.5</v>
      </c>
      <c r="BK39" s="25">
        <f t="shared" si="8"/>
        <v>18375</v>
      </c>
      <c r="BL39" s="25">
        <f t="shared" si="9"/>
        <v>139.72</v>
      </c>
    </row>
    <row r="40" spans="1:64" x14ac:dyDescent="0.25">
      <c r="A40" s="25">
        <v>33</v>
      </c>
      <c r="B40" s="23" t="s">
        <v>74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f t="shared" si="0"/>
        <v>0</v>
      </c>
      <c r="R40" s="25">
        <f t="shared" si="1"/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2"/>
        <v>0</v>
      </c>
      <c r="AD40" s="25">
        <f t="shared" si="3"/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  <c r="AK40" s="25">
        <v>0</v>
      </c>
      <c r="AL40" s="25">
        <v>0</v>
      </c>
      <c r="AM40" s="25">
        <v>0</v>
      </c>
      <c r="AN40" s="25">
        <v>0</v>
      </c>
      <c r="AO40" s="25">
        <v>0</v>
      </c>
      <c r="AP40" s="25">
        <v>0</v>
      </c>
      <c r="AQ40" s="25">
        <v>0</v>
      </c>
      <c r="AR40" s="25">
        <v>0</v>
      </c>
      <c r="AS40" s="25">
        <f t="shared" si="4"/>
        <v>0</v>
      </c>
      <c r="AT40" s="25">
        <f t="shared" si="5"/>
        <v>0</v>
      </c>
      <c r="AU40" s="25">
        <v>0</v>
      </c>
      <c r="AV40" s="25">
        <v>0</v>
      </c>
      <c r="AW40" s="25">
        <v>0</v>
      </c>
      <c r="AX40" s="25">
        <v>0</v>
      </c>
      <c r="AY40" s="25">
        <v>0</v>
      </c>
      <c r="AZ40" s="25">
        <v>0</v>
      </c>
      <c r="BA40" s="25">
        <v>0</v>
      </c>
      <c r="BB40" s="25">
        <v>0</v>
      </c>
      <c r="BC40" s="25">
        <v>0</v>
      </c>
      <c r="BD40" s="25">
        <v>0</v>
      </c>
      <c r="BE40" s="25">
        <v>0</v>
      </c>
      <c r="BF40" s="25">
        <v>0</v>
      </c>
      <c r="BG40" s="25">
        <v>0</v>
      </c>
      <c r="BH40" s="25">
        <v>0</v>
      </c>
      <c r="BI40" s="25">
        <f t="shared" si="6"/>
        <v>0</v>
      </c>
      <c r="BJ40" s="25">
        <f t="shared" si="7"/>
        <v>0</v>
      </c>
      <c r="BK40" s="25">
        <f t="shared" si="8"/>
        <v>0</v>
      </c>
      <c r="BL40" s="25">
        <f t="shared" si="9"/>
        <v>0</v>
      </c>
    </row>
    <row r="41" spans="1:64" x14ac:dyDescent="0.25">
      <c r="A41" s="25">
        <v>34</v>
      </c>
      <c r="B41" s="23" t="s">
        <v>75</v>
      </c>
      <c r="C41" s="25">
        <v>0</v>
      </c>
      <c r="D41" s="25">
        <v>0</v>
      </c>
      <c r="E41" s="25">
        <v>125</v>
      </c>
      <c r="F41" s="25">
        <v>2.1800000000000002</v>
      </c>
      <c r="G41" s="25">
        <v>46</v>
      </c>
      <c r="H41" s="25">
        <v>0.8</v>
      </c>
      <c r="I41" s="25">
        <v>22</v>
      </c>
      <c r="J41" s="25">
        <v>0.39</v>
      </c>
      <c r="K41" s="25">
        <v>53</v>
      </c>
      <c r="L41" s="25">
        <v>0.93</v>
      </c>
      <c r="M41" s="25">
        <v>1</v>
      </c>
      <c r="N41" s="25">
        <v>0.02</v>
      </c>
      <c r="O41" s="25">
        <v>80</v>
      </c>
      <c r="P41" s="25">
        <v>1.4</v>
      </c>
      <c r="Q41" s="25">
        <f t="shared" si="0"/>
        <v>200</v>
      </c>
      <c r="R41" s="25">
        <f t="shared" si="1"/>
        <v>3.5000000000000004</v>
      </c>
      <c r="S41" s="25">
        <v>425</v>
      </c>
      <c r="T41" s="25">
        <v>4.25</v>
      </c>
      <c r="U41" s="25">
        <v>170</v>
      </c>
      <c r="V41" s="25">
        <v>1.7</v>
      </c>
      <c r="W41" s="25">
        <v>85</v>
      </c>
      <c r="X41" s="25">
        <v>0.85</v>
      </c>
      <c r="Y41" s="25">
        <v>170</v>
      </c>
      <c r="Z41" s="25">
        <v>1.7</v>
      </c>
      <c r="AA41" s="25">
        <v>2</v>
      </c>
      <c r="AB41" s="25">
        <v>0.02</v>
      </c>
      <c r="AC41" s="25">
        <f t="shared" si="2"/>
        <v>850</v>
      </c>
      <c r="AD41" s="25">
        <f t="shared" si="3"/>
        <v>8.5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98</v>
      </c>
      <c r="AL41" s="25">
        <v>1.96</v>
      </c>
      <c r="AM41" s="25">
        <v>21</v>
      </c>
      <c r="AN41" s="25">
        <v>0.84</v>
      </c>
      <c r="AO41" s="25">
        <v>4881</v>
      </c>
      <c r="AP41" s="25">
        <v>25.2</v>
      </c>
      <c r="AQ41" s="25">
        <v>98</v>
      </c>
      <c r="AR41" s="25">
        <v>0.5</v>
      </c>
      <c r="AS41" s="25">
        <f t="shared" si="4"/>
        <v>6050</v>
      </c>
      <c r="AT41" s="25">
        <f t="shared" si="5"/>
        <v>40</v>
      </c>
      <c r="AU41" s="25">
        <v>1280</v>
      </c>
      <c r="AV41" s="25">
        <v>16</v>
      </c>
      <c r="AW41" s="25">
        <v>267</v>
      </c>
      <c r="AX41" s="25">
        <v>1.6</v>
      </c>
      <c r="AY41" s="25">
        <v>0</v>
      </c>
      <c r="AZ41" s="25">
        <v>0</v>
      </c>
      <c r="BA41" s="25">
        <v>0</v>
      </c>
      <c r="BB41" s="25">
        <v>0</v>
      </c>
      <c r="BC41" s="25">
        <v>0</v>
      </c>
      <c r="BD41" s="25">
        <v>0</v>
      </c>
      <c r="BE41" s="25">
        <v>0</v>
      </c>
      <c r="BF41" s="25">
        <v>0</v>
      </c>
      <c r="BG41" s="25">
        <v>50</v>
      </c>
      <c r="BH41" s="25">
        <v>0.5</v>
      </c>
      <c r="BI41" s="25">
        <f t="shared" si="6"/>
        <v>50</v>
      </c>
      <c r="BJ41" s="25">
        <f t="shared" si="7"/>
        <v>0.5</v>
      </c>
      <c r="BK41" s="25">
        <f t="shared" si="8"/>
        <v>6100</v>
      </c>
      <c r="BL41" s="25">
        <f t="shared" si="9"/>
        <v>40.5</v>
      </c>
    </row>
    <row r="42" spans="1:64" x14ac:dyDescent="0.25">
      <c r="A42" s="25">
        <v>35</v>
      </c>
      <c r="B42" s="23" t="s">
        <v>76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f t="shared" si="0"/>
        <v>0</v>
      </c>
      <c r="R42" s="25">
        <f t="shared" si="1"/>
        <v>0</v>
      </c>
      <c r="S42" s="25">
        <v>200</v>
      </c>
      <c r="T42" s="25">
        <v>1.5</v>
      </c>
      <c r="U42" s="25">
        <v>80</v>
      </c>
      <c r="V42" s="25">
        <v>0.6</v>
      </c>
      <c r="W42" s="25">
        <v>40</v>
      </c>
      <c r="X42" s="25">
        <v>0.3</v>
      </c>
      <c r="Y42" s="25">
        <v>80</v>
      </c>
      <c r="Z42" s="25">
        <v>0.6</v>
      </c>
      <c r="AA42" s="25">
        <v>1</v>
      </c>
      <c r="AB42" s="25">
        <v>0.01</v>
      </c>
      <c r="AC42" s="25">
        <f t="shared" si="2"/>
        <v>400</v>
      </c>
      <c r="AD42" s="25">
        <f t="shared" si="3"/>
        <v>3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9</v>
      </c>
      <c r="AL42" s="25">
        <v>0.18</v>
      </c>
      <c r="AM42" s="25">
        <v>2</v>
      </c>
      <c r="AN42" s="25">
        <v>0.08</v>
      </c>
      <c r="AO42" s="25">
        <v>489</v>
      </c>
      <c r="AP42" s="25">
        <v>2.25</v>
      </c>
      <c r="AQ42" s="25">
        <v>10</v>
      </c>
      <c r="AR42" s="25">
        <v>0.05</v>
      </c>
      <c r="AS42" s="25">
        <f t="shared" si="4"/>
        <v>900</v>
      </c>
      <c r="AT42" s="25">
        <f t="shared" si="5"/>
        <v>5.51</v>
      </c>
      <c r="AU42" s="25">
        <v>176</v>
      </c>
      <c r="AV42" s="25">
        <v>2.2000000000000002</v>
      </c>
      <c r="AW42" s="25">
        <v>37</v>
      </c>
      <c r="AX42" s="25">
        <v>0.22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50</v>
      </c>
      <c r="BH42" s="25">
        <v>0.5</v>
      </c>
      <c r="BI42" s="25">
        <f t="shared" si="6"/>
        <v>50</v>
      </c>
      <c r="BJ42" s="25">
        <f t="shared" si="7"/>
        <v>0.5</v>
      </c>
      <c r="BK42" s="25">
        <f t="shared" si="8"/>
        <v>950</v>
      </c>
      <c r="BL42" s="25">
        <f t="shared" si="9"/>
        <v>6.01</v>
      </c>
    </row>
    <row r="43" spans="1:64" x14ac:dyDescent="0.25">
      <c r="A43" s="25">
        <v>36</v>
      </c>
      <c r="B43" s="23" t="s">
        <v>77</v>
      </c>
      <c r="C43" s="25">
        <v>0</v>
      </c>
      <c r="D43" s="25">
        <v>0</v>
      </c>
      <c r="E43" s="25">
        <v>2184</v>
      </c>
      <c r="F43" s="25">
        <v>37.39</v>
      </c>
      <c r="G43" s="25">
        <v>804</v>
      </c>
      <c r="H43" s="25">
        <v>13.75</v>
      </c>
      <c r="I43" s="25">
        <v>388</v>
      </c>
      <c r="J43" s="25">
        <v>6.66</v>
      </c>
      <c r="K43" s="25">
        <v>928</v>
      </c>
      <c r="L43" s="25">
        <v>15.95</v>
      </c>
      <c r="M43" s="25">
        <v>18</v>
      </c>
      <c r="N43" s="25">
        <v>0.34</v>
      </c>
      <c r="O43" s="25">
        <v>1401</v>
      </c>
      <c r="P43" s="25">
        <v>24.02</v>
      </c>
      <c r="Q43" s="25">
        <f t="shared" si="0"/>
        <v>3500</v>
      </c>
      <c r="R43" s="25">
        <f t="shared" si="1"/>
        <v>60</v>
      </c>
      <c r="S43" s="25">
        <v>151</v>
      </c>
      <c r="T43" s="25">
        <v>1.51</v>
      </c>
      <c r="U43" s="25">
        <v>59</v>
      </c>
      <c r="V43" s="25">
        <v>0.6</v>
      </c>
      <c r="W43" s="25">
        <v>29</v>
      </c>
      <c r="X43" s="25">
        <v>0.3</v>
      </c>
      <c r="Y43" s="25">
        <v>61</v>
      </c>
      <c r="Z43" s="25">
        <v>0.6</v>
      </c>
      <c r="AA43" s="25">
        <v>9</v>
      </c>
      <c r="AB43" s="25">
        <v>0</v>
      </c>
      <c r="AC43" s="25">
        <f t="shared" si="2"/>
        <v>300</v>
      </c>
      <c r="AD43" s="25">
        <f t="shared" si="3"/>
        <v>3.01</v>
      </c>
      <c r="AE43" s="25">
        <v>0</v>
      </c>
      <c r="AF43" s="25">
        <v>0</v>
      </c>
      <c r="AG43" s="25">
        <v>0</v>
      </c>
      <c r="AH43" s="25">
        <v>0</v>
      </c>
      <c r="AI43" s="25">
        <v>10</v>
      </c>
      <c r="AJ43" s="25">
        <v>0.5</v>
      </c>
      <c r="AK43" s="25">
        <v>80</v>
      </c>
      <c r="AL43" s="25">
        <v>1.61</v>
      </c>
      <c r="AM43" s="25">
        <v>17</v>
      </c>
      <c r="AN43" s="25">
        <v>0.69</v>
      </c>
      <c r="AO43" s="25">
        <v>5403</v>
      </c>
      <c r="AP43" s="25">
        <v>20.71</v>
      </c>
      <c r="AQ43" s="25">
        <v>107</v>
      </c>
      <c r="AR43" s="25">
        <v>0.43</v>
      </c>
      <c r="AS43" s="25">
        <f t="shared" si="4"/>
        <v>9310</v>
      </c>
      <c r="AT43" s="25">
        <f t="shared" si="5"/>
        <v>86.52000000000001</v>
      </c>
      <c r="AU43" s="25">
        <v>2769</v>
      </c>
      <c r="AV43" s="25">
        <v>34.590000000000003</v>
      </c>
      <c r="AW43" s="25">
        <v>577</v>
      </c>
      <c r="AX43" s="25">
        <v>3.45</v>
      </c>
      <c r="AY43" s="25">
        <v>0</v>
      </c>
      <c r="AZ43" s="25">
        <v>0</v>
      </c>
      <c r="BA43" s="25">
        <v>0</v>
      </c>
      <c r="BB43" s="25">
        <v>0</v>
      </c>
      <c r="BC43" s="25">
        <v>0</v>
      </c>
      <c r="BD43" s="25">
        <v>0</v>
      </c>
      <c r="BE43" s="25">
        <v>0</v>
      </c>
      <c r="BF43" s="25">
        <v>0</v>
      </c>
      <c r="BG43" s="25">
        <v>500</v>
      </c>
      <c r="BH43" s="25">
        <v>4</v>
      </c>
      <c r="BI43" s="25">
        <f t="shared" si="6"/>
        <v>500</v>
      </c>
      <c r="BJ43" s="25">
        <f t="shared" si="7"/>
        <v>4</v>
      </c>
      <c r="BK43" s="25">
        <f t="shared" si="8"/>
        <v>9810</v>
      </c>
      <c r="BL43" s="25">
        <f t="shared" si="9"/>
        <v>90.52000000000001</v>
      </c>
    </row>
    <row r="44" spans="1:64" x14ac:dyDescent="0.25">
      <c r="A44" s="25">
        <v>37</v>
      </c>
      <c r="B44" s="23" t="s">
        <v>78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f t="shared" si="0"/>
        <v>0</v>
      </c>
      <c r="R44" s="25">
        <f t="shared" si="1"/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2"/>
        <v>0</v>
      </c>
      <c r="AD44" s="25">
        <f t="shared" si="3"/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f t="shared" si="4"/>
        <v>0</v>
      </c>
      <c r="AT44" s="25">
        <f t="shared" si="5"/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5">
        <v>0</v>
      </c>
      <c r="BF44" s="25">
        <v>0</v>
      </c>
      <c r="BG44" s="25">
        <v>0</v>
      </c>
      <c r="BH44" s="25">
        <v>0</v>
      </c>
      <c r="BI44" s="25">
        <f t="shared" si="6"/>
        <v>0</v>
      </c>
      <c r="BJ44" s="25">
        <f t="shared" si="7"/>
        <v>0</v>
      </c>
      <c r="BK44" s="25">
        <f t="shared" si="8"/>
        <v>0</v>
      </c>
      <c r="BL44" s="25">
        <f t="shared" si="9"/>
        <v>0</v>
      </c>
    </row>
    <row r="45" spans="1:64" x14ac:dyDescent="0.25">
      <c r="A45" s="25">
        <v>38</v>
      </c>
      <c r="B45" s="23" t="s">
        <v>79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f t="shared" si="0"/>
        <v>0</v>
      </c>
      <c r="R45" s="25">
        <f t="shared" si="1"/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2"/>
        <v>0</v>
      </c>
      <c r="AD45" s="25">
        <f t="shared" si="3"/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0</v>
      </c>
      <c r="AO45" s="25">
        <v>0</v>
      </c>
      <c r="AP45" s="25">
        <v>0</v>
      </c>
      <c r="AQ45" s="25">
        <v>0</v>
      </c>
      <c r="AR45" s="25">
        <v>0</v>
      </c>
      <c r="AS45" s="25">
        <f t="shared" si="4"/>
        <v>0</v>
      </c>
      <c r="AT45" s="25">
        <f t="shared" si="5"/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0</v>
      </c>
      <c r="AZ45" s="25">
        <v>0</v>
      </c>
      <c r="BA45" s="25">
        <v>0</v>
      </c>
      <c r="BB45" s="25">
        <v>0</v>
      </c>
      <c r="BC45" s="25">
        <v>0</v>
      </c>
      <c r="BD45" s="25">
        <v>0</v>
      </c>
      <c r="BE45" s="25">
        <v>0</v>
      </c>
      <c r="BF45" s="25">
        <v>0</v>
      </c>
      <c r="BG45" s="25">
        <v>0</v>
      </c>
      <c r="BH45" s="25">
        <v>0</v>
      </c>
      <c r="BI45" s="25">
        <f t="shared" si="6"/>
        <v>0</v>
      </c>
      <c r="BJ45" s="25">
        <f t="shared" si="7"/>
        <v>0</v>
      </c>
      <c r="BK45" s="25">
        <f t="shared" si="8"/>
        <v>0</v>
      </c>
      <c r="BL45" s="25">
        <f t="shared" si="9"/>
        <v>0</v>
      </c>
    </row>
    <row r="46" spans="1:64" x14ac:dyDescent="0.25">
      <c r="A46" s="25">
        <v>39</v>
      </c>
      <c r="B46" s="23" t="s">
        <v>80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f t="shared" si="0"/>
        <v>0</v>
      </c>
      <c r="R46" s="25">
        <f t="shared" si="1"/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2"/>
        <v>0</v>
      </c>
      <c r="AD46" s="25">
        <f t="shared" si="3"/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f t="shared" si="4"/>
        <v>0</v>
      </c>
      <c r="AT46" s="25">
        <f t="shared" si="5"/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5">
        <v>0</v>
      </c>
      <c r="BF46" s="25">
        <v>0</v>
      </c>
      <c r="BG46" s="25">
        <v>0</v>
      </c>
      <c r="BH46" s="25">
        <v>0</v>
      </c>
      <c r="BI46" s="25">
        <f t="shared" si="6"/>
        <v>0</v>
      </c>
      <c r="BJ46" s="25">
        <f t="shared" si="7"/>
        <v>0</v>
      </c>
      <c r="BK46" s="25">
        <f t="shared" si="8"/>
        <v>0</v>
      </c>
      <c r="BL46" s="25">
        <f t="shared" si="9"/>
        <v>0</v>
      </c>
    </row>
    <row r="47" spans="1:64" x14ac:dyDescent="0.25">
      <c r="A47" s="25">
        <v>40</v>
      </c>
      <c r="B47" s="23" t="s">
        <v>81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f t="shared" si="0"/>
        <v>0</v>
      </c>
      <c r="R47" s="25">
        <f t="shared" si="1"/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2"/>
        <v>0</v>
      </c>
      <c r="AD47" s="25">
        <f t="shared" si="3"/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f t="shared" si="4"/>
        <v>0</v>
      </c>
      <c r="AT47" s="25">
        <f t="shared" si="5"/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5">
        <v>0</v>
      </c>
      <c r="BD47" s="25">
        <v>0</v>
      </c>
      <c r="BE47" s="25">
        <v>0</v>
      </c>
      <c r="BF47" s="25">
        <v>0</v>
      </c>
      <c r="BG47" s="25">
        <v>0</v>
      </c>
      <c r="BH47" s="25">
        <v>0</v>
      </c>
      <c r="BI47" s="25">
        <f t="shared" si="6"/>
        <v>0</v>
      </c>
      <c r="BJ47" s="25">
        <f t="shared" si="7"/>
        <v>0</v>
      </c>
      <c r="BK47" s="25">
        <f t="shared" si="8"/>
        <v>0</v>
      </c>
      <c r="BL47" s="25">
        <f t="shared" si="9"/>
        <v>0</v>
      </c>
    </row>
    <row r="48" spans="1:64" x14ac:dyDescent="0.25">
      <c r="A48" s="25">
        <v>41</v>
      </c>
      <c r="B48" s="23" t="s">
        <v>82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f t="shared" si="0"/>
        <v>0</v>
      </c>
      <c r="R48" s="25">
        <f t="shared" si="1"/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2"/>
        <v>0</v>
      </c>
      <c r="AD48" s="25">
        <f t="shared" si="3"/>
        <v>0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0</v>
      </c>
      <c r="AR48" s="25">
        <v>0</v>
      </c>
      <c r="AS48" s="25">
        <f t="shared" si="4"/>
        <v>0</v>
      </c>
      <c r="AT48" s="25">
        <f t="shared" si="5"/>
        <v>0</v>
      </c>
      <c r="AU48" s="25">
        <v>0</v>
      </c>
      <c r="AV48" s="25">
        <v>0</v>
      </c>
      <c r="AW48" s="25">
        <v>0</v>
      </c>
      <c r="AX48" s="25">
        <v>0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5">
        <v>0</v>
      </c>
      <c r="BF48" s="25">
        <v>0</v>
      </c>
      <c r="BG48" s="25">
        <v>0</v>
      </c>
      <c r="BH48" s="25">
        <v>0</v>
      </c>
      <c r="BI48" s="25">
        <f t="shared" si="6"/>
        <v>0</v>
      </c>
      <c r="BJ48" s="25">
        <f t="shared" si="7"/>
        <v>0</v>
      </c>
      <c r="BK48" s="25">
        <f t="shared" si="8"/>
        <v>0</v>
      </c>
      <c r="BL48" s="25">
        <f t="shared" si="9"/>
        <v>0</v>
      </c>
    </row>
    <row r="49" spans="1:64" x14ac:dyDescent="0.25">
      <c r="A49" s="25">
        <v>42</v>
      </c>
      <c r="B49" s="23" t="s">
        <v>83</v>
      </c>
      <c r="C49" s="25">
        <v>21500</v>
      </c>
      <c r="D49" s="25">
        <v>210</v>
      </c>
      <c r="E49" s="25">
        <v>3110</v>
      </c>
      <c r="F49" s="25">
        <v>31.18</v>
      </c>
      <c r="G49" s="25">
        <v>1146</v>
      </c>
      <c r="H49" s="25">
        <v>11.46</v>
      </c>
      <c r="I49" s="25">
        <v>557</v>
      </c>
      <c r="J49" s="25">
        <v>5.53</v>
      </c>
      <c r="K49" s="25">
        <v>1333</v>
      </c>
      <c r="L49" s="25">
        <v>13.29</v>
      </c>
      <c r="M49" s="25">
        <v>31</v>
      </c>
      <c r="N49" s="25">
        <v>0.27</v>
      </c>
      <c r="O49" s="25">
        <v>10600</v>
      </c>
      <c r="P49" s="25">
        <v>104</v>
      </c>
      <c r="Q49" s="25">
        <f t="shared" si="0"/>
        <v>26500</v>
      </c>
      <c r="R49" s="25">
        <f t="shared" si="1"/>
        <v>260</v>
      </c>
      <c r="S49" s="25">
        <v>1006</v>
      </c>
      <c r="T49" s="25">
        <v>21.05</v>
      </c>
      <c r="U49" s="25">
        <v>399</v>
      </c>
      <c r="V49" s="25">
        <v>8.39</v>
      </c>
      <c r="W49" s="25">
        <v>200</v>
      </c>
      <c r="X49" s="25">
        <v>4.2</v>
      </c>
      <c r="Y49" s="25">
        <v>395</v>
      </c>
      <c r="Z49" s="25">
        <v>8.39</v>
      </c>
      <c r="AA49" s="25">
        <v>26</v>
      </c>
      <c r="AB49" s="25">
        <v>0.09</v>
      </c>
      <c r="AC49" s="25">
        <f t="shared" si="2"/>
        <v>2000</v>
      </c>
      <c r="AD49" s="25">
        <f t="shared" si="3"/>
        <v>42.03</v>
      </c>
      <c r="AE49" s="25">
        <v>0</v>
      </c>
      <c r="AF49" s="25">
        <v>0</v>
      </c>
      <c r="AG49" s="25">
        <v>25</v>
      </c>
      <c r="AH49" s="25">
        <v>0.5</v>
      </c>
      <c r="AI49" s="25">
        <v>50</v>
      </c>
      <c r="AJ49" s="25">
        <v>2</v>
      </c>
      <c r="AK49" s="25">
        <v>297</v>
      </c>
      <c r="AL49" s="25">
        <v>5.95</v>
      </c>
      <c r="AM49" s="25">
        <v>64</v>
      </c>
      <c r="AN49" s="25">
        <v>2.5499999999999998</v>
      </c>
      <c r="AO49" s="25">
        <v>2139</v>
      </c>
      <c r="AP49" s="25">
        <v>76.489999999999995</v>
      </c>
      <c r="AQ49" s="25">
        <v>46</v>
      </c>
      <c r="AR49" s="25">
        <v>1.53</v>
      </c>
      <c r="AS49" s="25">
        <f t="shared" si="4"/>
        <v>31075</v>
      </c>
      <c r="AT49" s="25">
        <f t="shared" si="5"/>
        <v>389.52</v>
      </c>
      <c r="AU49" s="25">
        <v>12466</v>
      </c>
      <c r="AV49" s="25">
        <v>155.79</v>
      </c>
      <c r="AW49" s="25">
        <v>2600</v>
      </c>
      <c r="AX49" s="25">
        <v>15.59</v>
      </c>
      <c r="AY49" s="25">
        <v>0</v>
      </c>
      <c r="AZ49" s="25">
        <v>0</v>
      </c>
      <c r="BA49" s="25">
        <v>0</v>
      </c>
      <c r="BB49" s="25">
        <v>0</v>
      </c>
      <c r="BC49" s="25">
        <v>3</v>
      </c>
      <c r="BD49" s="25">
        <v>0.8</v>
      </c>
      <c r="BE49" s="25">
        <v>38</v>
      </c>
      <c r="BF49" s="25">
        <v>1.9</v>
      </c>
      <c r="BG49" s="25">
        <v>2959</v>
      </c>
      <c r="BH49" s="25">
        <v>25.3</v>
      </c>
      <c r="BI49" s="25">
        <f t="shared" si="6"/>
        <v>3000</v>
      </c>
      <c r="BJ49" s="25">
        <f t="shared" si="7"/>
        <v>28</v>
      </c>
      <c r="BK49" s="25">
        <f t="shared" si="8"/>
        <v>34075</v>
      </c>
      <c r="BL49" s="25">
        <f t="shared" si="9"/>
        <v>417.52</v>
      </c>
    </row>
    <row r="50" spans="1:64" x14ac:dyDescent="0.25">
      <c r="A50" s="25">
        <v>43</v>
      </c>
      <c r="B50" s="23" t="s">
        <v>84</v>
      </c>
      <c r="C50" s="25">
        <v>95000</v>
      </c>
      <c r="D50" s="25">
        <v>685.01</v>
      </c>
      <c r="E50" s="25">
        <v>3119</v>
      </c>
      <c r="F50" s="25">
        <v>28.06</v>
      </c>
      <c r="G50" s="25">
        <v>1152</v>
      </c>
      <c r="H50" s="25">
        <v>10.34</v>
      </c>
      <c r="I50" s="25">
        <v>556</v>
      </c>
      <c r="J50" s="25">
        <v>4.99</v>
      </c>
      <c r="K50" s="25">
        <v>1325</v>
      </c>
      <c r="L50" s="25">
        <v>11.94</v>
      </c>
      <c r="M50" s="25">
        <v>90</v>
      </c>
      <c r="N50" s="25">
        <v>0.24</v>
      </c>
      <c r="O50" s="25">
        <v>40000</v>
      </c>
      <c r="P50" s="25">
        <v>292.01</v>
      </c>
      <c r="Q50" s="25">
        <f t="shared" si="0"/>
        <v>100000</v>
      </c>
      <c r="R50" s="25">
        <f t="shared" si="1"/>
        <v>730</v>
      </c>
      <c r="S50" s="25">
        <v>508</v>
      </c>
      <c r="T50" s="25">
        <v>5.03</v>
      </c>
      <c r="U50" s="25">
        <v>202</v>
      </c>
      <c r="V50" s="25">
        <v>2</v>
      </c>
      <c r="W50" s="25">
        <v>104</v>
      </c>
      <c r="X50" s="25">
        <v>1.01</v>
      </c>
      <c r="Y50" s="25">
        <v>186</v>
      </c>
      <c r="Z50" s="25">
        <v>2</v>
      </c>
      <c r="AA50" s="25">
        <v>21</v>
      </c>
      <c r="AB50" s="25">
        <v>0.01</v>
      </c>
      <c r="AC50" s="25">
        <f t="shared" si="2"/>
        <v>1000</v>
      </c>
      <c r="AD50" s="25">
        <f t="shared" si="3"/>
        <v>10.040000000000001</v>
      </c>
      <c r="AE50" s="25">
        <v>0</v>
      </c>
      <c r="AF50" s="25">
        <v>0</v>
      </c>
      <c r="AG50" s="25">
        <v>10</v>
      </c>
      <c r="AH50" s="25">
        <v>0.2</v>
      </c>
      <c r="AI50" s="25">
        <v>50</v>
      </c>
      <c r="AJ50" s="25">
        <v>1.5</v>
      </c>
      <c r="AK50" s="25">
        <v>30</v>
      </c>
      <c r="AL50" s="25">
        <v>0.6</v>
      </c>
      <c r="AM50" s="25">
        <v>8</v>
      </c>
      <c r="AN50" s="25">
        <v>0.26</v>
      </c>
      <c r="AO50" s="25">
        <v>962</v>
      </c>
      <c r="AP50" s="25">
        <v>7.66</v>
      </c>
      <c r="AQ50" s="25">
        <v>19</v>
      </c>
      <c r="AR50" s="25">
        <v>0.16</v>
      </c>
      <c r="AS50" s="25">
        <f t="shared" si="4"/>
        <v>102060</v>
      </c>
      <c r="AT50" s="25">
        <f t="shared" si="5"/>
        <v>750.26</v>
      </c>
      <c r="AU50" s="25">
        <v>24008</v>
      </c>
      <c r="AV50" s="25">
        <v>300.08</v>
      </c>
      <c r="AW50" s="25">
        <v>4999</v>
      </c>
      <c r="AX50" s="25">
        <v>30.03</v>
      </c>
      <c r="AY50" s="25">
        <v>0</v>
      </c>
      <c r="AZ50" s="25">
        <v>0</v>
      </c>
      <c r="BA50" s="25">
        <v>86</v>
      </c>
      <c r="BB50" s="25">
        <v>22.59</v>
      </c>
      <c r="BC50" s="25">
        <v>109</v>
      </c>
      <c r="BD50" s="25">
        <v>52.17</v>
      </c>
      <c r="BE50" s="25">
        <v>854</v>
      </c>
      <c r="BF50" s="25">
        <v>55.66</v>
      </c>
      <c r="BG50" s="25">
        <v>19951</v>
      </c>
      <c r="BH50" s="25">
        <v>446.59</v>
      </c>
      <c r="BI50" s="25">
        <f t="shared" si="6"/>
        <v>21000</v>
      </c>
      <c r="BJ50" s="25">
        <f t="shared" si="7"/>
        <v>577.01</v>
      </c>
      <c r="BK50" s="25">
        <f t="shared" si="8"/>
        <v>123060</v>
      </c>
      <c r="BL50" s="25">
        <f t="shared" si="9"/>
        <v>1327.27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255000</v>
      </c>
      <c r="D51" s="35">
        <f t="shared" si="10"/>
        <v>2400.06</v>
      </c>
      <c r="E51" s="35">
        <f t="shared" si="10"/>
        <v>55798</v>
      </c>
      <c r="F51" s="35">
        <f t="shared" si="10"/>
        <v>965.98999999999978</v>
      </c>
      <c r="G51" s="35">
        <f t="shared" si="10"/>
        <v>20529</v>
      </c>
      <c r="H51" s="35">
        <f t="shared" si="10"/>
        <v>355.5</v>
      </c>
      <c r="I51" s="35">
        <f t="shared" si="10"/>
        <v>9963</v>
      </c>
      <c r="J51" s="35">
        <f t="shared" si="10"/>
        <v>172.17000000000002</v>
      </c>
      <c r="K51" s="35">
        <f t="shared" si="10"/>
        <v>23789</v>
      </c>
      <c r="L51" s="35">
        <f t="shared" si="10"/>
        <v>411.84000000000009</v>
      </c>
      <c r="M51" s="35">
        <f t="shared" si="10"/>
        <v>561</v>
      </c>
      <c r="N51" s="35">
        <f t="shared" si="10"/>
        <v>8.2799999999999994</v>
      </c>
      <c r="O51" s="35">
        <f t="shared" si="10"/>
        <v>137823</v>
      </c>
      <c r="P51" s="35">
        <f t="shared" si="10"/>
        <v>1580.0500000000002</v>
      </c>
      <c r="Q51" s="35">
        <f t="shared" si="10"/>
        <v>344550</v>
      </c>
      <c r="R51" s="35">
        <f t="shared" si="10"/>
        <v>3950.0600000000009</v>
      </c>
      <c r="S51" s="35">
        <f t="shared" si="10"/>
        <v>20517</v>
      </c>
      <c r="T51" s="35">
        <f t="shared" si="10"/>
        <v>900.2299999999999</v>
      </c>
      <c r="U51" s="35">
        <f t="shared" si="10"/>
        <v>8190</v>
      </c>
      <c r="V51" s="35">
        <f t="shared" si="10"/>
        <v>359.94</v>
      </c>
      <c r="W51" s="35">
        <f t="shared" si="10"/>
        <v>4108</v>
      </c>
      <c r="X51" s="35">
        <f t="shared" si="10"/>
        <v>180.03</v>
      </c>
      <c r="Y51" s="35">
        <f t="shared" si="10"/>
        <v>8135</v>
      </c>
      <c r="Z51" s="35">
        <f t="shared" si="10"/>
        <v>359.94</v>
      </c>
      <c r="AA51" s="35">
        <f t="shared" si="10"/>
        <v>236</v>
      </c>
      <c r="AB51" s="35">
        <f t="shared" si="10"/>
        <v>3.5399999999999996</v>
      </c>
      <c r="AC51" s="35">
        <f t="shared" si="10"/>
        <v>40950</v>
      </c>
      <c r="AD51" s="35">
        <f t="shared" si="10"/>
        <v>1800.1399999999999</v>
      </c>
      <c r="AE51" s="35">
        <f t="shared" si="10"/>
        <v>0</v>
      </c>
      <c r="AF51" s="35">
        <f t="shared" si="10"/>
        <v>0</v>
      </c>
      <c r="AG51" s="35">
        <f t="shared" si="10"/>
        <v>860</v>
      </c>
      <c r="AH51" s="35">
        <f t="shared" si="10"/>
        <v>19.999999999999996</v>
      </c>
      <c r="AI51" s="35">
        <f t="shared" ref="AI51:BL51" si="11">SUM(AI8:AI50)</f>
        <v>2750</v>
      </c>
      <c r="AJ51" s="35">
        <f t="shared" si="11"/>
        <v>130</v>
      </c>
      <c r="AK51" s="35">
        <f t="shared" si="11"/>
        <v>1094</v>
      </c>
      <c r="AL51" s="35">
        <f t="shared" si="11"/>
        <v>20.94</v>
      </c>
      <c r="AM51" s="35">
        <f t="shared" si="11"/>
        <v>319</v>
      </c>
      <c r="AN51" s="35">
        <f t="shared" si="11"/>
        <v>8.9799999999999986</v>
      </c>
      <c r="AO51" s="35">
        <f t="shared" si="11"/>
        <v>32856</v>
      </c>
      <c r="AP51" s="35">
        <f t="shared" si="11"/>
        <v>270.13</v>
      </c>
      <c r="AQ51" s="35">
        <f t="shared" si="11"/>
        <v>727</v>
      </c>
      <c r="AR51" s="35">
        <f t="shared" si="11"/>
        <v>5.46</v>
      </c>
      <c r="AS51" s="35">
        <f t="shared" si="11"/>
        <v>423379</v>
      </c>
      <c r="AT51" s="35">
        <f t="shared" si="11"/>
        <v>6200.2500000000018</v>
      </c>
      <c r="AU51" s="35">
        <f t="shared" si="11"/>
        <v>198406</v>
      </c>
      <c r="AV51" s="35">
        <f t="shared" si="11"/>
        <v>2479.9700000000003</v>
      </c>
      <c r="AW51" s="35">
        <f t="shared" si="11"/>
        <v>41335</v>
      </c>
      <c r="AX51" s="35">
        <f t="shared" si="11"/>
        <v>248.03</v>
      </c>
      <c r="AY51" s="35">
        <f t="shared" si="11"/>
        <v>0</v>
      </c>
      <c r="AZ51" s="35">
        <f t="shared" si="11"/>
        <v>0</v>
      </c>
      <c r="BA51" s="35">
        <f t="shared" si="11"/>
        <v>586</v>
      </c>
      <c r="BB51" s="35">
        <f t="shared" si="11"/>
        <v>122.44</v>
      </c>
      <c r="BC51" s="35">
        <f t="shared" si="11"/>
        <v>754</v>
      </c>
      <c r="BD51" s="35">
        <f t="shared" si="11"/>
        <v>296.3</v>
      </c>
      <c r="BE51" s="35">
        <f t="shared" si="11"/>
        <v>5860</v>
      </c>
      <c r="BF51" s="35">
        <f t="shared" si="11"/>
        <v>305.65999999999997</v>
      </c>
      <c r="BG51" s="35">
        <f t="shared" si="11"/>
        <v>95450</v>
      </c>
      <c r="BH51" s="35">
        <f t="shared" si="11"/>
        <v>2375.7800000000002</v>
      </c>
      <c r="BI51" s="35">
        <f t="shared" si="11"/>
        <v>102650</v>
      </c>
      <c r="BJ51" s="35">
        <f t="shared" si="11"/>
        <v>3100.1800000000003</v>
      </c>
      <c r="BK51" s="35">
        <f t="shared" si="11"/>
        <v>526029</v>
      </c>
      <c r="BL51" s="35">
        <f t="shared" si="11"/>
        <v>9300.4300000000021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L51"/>
  <sheetViews>
    <sheetView topLeftCell="A6"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1"/>
      <c r="B4" s="39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36">
        <v>27411</v>
      </c>
      <c r="D8" s="36">
        <v>229.38</v>
      </c>
      <c r="E8" s="36">
        <v>10102</v>
      </c>
      <c r="F8" s="36">
        <v>223.21</v>
      </c>
      <c r="G8" s="36">
        <v>3839</v>
      </c>
      <c r="H8" s="36">
        <v>74.64</v>
      </c>
      <c r="I8" s="36">
        <v>72</v>
      </c>
      <c r="J8" s="36">
        <v>3.93</v>
      </c>
      <c r="K8" s="36">
        <v>307</v>
      </c>
      <c r="L8" s="36">
        <v>45.69</v>
      </c>
      <c r="M8" s="36">
        <v>138</v>
      </c>
      <c r="N8" s="36">
        <v>6.85</v>
      </c>
      <c r="O8" s="36">
        <v>26526</v>
      </c>
      <c r="P8" s="36">
        <v>351.52</v>
      </c>
      <c r="Q8" s="36">
        <f t="shared" ref="Q8:Q50" si="0">(C8+E8+I8+K8)</f>
        <v>37892</v>
      </c>
      <c r="R8" s="36">
        <f t="shared" ref="R8:R50" si="1">(D8+F8+J8+L8)</f>
        <v>502.21000000000004</v>
      </c>
      <c r="S8" s="36">
        <v>415</v>
      </c>
      <c r="T8" s="36">
        <v>20.58</v>
      </c>
      <c r="U8" s="36">
        <v>631</v>
      </c>
      <c r="V8" s="36">
        <v>92.17</v>
      </c>
      <c r="W8" s="36">
        <v>2120</v>
      </c>
      <c r="X8" s="36">
        <v>167.16</v>
      </c>
      <c r="Y8" s="36">
        <v>4137</v>
      </c>
      <c r="Z8" s="36">
        <v>40.74</v>
      </c>
      <c r="AA8" s="36">
        <v>121</v>
      </c>
      <c r="AB8" s="36">
        <v>6.04</v>
      </c>
      <c r="AC8" s="36">
        <f t="shared" ref="AC8:AC50" si="2">(S8+U8+W8+Y8)</f>
        <v>7303</v>
      </c>
      <c r="AD8" s="36">
        <f t="shared" ref="AD8:AD50" si="3">(T8+V8+X8+Z8)</f>
        <v>320.64999999999998</v>
      </c>
      <c r="AE8" s="36">
        <v>29</v>
      </c>
      <c r="AF8" s="36">
        <v>0.68</v>
      </c>
      <c r="AG8" s="36">
        <v>856</v>
      </c>
      <c r="AH8" s="36">
        <v>15.19</v>
      </c>
      <c r="AI8" s="36">
        <v>29</v>
      </c>
      <c r="AJ8" s="36">
        <v>2.23</v>
      </c>
      <c r="AK8" s="36">
        <v>58</v>
      </c>
      <c r="AL8" s="36">
        <v>0.68</v>
      </c>
      <c r="AM8" s="36">
        <v>34</v>
      </c>
      <c r="AN8" s="36">
        <v>0.73</v>
      </c>
      <c r="AO8" s="36">
        <v>58</v>
      </c>
      <c r="AP8" s="36">
        <v>0.68</v>
      </c>
      <c r="AQ8" s="36">
        <v>0</v>
      </c>
      <c r="AR8" s="36">
        <v>0</v>
      </c>
      <c r="AS8" s="36">
        <f t="shared" ref="AS8:AS50" si="4">(Q8+AC8+AE8+AG8+AI8+AK8+AM8+AO8)</f>
        <v>46259</v>
      </c>
      <c r="AT8" s="36">
        <f t="shared" ref="AT8:AT50" si="5">(R8+AD8+AF8+AH8+AJ8+AL8+AN8+AP8)</f>
        <v>843.05</v>
      </c>
      <c r="AU8" s="36">
        <v>18505</v>
      </c>
      <c r="AV8" s="36">
        <v>337.19</v>
      </c>
      <c r="AW8" s="36">
        <v>6479</v>
      </c>
      <c r="AX8" s="36">
        <v>118.02</v>
      </c>
      <c r="AY8" s="36">
        <v>116</v>
      </c>
      <c r="AZ8" s="36">
        <v>1.23</v>
      </c>
      <c r="BA8" s="36">
        <v>604</v>
      </c>
      <c r="BB8" s="36">
        <v>5.86</v>
      </c>
      <c r="BC8" s="36">
        <v>19076</v>
      </c>
      <c r="BD8" s="36">
        <v>92.77</v>
      </c>
      <c r="BE8" s="36">
        <v>9088</v>
      </c>
      <c r="BF8" s="36">
        <v>88.42</v>
      </c>
      <c r="BG8" s="36">
        <v>81297</v>
      </c>
      <c r="BH8" s="36">
        <v>790.54</v>
      </c>
      <c r="BI8" s="36">
        <f t="shared" ref="BI8:BI50" si="6">(AY8+BA8+BC8+BE8+BG8)</f>
        <v>110181</v>
      </c>
      <c r="BJ8" s="36">
        <f t="shared" ref="BJ8:BJ50" si="7">(AZ8+BB8+BD8+BF8+BH8)</f>
        <v>978.81999999999994</v>
      </c>
      <c r="BK8" s="36">
        <f t="shared" ref="BK8:BK50" si="8">(AS8+BI8)</f>
        <v>156440</v>
      </c>
      <c r="BL8" s="36">
        <f t="shared" ref="BL8:BL50" si="9">(AT8+BJ8)</f>
        <v>1821.87</v>
      </c>
    </row>
    <row r="9" spans="1:64" x14ac:dyDescent="0.25">
      <c r="A9" s="25">
        <v>2</v>
      </c>
      <c r="B9" s="23" t="s">
        <v>43</v>
      </c>
      <c r="C9" s="36">
        <v>5758</v>
      </c>
      <c r="D9" s="36">
        <v>48.14</v>
      </c>
      <c r="E9" s="36">
        <v>11263</v>
      </c>
      <c r="F9" s="36">
        <v>248.91</v>
      </c>
      <c r="G9" s="36">
        <v>4274</v>
      </c>
      <c r="H9" s="36">
        <v>83.03</v>
      </c>
      <c r="I9" s="36">
        <v>19</v>
      </c>
      <c r="J9" s="36">
        <v>0.54</v>
      </c>
      <c r="K9" s="36">
        <v>325</v>
      </c>
      <c r="L9" s="36">
        <v>47.15</v>
      </c>
      <c r="M9" s="36">
        <v>141</v>
      </c>
      <c r="N9" s="36">
        <v>7.06</v>
      </c>
      <c r="O9" s="36">
        <v>12155</v>
      </c>
      <c r="P9" s="36">
        <v>241.34</v>
      </c>
      <c r="Q9" s="36">
        <f t="shared" si="0"/>
        <v>17365</v>
      </c>
      <c r="R9" s="36">
        <f t="shared" si="1"/>
        <v>344.74</v>
      </c>
      <c r="S9" s="36">
        <v>126</v>
      </c>
      <c r="T9" s="36">
        <v>6.2</v>
      </c>
      <c r="U9" s="36">
        <v>202</v>
      </c>
      <c r="V9" s="36">
        <v>29.98</v>
      </c>
      <c r="W9" s="36">
        <v>747</v>
      </c>
      <c r="X9" s="36">
        <v>58.64</v>
      </c>
      <c r="Y9" s="36">
        <v>1253</v>
      </c>
      <c r="Z9" s="36">
        <v>12.32</v>
      </c>
      <c r="AA9" s="36">
        <v>37</v>
      </c>
      <c r="AB9" s="36">
        <v>1.85</v>
      </c>
      <c r="AC9" s="36">
        <f t="shared" si="2"/>
        <v>2328</v>
      </c>
      <c r="AD9" s="36">
        <f t="shared" si="3"/>
        <v>107.13999999999999</v>
      </c>
      <c r="AE9" s="36">
        <v>10</v>
      </c>
      <c r="AF9" s="36">
        <v>0.1</v>
      </c>
      <c r="AG9" s="36">
        <v>147</v>
      </c>
      <c r="AH9" s="36">
        <v>2.58</v>
      </c>
      <c r="AI9" s="36">
        <v>50</v>
      </c>
      <c r="AJ9" s="36">
        <v>8.32</v>
      </c>
      <c r="AK9" s="36">
        <v>10</v>
      </c>
      <c r="AL9" s="36">
        <v>0.1</v>
      </c>
      <c r="AM9" s="36">
        <v>10</v>
      </c>
      <c r="AN9" s="36">
        <v>0.1</v>
      </c>
      <c r="AO9" s="36">
        <v>10</v>
      </c>
      <c r="AP9" s="36">
        <v>0.1</v>
      </c>
      <c r="AQ9" s="36">
        <v>0</v>
      </c>
      <c r="AR9" s="36">
        <v>0</v>
      </c>
      <c r="AS9" s="36">
        <f t="shared" si="4"/>
        <v>19930</v>
      </c>
      <c r="AT9" s="36">
        <f t="shared" si="5"/>
        <v>463.18000000000006</v>
      </c>
      <c r="AU9" s="36">
        <v>7972</v>
      </c>
      <c r="AV9" s="36">
        <v>185.29</v>
      </c>
      <c r="AW9" s="36">
        <v>2789</v>
      </c>
      <c r="AX9" s="36">
        <v>64.849999999999994</v>
      </c>
      <c r="AY9" s="36">
        <v>20</v>
      </c>
      <c r="AZ9" s="36">
        <v>0.28000000000000003</v>
      </c>
      <c r="BA9" s="36">
        <v>306</v>
      </c>
      <c r="BB9" s="36">
        <v>3</v>
      </c>
      <c r="BC9" s="36">
        <v>5253</v>
      </c>
      <c r="BD9" s="36">
        <v>25.53</v>
      </c>
      <c r="BE9" s="36">
        <v>1807</v>
      </c>
      <c r="BF9" s="36">
        <v>17.59</v>
      </c>
      <c r="BG9" s="36">
        <v>13978</v>
      </c>
      <c r="BH9" s="36">
        <v>135.93</v>
      </c>
      <c r="BI9" s="36">
        <f t="shared" si="6"/>
        <v>21364</v>
      </c>
      <c r="BJ9" s="36">
        <f t="shared" si="7"/>
        <v>182.33</v>
      </c>
      <c r="BK9" s="36">
        <f t="shared" si="8"/>
        <v>41294</v>
      </c>
      <c r="BL9" s="36">
        <f t="shared" si="9"/>
        <v>645.5100000000001</v>
      </c>
    </row>
    <row r="10" spans="1:64" x14ac:dyDescent="0.25">
      <c r="A10" s="25">
        <v>3</v>
      </c>
      <c r="B10" s="23" t="s">
        <v>44</v>
      </c>
      <c r="C10" s="36">
        <v>80012</v>
      </c>
      <c r="D10" s="36">
        <v>670.02</v>
      </c>
      <c r="E10" s="36">
        <v>7445</v>
      </c>
      <c r="F10" s="36">
        <v>165.66</v>
      </c>
      <c r="G10" s="36">
        <v>2838</v>
      </c>
      <c r="H10" s="36">
        <v>55.42</v>
      </c>
      <c r="I10" s="36">
        <v>329</v>
      </c>
      <c r="J10" s="36">
        <v>34.71</v>
      </c>
      <c r="K10" s="36">
        <v>868</v>
      </c>
      <c r="L10" s="36">
        <v>127.86</v>
      </c>
      <c r="M10" s="36">
        <v>384</v>
      </c>
      <c r="N10" s="36">
        <v>19.2</v>
      </c>
      <c r="O10" s="36">
        <v>62059</v>
      </c>
      <c r="P10" s="36">
        <v>698.8</v>
      </c>
      <c r="Q10" s="36">
        <f t="shared" si="0"/>
        <v>88654</v>
      </c>
      <c r="R10" s="36">
        <f t="shared" si="1"/>
        <v>998.25</v>
      </c>
      <c r="S10" s="36">
        <v>680</v>
      </c>
      <c r="T10" s="36">
        <v>33.68</v>
      </c>
      <c r="U10" s="36">
        <v>1014</v>
      </c>
      <c r="V10" s="36">
        <v>150.21</v>
      </c>
      <c r="W10" s="36">
        <v>3384</v>
      </c>
      <c r="X10" s="36">
        <v>266.36</v>
      </c>
      <c r="Y10" s="36">
        <v>6808</v>
      </c>
      <c r="Z10" s="36">
        <v>67.12</v>
      </c>
      <c r="AA10" s="36">
        <v>202</v>
      </c>
      <c r="AB10" s="36">
        <v>10.07</v>
      </c>
      <c r="AC10" s="36">
        <f t="shared" si="2"/>
        <v>11886</v>
      </c>
      <c r="AD10" s="36">
        <f t="shared" si="3"/>
        <v>517.37</v>
      </c>
      <c r="AE10" s="36">
        <v>53</v>
      </c>
      <c r="AF10" s="36">
        <v>0.25</v>
      </c>
      <c r="AG10" s="36">
        <v>523</v>
      </c>
      <c r="AH10" s="36">
        <v>9.34</v>
      </c>
      <c r="AI10" s="36">
        <v>90</v>
      </c>
      <c r="AJ10" s="36">
        <v>14.94</v>
      </c>
      <c r="AK10" s="36">
        <v>53</v>
      </c>
      <c r="AL10" s="36">
        <v>0.25</v>
      </c>
      <c r="AM10" s="36">
        <v>53</v>
      </c>
      <c r="AN10" s="36">
        <v>0.25</v>
      </c>
      <c r="AO10" s="36">
        <v>1622</v>
      </c>
      <c r="AP10" s="36">
        <v>19.100000000000001</v>
      </c>
      <c r="AQ10" s="36">
        <v>57</v>
      </c>
      <c r="AR10" s="36">
        <v>2.86</v>
      </c>
      <c r="AS10" s="36">
        <f t="shared" si="4"/>
        <v>102934</v>
      </c>
      <c r="AT10" s="36">
        <f t="shared" si="5"/>
        <v>1559.7499999999998</v>
      </c>
      <c r="AU10" s="36">
        <v>41175</v>
      </c>
      <c r="AV10" s="36">
        <v>623.92999999999995</v>
      </c>
      <c r="AW10" s="36">
        <v>14413</v>
      </c>
      <c r="AX10" s="36">
        <v>218.39</v>
      </c>
      <c r="AY10" s="36">
        <v>106</v>
      </c>
      <c r="AZ10" s="36">
        <v>1.23</v>
      </c>
      <c r="BA10" s="36">
        <v>1853</v>
      </c>
      <c r="BB10" s="36">
        <v>17.989999999999998</v>
      </c>
      <c r="BC10" s="36">
        <v>36893</v>
      </c>
      <c r="BD10" s="36">
        <v>179.31</v>
      </c>
      <c r="BE10" s="36">
        <v>5396</v>
      </c>
      <c r="BF10" s="36">
        <v>52.49</v>
      </c>
      <c r="BG10" s="36">
        <v>58770</v>
      </c>
      <c r="BH10" s="36">
        <v>571.52</v>
      </c>
      <c r="BI10" s="36">
        <f t="shared" si="6"/>
        <v>103018</v>
      </c>
      <c r="BJ10" s="36">
        <f t="shared" si="7"/>
        <v>822.54</v>
      </c>
      <c r="BK10" s="36">
        <f t="shared" si="8"/>
        <v>205952</v>
      </c>
      <c r="BL10" s="36">
        <f t="shared" si="9"/>
        <v>2382.29</v>
      </c>
    </row>
    <row r="11" spans="1:64" x14ac:dyDescent="0.25">
      <c r="A11" s="25">
        <v>4</v>
      </c>
      <c r="B11" s="23" t="s">
        <v>45</v>
      </c>
      <c r="C11" s="36">
        <v>34867</v>
      </c>
      <c r="D11" s="36">
        <v>279.97000000000003</v>
      </c>
      <c r="E11" s="36">
        <v>1532</v>
      </c>
      <c r="F11" s="36">
        <v>33.93</v>
      </c>
      <c r="G11" s="36">
        <v>579</v>
      </c>
      <c r="H11" s="36">
        <v>11.34</v>
      </c>
      <c r="I11" s="36">
        <v>42</v>
      </c>
      <c r="J11" s="36">
        <v>3.36</v>
      </c>
      <c r="K11" s="36">
        <v>244</v>
      </c>
      <c r="L11" s="36">
        <v>35.54</v>
      </c>
      <c r="M11" s="36">
        <v>105</v>
      </c>
      <c r="N11" s="36">
        <v>5.29</v>
      </c>
      <c r="O11" s="36">
        <v>25680</v>
      </c>
      <c r="P11" s="36">
        <v>246.96</v>
      </c>
      <c r="Q11" s="36">
        <f t="shared" si="0"/>
        <v>36685</v>
      </c>
      <c r="R11" s="36">
        <f t="shared" si="1"/>
        <v>352.80000000000007</v>
      </c>
      <c r="S11" s="36">
        <v>218</v>
      </c>
      <c r="T11" s="36">
        <v>10.87</v>
      </c>
      <c r="U11" s="36">
        <v>343</v>
      </c>
      <c r="V11" s="36">
        <v>50.53</v>
      </c>
      <c r="W11" s="36">
        <v>1207</v>
      </c>
      <c r="X11" s="36">
        <v>94.98</v>
      </c>
      <c r="Y11" s="36">
        <v>2192</v>
      </c>
      <c r="Z11" s="36">
        <v>21.58</v>
      </c>
      <c r="AA11" s="36">
        <v>65</v>
      </c>
      <c r="AB11" s="36">
        <v>3.24</v>
      </c>
      <c r="AC11" s="36">
        <f t="shared" si="2"/>
        <v>3960</v>
      </c>
      <c r="AD11" s="36">
        <f t="shared" si="3"/>
        <v>177.95999999999998</v>
      </c>
      <c r="AE11" s="36">
        <v>16</v>
      </c>
      <c r="AF11" s="36">
        <v>0.16</v>
      </c>
      <c r="AG11" s="36">
        <v>255</v>
      </c>
      <c r="AH11" s="36">
        <v>4.53</v>
      </c>
      <c r="AI11" s="36">
        <v>55</v>
      </c>
      <c r="AJ11" s="36">
        <v>9.9499999999999993</v>
      </c>
      <c r="AK11" s="36">
        <v>16</v>
      </c>
      <c r="AL11" s="36">
        <v>0.16</v>
      </c>
      <c r="AM11" s="36">
        <v>64</v>
      </c>
      <c r="AN11" s="36">
        <v>1.17</v>
      </c>
      <c r="AO11" s="36">
        <v>16</v>
      </c>
      <c r="AP11" s="36">
        <v>0.16</v>
      </c>
      <c r="AQ11" s="36">
        <v>0</v>
      </c>
      <c r="AR11" s="36">
        <v>0</v>
      </c>
      <c r="AS11" s="36">
        <f t="shared" si="4"/>
        <v>41067</v>
      </c>
      <c r="AT11" s="36">
        <f t="shared" si="5"/>
        <v>546.88999999999987</v>
      </c>
      <c r="AU11" s="36">
        <v>16427</v>
      </c>
      <c r="AV11" s="36">
        <v>218.75</v>
      </c>
      <c r="AW11" s="36">
        <v>5750</v>
      </c>
      <c r="AX11" s="36">
        <v>76.55</v>
      </c>
      <c r="AY11" s="36">
        <v>59</v>
      </c>
      <c r="AZ11" s="36">
        <v>0.65</v>
      </c>
      <c r="BA11" s="36">
        <v>403</v>
      </c>
      <c r="BB11" s="36">
        <v>3.95</v>
      </c>
      <c r="BC11" s="36">
        <v>8878</v>
      </c>
      <c r="BD11" s="36">
        <v>43.2</v>
      </c>
      <c r="BE11" s="36">
        <v>5784</v>
      </c>
      <c r="BF11" s="36">
        <v>56.16</v>
      </c>
      <c r="BG11" s="36">
        <v>7814</v>
      </c>
      <c r="BH11" s="36">
        <v>75.98</v>
      </c>
      <c r="BI11" s="36">
        <f t="shared" si="6"/>
        <v>22938</v>
      </c>
      <c r="BJ11" s="36">
        <f t="shared" si="7"/>
        <v>179.94</v>
      </c>
      <c r="BK11" s="36">
        <f t="shared" si="8"/>
        <v>64005</v>
      </c>
      <c r="BL11" s="36">
        <f t="shared" si="9"/>
        <v>726.82999999999993</v>
      </c>
    </row>
    <row r="12" spans="1:64" x14ac:dyDescent="0.25">
      <c r="A12" s="25">
        <v>5</v>
      </c>
      <c r="B12" s="23" t="s">
        <v>46</v>
      </c>
      <c r="C12" s="36">
        <v>57606</v>
      </c>
      <c r="D12" s="36">
        <v>482.49</v>
      </c>
      <c r="E12" s="36">
        <v>6691</v>
      </c>
      <c r="F12" s="36">
        <v>148.43</v>
      </c>
      <c r="G12" s="36">
        <v>2527</v>
      </c>
      <c r="H12" s="36">
        <v>49.66</v>
      </c>
      <c r="I12" s="36">
        <v>130</v>
      </c>
      <c r="J12" s="36">
        <v>2.4300000000000002</v>
      </c>
      <c r="K12" s="36">
        <v>73</v>
      </c>
      <c r="L12" s="36">
        <v>6.57</v>
      </c>
      <c r="M12" s="36">
        <v>18</v>
      </c>
      <c r="N12" s="36">
        <v>0.9</v>
      </c>
      <c r="O12" s="36">
        <v>45151</v>
      </c>
      <c r="P12" s="36">
        <v>447.93</v>
      </c>
      <c r="Q12" s="36">
        <f t="shared" si="0"/>
        <v>64500</v>
      </c>
      <c r="R12" s="36">
        <f t="shared" si="1"/>
        <v>639.92000000000007</v>
      </c>
      <c r="S12" s="36">
        <v>615</v>
      </c>
      <c r="T12" s="36">
        <v>30.12</v>
      </c>
      <c r="U12" s="36">
        <v>895</v>
      </c>
      <c r="V12" s="36">
        <v>131.09</v>
      </c>
      <c r="W12" s="36">
        <v>2843</v>
      </c>
      <c r="X12" s="36">
        <v>224.98</v>
      </c>
      <c r="Y12" s="36">
        <v>6107</v>
      </c>
      <c r="Z12" s="36">
        <v>60.06</v>
      </c>
      <c r="AA12" s="36">
        <v>180</v>
      </c>
      <c r="AB12" s="36">
        <v>9.02</v>
      </c>
      <c r="AC12" s="36">
        <f t="shared" si="2"/>
        <v>10460</v>
      </c>
      <c r="AD12" s="36">
        <f t="shared" si="3"/>
        <v>446.25</v>
      </c>
      <c r="AE12" s="36">
        <v>65</v>
      </c>
      <c r="AF12" s="36">
        <v>0.6</v>
      </c>
      <c r="AG12" s="36">
        <v>438</v>
      </c>
      <c r="AH12" s="36">
        <v>7.76</v>
      </c>
      <c r="AI12" s="36">
        <v>124</v>
      </c>
      <c r="AJ12" s="36">
        <v>21.45</v>
      </c>
      <c r="AK12" s="36">
        <v>65</v>
      </c>
      <c r="AL12" s="36">
        <v>0.6</v>
      </c>
      <c r="AM12" s="36">
        <v>65</v>
      </c>
      <c r="AN12" s="36">
        <v>0.6</v>
      </c>
      <c r="AO12" s="36">
        <v>65</v>
      </c>
      <c r="AP12" s="36">
        <v>0.6</v>
      </c>
      <c r="AQ12" s="36">
        <v>0</v>
      </c>
      <c r="AR12" s="36">
        <v>0</v>
      </c>
      <c r="AS12" s="36">
        <f t="shared" si="4"/>
        <v>75782</v>
      </c>
      <c r="AT12" s="36">
        <f t="shared" si="5"/>
        <v>1117.7799999999997</v>
      </c>
      <c r="AU12" s="36">
        <v>30312</v>
      </c>
      <c r="AV12" s="36">
        <v>447.1</v>
      </c>
      <c r="AW12" s="36">
        <v>10608</v>
      </c>
      <c r="AX12" s="36">
        <v>156.47</v>
      </c>
      <c r="AY12" s="36">
        <v>130</v>
      </c>
      <c r="AZ12" s="36">
        <v>1.1399999999999999</v>
      </c>
      <c r="BA12" s="36">
        <v>130</v>
      </c>
      <c r="BB12" s="36">
        <v>1.1399999999999999</v>
      </c>
      <c r="BC12" s="36">
        <v>195</v>
      </c>
      <c r="BD12" s="36">
        <v>1.1399999999999999</v>
      </c>
      <c r="BE12" s="36">
        <v>40439</v>
      </c>
      <c r="BF12" s="36">
        <v>393.3</v>
      </c>
      <c r="BG12" s="36">
        <v>4048</v>
      </c>
      <c r="BH12" s="36">
        <v>39.619999999999997</v>
      </c>
      <c r="BI12" s="36">
        <f t="shared" si="6"/>
        <v>44942</v>
      </c>
      <c r="BJ12" s="36">
        <f t="shared" si="7"/>
        <v>436.34000000000003</v>
      </c>
      <c r="BK12" s="36">
        <f t="shared" si="8"/>
        <v>120724</v>
      </c>
      <c r="BL12" s="36">
        <f t="shared" si="9"/>
        <v>1554.12</v>
      </c>
    </row>
    <row r="13" spans="1:64" x14ac:dyDescent="0.25">
      <c r="A13" s="25">
        <v>6</v>
      </c>
      <c r="B13" s="23" t="s">
        <v>47</v>
      </c>
      <c r="C13" s="36">
        <v>3205</v>
      </c>
      <c r="D13" s="36">
        <v>26.4</v>
      </c>
      <c r="E13" s="36">
        <v>73</v>
      </c>
      <c r="F13" s="36">
        <v>1.1200000000000001</v>
      </c>
      <c r="G13" s="36">
        <v>32</v>
      </c>
      <c r="H13" s="36">
        <v>0.44</v>
      </c>
      <c r="I13" s="36">
        <v>16</v>
      </c>
      <c r="J13" s="36">
        <v>0.24</v>
      </c>
      <c r="K13" s="36">
        <v>13</v>
      </c>
      <c r="L13" s="36">
        <v>1.46</v>
      </c>
      <c r="M13" s="36">
        <v>4</v>
      </c>
      <c r="N13" s="36">
        <v>0.19</v>
      </c>
      <c r="O13" s="36">
        <v>2315</v>
      </c>
      <c r="P13" s="36">
        <v>20.440000000000001</v>
      </c>
      <c r="Q13" s="36">
        <f t="shared" si="0"/>
        <v>3307</v>
      </c>
      <c r="R13" s="36">
        <f t="shared" si="1"/>
        <v>29.22</v>
      </c>
      <c r="S13" s="36">
        <v>4</v>
      </c>
      <c r="T13" s="36">
        <v>0.08</v>
      </c>
      <c r="U13" s="36">
        <v>8</v>
      </c>
      <c r="V13" s="36">
        <v>0.34</v>
      </c>
      <c r="W13" s="36">
        <v>12</v>
      </c>
      <c r="X13" s="36">
        <v>0.63</v>
      </c>
      <c r="Y13" s="36">
        <v>15</v>
      </c>
      <c r="Z13" s="36">
        <v>0.15</v>
      </c>
      <c r="AA13" s="36">
        <v>0</v>
      </c>
      <c r="AB13" s="36">
        <v>0</v>
      </c>
      <c r="AC13" s="36">
        <f t="shared" si="2"/>
        <v>39</v>
      </c>
      <c r="AD13" s="36">
        <f t="shared" si="3"/>
        <v>1.2</v>
      </c>
      <c r="AE13" s="36">
        <v>8</v>
      </c>
      <c r="AF13" s="36">
        <v>0.1</v>
      </c>
      <c r="AG13" s="36">
        <v>24</v>
      </c>
      <c r="AH13" s="36">
        <v>0.39</v>
      </c>
      <c r="AI13" s="36">
        <v>9</v>
      </c>
      <c r="AJ13" s="36">
        <v>0.69</v>
      </c>
      <c r="AK13" s="36">
        <v>8</v>
      </c>
      <c r="AL13" s="36">
        <v>0.1</v>
      </c>
      <c r="AM13" s="36">
        <v>8</v>
      </c>
      <c r="AN13" s="36">
        <v>0.1</v>
      </c>
      <c r="AO13" s="36">
        <v>8</v>
      </c>
      <c r="AP13" s="36">
        <v>0.1</v>
      </c>
      <c r="AQ13" s="36">
        <v>0</v>
      </c>
      <c r="AR13" s="36">
        <v>0</v>
      </c>
      <c r="AS13" s="36">
        <f t="shared" si="4"/>
        <v>3411</v>
      </c>
      <c r="AT13" s="36">
        <f t="shared" si="5"/>
        <v>31.900000000000006</v>
      </c>
      <c r="AU13" s="36">
        <v>1365</v>
      </c>
      <c r="AV13" s="36">
        <v>12.76</v>
      </c>
      <c r="AW13" s="36">
        <v>478</v>
      </c>
      <c r="AX13" s="36">
        <v>4.47</v>
      </c>
      <c r="AY13" s="36">
        <v>541</v>
      </c>
      <c r="AZ13" s="36">
        <v>5.24</v>
      </c>
      <c r="BA13" s="36">
        <v>20</v>
      </c>
      <c r="BB13" s="36">
        <v>0.24</v>
      </c>
      <c r="BC13" s="36">
        <v>1441</v>
      </c>
      <c r="BD13" s="36">
        <v>6.98</v>
      </c>
      <c r="BE13" s="36">
        <v>7265</v>
      </c>
      <c r="BF13" s="36">
        <v>70.61</v>
      </c>
      <c r="BG13" s="36">
        <v>16</v>
      </c>
      <c r="BH13" s="36">
        <v>0.23</v>
      </c>
      <c r="BI13" s="36">
        <f t="shared" si="6"/>
        <v>9283</v>
      </c>
      <c r="BJ13" s="36">
        <f t="shared" si="7"/>
        <v>83.3</v>
      </c>
      <c r="BK13" s="36">
        <f t="shared" si="8"/>
        <v>12694</v>
      </c>
      <c r="BL13" s="36">
        <f t="shared" si="9"/>
        <v>115.2</v>
      </c>
    </row>
    <row r="14" spans="1:64" x14ac:dyDescent="0.25">
      <c r="A14" s="25">
        <v>7</v>
      </c>
      <c r="B14" s="23" t="s">
        <v>48</v>
      </c>
      <c r="C14" s="36">
        <v>10170</v>
      </c>
      <c r="D14" s="36">
        <v>69.489999999999995</v>
      </c>
      <c r="E14" s="36">
        <v>3447</v>
      </c>
      <c r="F14" s="36">
        <v>75.53</v>
      </c>
      <c r="G14" s="36">
        <v>1310</v>
      </c>
      <c r="H14" s="36">
        <v>25.27</v>
      </c>
      <c r="I14" s="36">
        <v>21</v>
      </c>
      <c r="J14" s="36">
        <v>0.31</v>
      </c>
      <c r="K14" s="36">
        <v>16</v>
      </c>
      <c r="L14" s="36">
        <v>1.72</v>
      </c>
      <c r="M14" s="36">
        <v>4</v>
      </c>
      <c r="N14" s="36">
        <v>0.19</v>
      </c>
      <c r="O14" s="36">
        <v>9558</v>
      </c>
      <c r="P14" s="36">
        <v>102.92</v>
      </c>
      <c r="Q14" s="36">
        <f t="shared" si="0"/>
        <v>13654</v>
      </c>
      <c r="R14" s="36">
        <f t="shared" si="1"/>
        <v>147.04999999999998</v>
      </c>
      <c r="S14" s="36">
        <v>43</v>
      </c>
      <c r="T14" s="36">
        <v>2.04</v>
      </c>
      <c r="U14" s="36">
        <v>66</v>
      </c>
      <c r="V14" s="36">
        <v>8.7799999999999994</v>
      </c>
      <c r="W14" s="36">
        <v>199</v>
      </c>
      <c r="X14" s="36">
        <v>15.55</v>
      </c>
      <c r="Y14" s="36">
        <v>405</v>
      </c>
      <c r="Z14" s="36">
        <v>3.99</v>
      </c>
      <c r="AA14" s="36">
        <v>11</v>
      </c>
      <c r="AB14" s="36">
        <v>0.54</v>
      </c>
      <c r="AC14" s="36">
        <f t="shared" si="2"/>
        <v>713</v>
      </c>
      <c r="AD14" s="36">
        <f t="shared" si="3"/>
        <v>30.36</v>
      </c>
      <c r="AE14" s="36">
        <v>11</v>
      </c>
      <c r="AF14" s="36">
        <v>0.03</v>
      </c>
      <c r="AG14" s="36">
        <v>52</v>
      </c>
      <c r="AH14" s="36">
        <v>0.87</v>
      </c>
      <c r="AI14" s="36">
        <v>21</v>
      </c>
      <c r="AJ14" s="36">
        <v>2.74</v>
      </c>
      <c r="AK14" s="36">
        <v>11</v>
      </c>
      <c r="AL14" s="36">
        <v>0.03</v>
      </c>
      <c r="AM14" s="36">
        <v>11</v>
      </c>
      <c r="AN14" s="36">
        <v>7.0000000000000007E-2</v>
      </c>
      <c r="AO14" s="36">
        <v>13</v>
      </c>
      <c r="AP14" s="36">
        <v>0.1</v>
      </c>
      <c r="AQ14" s="36">
        <v>0</v>
      </c>
      <c r="AR14" s="36">
        <v>0</v>
      </c>
      <c r="AS14" s="36">
        <f t="shared" si="4"/>
        <v>14486</v>
      </c>
      <c r="AT14" s="36">
        <f t="shared" si="5"/>
        <v>181.24999999999997</v>
      </c>
      <c r="AU14" s="36">
        <v>5795</v>
      </c>
      <c r="AV14" s="36">
        <v>72.489999999999995</v>
      </c>
      <c r="AW14" s="36">
        <v>2028</v>
      </c>
      <c r="AX14" s="36">
        <v>25.38</v>
      </c>
      <c r="AY14" s="36">
        <v>25</v>
      </c>
      <c r="AZ14" s="36">
        <v>0.24</v>
      </c>
      <c r="BA14" s="36">
        <v>11</v>
      </c>
      <c r="BB14" s="36">
        <v>0.11</v>
      </c>
      <c r="BC14" s="36">
        <v>1201</v>
      </c>
      <c r="BD14" s="36">
        <v>5.82</v>
      </c>
      <c r="BE14" s="36">
        <v>33</v>
      </c>
      <c r="BF14" s="36">
        <v>0.33</v>
      </c>
      <c r="BG14" s="36">
        <v>4580</v>
      </c>
      <c r="BH14" s="36">
        <v>44.54</v>
      </c>
      <c r="BI14" s="36">
        <f t="shared" si="6"/>
        <v>5850</v>
      </c>
      <c r="BJ14" s="36">
        <f t="shared" si="7"/>
        <v>51.04</v>
      </c>
      <c r="BK14" s="36">
        <f t="shared" si="8"/>
        <v>20336</v>
      </c>
      <c r="BL14" s="36">
        <f t="shared" si="9"/>
        <v>232.28999999999996</v>
      </c>
    </row>
    <row r="15" spans="1:64" x14ac:dyDescent="0.25">
      <c r="A15" s="25">
        <v>8</v>
      </c>
      <c r="B15" s="23" t="s">
        <v>49</v>
      </c>
      <c r="C15" s="36">
        <v>155</v>
      </c>
      <c r="D15" s="36">
        <v>0.65</v>
      </c>
      <c r="E15" s="36">
        <v>9</v>
      </c>
      <c r="F15" s="36">
        <v>0.19</v>
      </c>
      <c r="G15" s="36">
        <v>4</v>
      </c>
      <c r="H15" s="36">
        <v>0.09</v>
      </c>
      <c r="I15" s="36">
        <v>2</v>
      </c>
      <c r="J15" s="36">
        <v>0.04</v>
      </c>
      <c r="K15" s="36">
        <v>1</v>
      </c>
      <c r="L15" s="36">
        <v>0.02</v>
      </c>
      <c r="M15" s="36">
        <v>0</v>
      </c>
      <c r="N15" s="36">
        <v>0</v>
      </c>
      <c r="O15" s="36">
        <v>117</v>
      </c>
      <c r="P15" s="36">
        <v>0.64</v>
      </c>
      <c r="Q15" s="36">
        <f t="shared" si="0"/>
        <v>167</v>
      </c>
      <c r="R15" s="36">
        <f t="shared" si="1"/>
        <v>0.90000000000000013</v>
      </c>
      <c r="S15" s="36">
        <v>6</v>
      </c>
      <c r="T15" s="36">
        <v>0.28999999999999998</v>
      </c>
      <c r="U15" s="36">
        <v>10</v>
      </c>
      <c r="V15" s="36">
        <v>1.3</v>
      </c>
      <c r="W15" s="36">
        <v>30</v>
      </c>
      <c r="X15" s="36">
        <v>2.4300000000000002</v>
      </c>
      <c r="Y15" s="36">
        <v>58</v>
      </c>
      <c r="Z15" s="36">
        <v>0.56999999999999995</v>
      </c>
      <c r="AA15" s="36">
        <v>2</v>
      </c>
      <c r="AB15" s="36">
        <v>0.09</v>
      </c>
      <c r="AC15" s="36">
        <f t="shared" si="2"/>
        <v>104</v>
      </c>
      <c r="AD15" s="36">
        <f t="shared" si="3"/>
        <v>4.5900000000000007</v>
      </c>
      <c r="AE15" s="36">
        <v>2</v>
      </c>
      <c r="AF15" s="36">
        <v>0.03</v>
      </c>
      <c r="AG15" s="36">
        <v>15</v>
      </c>
      <c r="AH15" s="36">
        <v>0.27</v>
      </c>
      <c r="AI15" s="36">
        <v>4</v>
      </c>
      <c r="AJ15" s="36">
        <v>0.82</v>
      </c>
      <c r="AK15" s="36">
        <v>2</v>
      </c>
      <c r="AL15" s="36">
        <v>0.03</v>
      </c>
      <c r="AM15" s="36">
        <v>4</v>
      </c>
      <c r="AN15" s="36">
        <v>0.08</v>
      </c>
      <c r="AO15" s="36">
        <v>2</v>
      </c>
      <c r="AP15" s="36">
        <v>0.03</v>
      </c>
      <c r="AQ15" s="36">
        <v>0</v>
      </c>
      <c r="AR15" s="36">
        <v>0</v>
      </c>
      <c r="AS15" s="36">
        <f t="shared" si="4"/>
        <v>300</v>
      </c>
      <c r="AT15" s="36">
        <f t="shared" si="5"/>
        <v>6.7500000000000018</v>
      </c>
      <c r="AU15" s="36">
        <v>120</v>
      </c>
      <c r="AV15" s="36">
        <v>2.71</v>
      </c>
      <c r="AW15" s="36">
        <v>42</v>
      </c>
      <c r="AX15" s="36">
        <v>0.95</v>
      </c>
      <c r="AY15" s="36">
        <v>4</v>
      </c>
      <c r="AZ15" s="36">
        <v>0.05</v>
      </c>
      <c r="BA15" s="36">
        <v>4</v>
      </c>
      <c r="BB15" s="36">
        <v>0.05</v>
      </c>
      <c r="BC15" s="36">
        <v>2382</v>
      </c>
      <c r="BD15" s="36">
        <v>11.58</v>
      </c>
      <c r="BE15" s="36">
        <v>4</v>
      </c>
      <c r="BF15" s="36">
        <v>0.05</v>
      </c>
      <c r="BG15" s="36">
        <v>1941</v>
      </c>
      <c r="BH15" s="36">
        <v>18.87</v>
      </c>
      <c r="BI15" s="36">
        <f t="shared" si="6"/>
        <v>4335</v>
      </c>
      <c r="BJ15" s="36">
        <f t="shared" si="7"/>
        <v>30.6</v>
      </c>
      <c r="BK15" s="36">
        <f t="shared" si="8"/>
        <v>4635</v>
      </c>
      <c r="BL15" s="36">
        <f t="shared" si="9"/>
        <v>37.35</v>
      </c>
    </row>
    <row r="16" spans="1:64" x14ac:dyDescent="0.25">
      <c r="A16" s="25">
        <v>9</v>
      </c>
      <c r="B16" s="23" t="s">
        <v>50</v>
      </c>
      <c r="C16" s="36">
        <v>7384</v>
      </c>
      <c r="D16" s="36">
        <v>61.62</v>
      </c>
      <c r="E16" s="36">
        <v>179</v>
      </c>
      <c r="F16" s="36">
        <v>3.89</v>
      </c>
      <c r="G16" s="36">
        <v>70</v>
      </c>
      <c r="H16" s="36">
        <v>1.34</v>
      </c>
      <c r="I16" s="36">
        <v>24</v>
      </c>
      <c r="J16" s="36">
        <v>0.5</v>
      </c>
      <c r="K16" s="36">
        <v>304</v>
      </c>
      <c r="L16" s="36">
        <v>43.19</v>
      </c>
      <c r="M16" s="36">
        <v>129</v>
      </c>
      <c r="N16" s="36">
        <v>6.47</v>
      </c>
      <c r="O16" s="36">
        <v>5523</v>
      </c>
      <c r="P16" s="36">
        <v>76.47</v>
      </c>
      <c r="Q16" s="36">
        <f t="shared" si="0"/>
        <v>7891</v>
      </c>
      <c r="R16" s="36">
        <f t="shared" si="1"/>
        <v>109.19999999999999</v>
      </c>
      <c r="S16" s="36">
        <v>93</v>
      </c>
      <c r="T16" s="36">
        <v>4.6100000000000003</v>
      </c>
      <c r="U16" s="36">
        <v>144</v>
      </c>
      <c r="V16" s="36">
        <v>21.19</v>
      </c>
      <c r="W16" s="36">
        <v>502</v>
      </c>
      <c r="X16" s="36">
        <v>39.44</v>
      </c>
      <c r="Y16" s="36">
        <v>932</v>
      </c>
      <c r="Z16" s="36">
        <v>9.16</v>
      </c>
      <c r="AA16" s="36">
        <v>26</v>
      </c>
      <c r="AB16" s="36">
        <v>1.33</v>
      </c>
      <c r="AC16" s="36">
        <f t="shared" si="2"/>
        <v>1671</v>
      </c>
      <c r="AD16" s="36">
        <f t="shared" si="3"/>
        <v>74.399999999999991</v>
      </c>
      <c r="AE16" s="36">
        <v>12</v>
      </c>
      <c r="AF16" s="36">
        <v>0.12</v>
      </c>
      <c r="AG16" s="36">
        <v>74</v>
      </c>
      <c r="AH16" s="36">
        <v>1.31</v>
      </c>
      <c r="AI16" s="36">
        <v>23</v>
      </c>
      <c r="AJ16" s="36">
        <v>3.12</v>
      </c>
      <c r="AK16" s="36">
        <v>12</v>
      </c>
      <c r="AL16" s="36">
        <v>0.12</v>
      </c>
      <c r="AM16" s="36">
        <v>45</v>
      </c>
      <c r="AN16" s="36">
        <v>0.83</v>
      </c>
      <c r="AO16" s="36">
        <v>12</v>
      </c>
      <c r="AP16" s="36">
        <v>0.12</v>
      </c>
      <c r="AQ16" s="36">
        <v>0</v>
      </c>
      <c r="AR16" s="36">
        <v>0</v>
      </c>
      <c r="AS16" s="36">
        <f t="shared" si="4"/>
        <v>9740</v>
      </c>
      <c r="AT16" s="36">
        <f t="shared" si="5"/>
        <v>189.22</v>
      </c>
      <c r="AU16" s="36">
        <v>3897</v>
      </c>
      <c r="AV16" s="36">
        <v>75.66</v>
      </c>
      <c r="AW16" s="36">
        <v>1365</v>
      </c>
      <c r="AX16" s="36">
        <v>26.48</v>
      </c>
      <c r="AY16" s="36">
        <v>24</v>
      </c>
      <c r="AZ16" s="36">
        <v>0.26</v>
      </c>
      <c r="BA16" s="36">
        <v>192</v>
      </c>
      <c r="BB16" s="36">
        <v>1.88</v>
      </c>
      <c r="BC16" s="36">
        <v>4574</v>
      </c>
      <c r="BD16" s="36">
        <v>22.27</v>
      </c>
      <c r="BE16" s="36">
        <v>2537</v>
      </c>
      <c r="BF16" s="36">
        <v>24.67</v>
      </c>
      <c r="BG16" s="36">
        <v>6000</v>
      </c>
      <c r="BH16" s="36">
        <v>58.29</v>
      </c>
      <c r="BI16" s="36">
        <f t="shared" si="6"/>
        <v>13327</v>
      </c>
      <c r="BJ16" s="36">
        <f t="shared" si="7"/>
        <v>107.37</v>
      </c>
      <c r="BK16" s="36">
        <f t="shared" si="8"/>
        <v>23067</v>
      </c>
      <c r="BL16" s="36">
        <f t="shared" si="9"/>
        <v>296.59000000000003</v>
      </c>
    </row>
    <row r="17" spans="1:64" x14ac:dyDescent="0.25">
      <c r="A17" s="25">
        <v>10</v>
      </c>
      <c r="B17" s="23" t="s">
        <v>51</v>
      </c>
      <c r="C17" s="36">
        <v>102547</v>
      </c>
      <c r="D17" s="36">
        <v>858.67</v>
      </c>
      <c r="E17" s="36">
        <v>2695</v>
      </c>
      <c r="F17" s="36">
        <v>61.59</v>
      </c>
      <c r="G17" s="36">
        <v>1025</v>
      </c>
      <c r="H17" s="36">
        <v>20.59</v>
      </c>
      <c r="I17" s="36">
        <v>121</v>
      </c>
      <c r="J17" s="36">
        <v>3.26</v>
      </c>
      <c r="K17" s="36">
        <v>186</v>
      </c>
      <c r="L17" s="36">
        <v>23.38</v>
      </c>
      <c r="M17" s="36">
        <v>67</v>
      </c>
      <c r="N17" s="36">
        <v>3.3</v>
      </c>
      <c r="O17" s="36">
        <v>73886</v>
      </c>
      <c r="P17" s="36">
        <v>662.84</v>
      </c>
      <c r="Q17" s="36">
        <f t="shared" si="0"/>
        <v>105549</v>
      </c>
      <c r="R17" s="36">
        <f t="shared" si="1"/>
        <v>946.9</v>
      </c>
      <c r="S17" s="36">
        <v>657</v>
      </c>
      <c r="T17" s="36">
        <v>32.74</v>
      </c>
      <c r="U17" s="36">
        <v>1024</v>
      </c>
      <c r="V17" s="36">
        <v>152.75</v>
      </c>
      <c r="W17" s="36">
        <v>3671</v>
      </c>
      <c r="X17" s="36">
        <v>288.26</v>
      </c>
      <c r="Y17" s="36">
        <v>6611</v>
      </c>
      <c r="Z17" s="36">
        <v>65.02</v>
      </c>
      <c r="AA17" s="36">
        <v>195</v>
      </c>
      <c r="AB17" s="36">
        <v>9.74</v>
      </c>
      <c r="AC17" s="36">
        <f t="shared" si="2"/>
        <v>11963</v>
      </c>
      <c r="AD17" s="36">
        <f t="shared" si="3"/>
        <v>538.77</v>
      </c>
      <c r="AE17" s="36">
        <v>61</v>
      </c>
      <c r="AF17" s="36">
        <v>0.4</v>
      </c>
      <c r="AG17" s="36">
        <v>1114</v>
      </c>
      <c r="AH17" s="36">
        <v>19.82</v>
      </c>
      <c r="AI17" s="36">
        <v>577</v>
      </c>
      <c r="AJ17" s="36">
        <v>103.74</v>
      </c>
      <c r="AK17" s="36">
        <v>61</v>
      </c>
      <c r="AL17" s="36">
        <v>0.4</v>
      </c>
      <c r="AM17" s="36">
        <v>330</v>
      </c>
      <c r="AN17" s="36">
        <v>6.11</v>
      </c>
      <c r="AO17" s="36">
        <v>61</v>
      </c>
      <c r="AP17" s="36">
        <v>0.4</v>
      </c>
      <c r="AQ17" s="36">
        <v>0</v>
      </c>
      <c r="AR17" s="36">
        <v>0</v>
      </c>
      <c r="AS17" s="36">
        <f t="shared" si="4"/>
        <v>119716</v>
      </c>
      <c r="AT17" s="36">
        <f t="shared" si="5"/>
        <v>1616.5400000000002</v>
      </c>
      <c r="AU17" s="36">
        <v>47888</v>
      </c>
      <c r="AV17" s="36">
        <v>646.63</v>
      </c>
      <c r="AW17" s="36">
        <v>16762</v>
      </c>
      <c r="AX17" s="36">
        <v>226.33</v>
      </c>
      <c r="AY17" s="36">
        <v>179</v>
      </c>
      <c r="AZ17" s="36">
        <v>1.78</v>
      </c>
      <c r="BA17" s="36">
        <v>1657</v>
      </c>
      <c r="BB17" s="36">
        <v>15.98</v>
      </c>
      <c r="BC17" s="36">
        <v>205187</v>
      </c>
      <c r="BD17" s="36">
        <v>997.57</v>
      </c>
      <c r="BE17" s="36">
        <v>7252</v>
      </c>
      <c r="BF17" s="36">
        <v>70.59</v>
      </c>
      <c r="BG17" s="36">
        <v>220775</v>
      </c>
      <c r="BH17" s="36">
        <v>2146.39</v>
      </c>
      <c r="BI17" s="36">
        <f t="shared" si="6"/>
        <v>435050</v>
      </c>
      <c r="BJ17" s="36">
        <f t="shared" si="7"/>
        <v>3232.31</v>
      </c>
      <c r="BK17" s="36">
        <f t="shared" si="8"/>
        <v>554766</v>
      </c>
      <c r="BL17" s="36">
        <f t="shared" si="9"/>
        <v>4848.8500000000004</v>
      </c>
    </row>
    <row r="18" spans="1:64" x14ac:dyDescent="0.25">
      <c r="A18" s="25">
        <v>11</v>
      </c>
      <c r="B18" s="23" t="s">
        <v>52</v>
      </c>
      <c r="C18" s="36">
        <v>781</v>
      </c>
      <c r="D18" s="36">
        <v>6.29</v>
      </c>
      <c r="E18" s="36">
        <v>508</v>
      </c>
      <c r="F18" s="36">
        <v>11.23</v>
      </c>
      <c r="G18" s="36">
        <v>190</v>
      </c>
      <c r="H18" s="36">
        <v>3.76</v>
      </c>
      <c r="I18" s="36">
        <v>7</v>
      </c>
      <c r="J18" s="36">
        <v>0.32</v>
      </c>
      <c r="K18" s="36">
        <v>26</v>
      </c>
      <c r="L18" s="36">
        <v>3.74</v>
      </c>
      <c r="M18" s="36">
        <v>10</v>
      </c>
      <c r="N18" s="36">
        <v>0.5</v>
      </c>
      <c r="O18" s="36">
        <v>925</v>
      </c>
      <c r="P18" s="36">
        <v>15.11</v>
      </c>
      <c r="Q18" s="36">
        <f t="shared" si="0"/>
        <v>1322</v>
      </c>
      <c r="R18" s="36">
        <f t="shared" si="1"/>
        <v>21.58</v>
      </c>
      <c r="S18" s="36">
        <v>15</v>
      </c>
      <c r="T18" s="36">
        <v>0.77</v>
      </c>
      <c r="U18" s="36">
        <v>23</v>
      </c>
      <c r="V18" s="36">
        <v>3.39</v>
      </c>
      <c r="W18" s="36">
        <v>78</v>
      </c>
      <c r="X18" s="36">
        <v>6.09</v>
      </c>
      <c r="Y18" s="36">
        <v>154</v>
      </c>
      <c r="Z18" s="36">
        <v>1.52</v>
      </c>
      <c r="AA18" s="36">
        <v>3</v>
      </c>
      <c r="AB18" s="36">
        <v>0.19</v>
      </c>
      <c r="AC18" s="36">
        <f t="shared" si="2"/>
        <v>270</v>
      </c>
      <c r="AD18" s="36">
        <f t="shared" si="3"/>
        <v>11.77</v>
      </c>
      <c r="AE18" s="36">
        <v>3</v>
      </c>
      <c r="AF18" s="36">
        <v>0</v>
      </c>
      <c r="AG18" s="36">
        <v>6</v>
      </c>
      <c r="AH18" s="36">
        <v>0.11</v>
      </c>
      <c r="AI18" s="36">
        <v>3</v>
      </c>
      <c r="AJ18" s="36">
        <v>0.43</v>
      </c>
      <c r="AK18" s="36">
        <v>3</v>
      </c>
      <c r="AL18" s="36">
        <v>0</v>
      </c>
      <c r="AM18" s="36">
        <v>3</v>
      </c>
      <c r="AN18" s="36">
        <v>0</v>
      </c>
      <c r="AO18" s="36">
        <v>650</v>
      </c>
      <c r="AP18" s="36">
        <v>7.69</v>
      </c>
      <c r="AQ18" s="36">
        <v>24</v>
      </c>
      <c r="AR18" s="36">
        <v>1.1599999999999999</v>
      </c>
      <c r="AS18" s="36">
        <f t="shared" si="4"/>
        <v>2260</v>
      </c>
      <c r="AT18" s="36">
        <f t="shared" si="5"/>
        <v>41.579999999999991</v>
      </c>
      <c r="AU18" s="36">
        <v>905</v>
      </c>
      <c r="AV18" s="36">
        <v>16.66</v>
      </c>
      <c r="AW18" s="36">
        <v>317</v>
      </c>
      <c r="AX18" s="36">
        <v>5.83</v>
      </c>
      <c r="AY18" s="36">
        <v>6</v>
      </c>
      <c r="AZ18" s="36">
        <v>0.06</v>
      </c>
      <c r="BA18" s="36">
        <v>6</v>
      </c>
      <c r="BB18" s="36">
        <v>0.06</v>
      </c>
      <c r="BC18" s="36">
        <v>741</v>
      </c>
      <c r="BD18" s="36">
        <v>3.61</v>
      </c>
      <c r="BE18" s="36">
        <v>6</v>
      </c>
      <c r="BF18" s="36">
        <v>0.06</v>
      </c>
      <c r="BG18" s="36">
        <v>1294</v>
      </c>
      <c r="BH18" s="36">
        <v>12.59</v>
      </c>
      <c r="BI18" s="36">
        <f t="shared" si="6"/>
        <v>2053</v>
      </c>
      <c r="BJ18" s="36">
        <f t="shared" si="7"/>
        <v>16.38</v>
      </c>
      <c r="BK18" s="36">
        <f t="shared" si="8"/>
        <v>4313</v>
      </c>
      <c r="BL18" s="36">
        <f t="shared" si="9"/>
        <v>57.959999999999994</v>
      </c>
    </row>
    <row r="19" spans="1:64" x14ac:dyDescent="0.25">
      <c r="A19" s="25">
        <v>12</v>
      </c>
      <c r="B19" s="23" t="s">
        <v>53</v>
      </c>
      <c r="C19" s="36">
        <v>42671</v>
      </c>
      <c r="D19" s="36">
        <v>357.35</v>
      </c>
      <c r="E19" s="36">
        <v>12179</v>
      </c>
      <c r="F19" s="36">
        <v>268.79000000000002</v>
      </c>
      <c r="G19" s="36">
        <v>4628</v>
      </c>
      <c r="H19" s="36">
        <v>89.84</v>
      </c>
      <c r="I19" s="36">
        <v>77</v>
      </c>
      <c r="J19" s="36">
        <v>6.82</v>
      </c>
      <c r="K19" s="36">
        <v>409</v>
      </c>
      <c r="L19" s="36">
        <v>61.24</v>
      </c>
      <c r="M19" s="36">
        <v>183</v>
      </c>
      <c r="N19" s="36">
        <v>9.1300000000000008</v>
      </c>
      <c r="O19" s="36">
        <v>38736</v>
      </c>
      <c r="P19" s="36">
        <v>485.93</v>
      </c>
      <c r="Q19" s="36">
        <f t="shared" si="0"/>
        <v>55336</v>
      </c>
      <c r="R19" s="36">
        <f t="shared" si="1"/>
        <v>694.20000000000016</v>
      </c>
      <c r="S19" s="36">
        <v>411</v>
      </c>
      <c r="T19" s="36">
        <v>20.420000000000002</v>
      </c>
      <c r="U19" s="36">
        <v>624</v>
      </c>
      <c r="V19" s="36">
        <v>91.04</v>
      </c>
      <c r="W19" s="36">
        <v>2064</v>
      </c>
      <c r="X19" s="36">
        <v>162.26</v>
      </c>
      <c r="Y19" s="36">
        <v>4130</v>
      </c>
      <c r="Z19" s="36">
        <v>40.65</v>
      </c>
      <c r="AA19" s="36">
        <v>121</v>
      </c>
      <c r="AB19" s="36">
        <v>6.05</v>
      </c>
      <c r="AC19" s="36">
        <f t="shared" si="2"/>
        <v>7229</v>
      </c>
      <c r="AD19" s="36">
        <f t="shared" si="3"/>
        <v>314.37</v>
      </c>
      <c r="AE19" s="36">
        <v>28</v>
      </c>
      <c r="AF19" s="36">
        <v>0.28000000000000003</v>
      </c>
      <c r="AG19" s="36">
        <v>615</v>
      </c>
      <c r="AH19" s="36">
        <v>10.94</v>
      </c>
      <c r="AI19" s="36">
        <v>88</v>
      </c>
      <c r="AJ19" s="36">
        <v>14.4</v>
      </c>
      <c r="AK19" s="36">
        <v>30</v>
      </c>
      <c r="AL19" s="36">
        <v>0.31</v>
      </c>
      <c r="AM19" s="36">
        <v>28</v>
      </c>
      <c r="AN19" s="36">
        <v>0.28000000000000003</v>
      </c>
      <c r="AO19" s="36">
        <v>28</v>
      </c>
      <c r="AP19" s="36">
        <v>0.28000000000000003</v>
      </c>
      <c r="AQ19" s="36">
        <v>0</v>
      </c>
      <c r="AR19" s="36">
        <v>0</v>
      </c>
      <c r="AS19" s="36">
        <f t="shared" si="4"/>
        <v>63382</v>
      </c>
      <c r="AT19" s="36">
        <f t="shared" si="5"/>
        <v>1035.0600000000002</v>
      </c>
      <c r="AU19" s="36">
        <v>25352</v>
      </c>
      <c r="AV19" s="36">
        <v>413.97</v>
      </c>
      <c r="AW19" s="36">
        <v>8875</v>
      </c>
      <c r="AX19" s="36">
        <v>144.9</v>
      </c>
      <c r="AY19" s="36">
        <v>775</v>
      </c>
      <c r="AZ19" s="36">
        <v>7.52</v>
      </c>
      <c r="BA19" s="36">
        <v>373</v>
      </c>
      <c r="BB19" s="36">
        <v>3.59</v>
      </c>
      <c r="BC19" s="36">
        <v>2258</v>
      </c>
      <c r="BD19" s="36">
        <v>10.97</v>
      </c>
      <c r="BE19" s="36">
        <v>6413</v>
      </c>
      <c r="BF19" s="36">
        <v>62.34</v>
      </c>
      <c r="BG19" s="36">
        <v>44563</v>
      </c>
      <c r="BH19" s="36">
        <v>433.3</v>
      </c>
      <c r="BI19" s="36">
        <f t="shared" si="6"/>
        <v>54382</v>
      </c>
      <c r="BJ19" s="36">
        <f t="shared" si="7"/>
        <v>517.72</v>
      </c>
      <c r="BK19" s="36">
        <f t="shared" si="8"/>
        <v>117764</v>
      </c>
      <c r="BL19" s="36">
        <f t="shared" si="9"/>
        <v>1552.7800000000002</v>
      </c>
    </row>
    <row r="20" spans="1:64" x14ac:dyDescent="0.25">
      <c r="A20" s="25">
        <v>13</v>
      </c>
      <c r="B20" s="23" t="s">
        <v>54</v>
      </c>
      <c r="C20" s="36">
        <v>26289</v>
      </c>
      <c r="D20" s="36">
        <v>220</v>
      </c>
      <c r="E20" s="36">
        <v>3127</v>
      </c>
      <c r="F20" s="36">
        <v>68.62</v>
      </c>
      <c r="G20" s="36">
        <v>1189</v>
      </c>
      <c r="H20" s="36">
        <v>22.91</v>
      </c>
      <c r="I20" s="36">
        <v>32</v>
      </c>
      <c r="J20" s="36">
        <v>1.38</v>
      </c>
      <c r="K20" s="36">
        <v>632</v>
      </c>
      <c r="L20" s="36">
        <v>91.82</v>
      </c>
      <c r="M20" s="36">
        <v>276</v>
      </c>
      <c r="N20" s="36">
        <v>13.76</v>
      </c>
      <c r="O20" s="36">
        <v>21055</v>
      </c>
      <c r="P20" s="36">
        <v>267.27</v>
      </c>
      <c r="Q20" s="36">
        <f t="shared" si="0"/>
        <v>30080</v>
      </c>
      <c r="R20" s="36">
        <f t="shared" si="1"/>
        <v>381.82</v>
      </c>
      <c r="S20" s="36">
        <v>257</v>
      </c>
      <c r="T20" s="36">
        <v>12.55</v>
      </c>
      <c r="U20" s="36">
        <v>394</v>
      </c>
      <c r="V20" s="36">
        <v>58.36</v>
      </c>
      <c r="W20" s="36">
        <v>1425</v>
      </c>
      <c r="X20" s="36">
        <v>112.29</v>
      </c>
      <c r="Y20" s="36">
        <v>2505</v>
      </c>
      <c r="Z20" s="36">
        <v>24.67</v>
      </c>
      <c r="AA20" s="36">
        <v>74</v>
      </c>
      <c r="AB20" s="36">
        <v>3.69</v>
      </c>
      <c r="AC20" s="36">
        <f t="shared" si="2"/>
        <v>4581</v>
      </c>
      <c r="AD20" s="36">
        <f t="shared" si="3"/>
        <v>207.87</v>
      </c>
      <c r="AE20" s="36">
        <v>12</v>
      </c>
      <c r="AF20" s="36">
        <v>0.13</v>
      </c>
      <c r="AG20" s="36">
        <v>62</v>
      </c>
      <c r="AH20" s="36">
        <v>1.05</v>
      </c>
      <c r="AI20" s="36">
        <v>37</v>
      </c>
      <c r="AJ20" s="36">
        <v>5.77</v>
      </c>
      <c r="AK20" s="36">
        <v>12</v>
      </c>
      <c r="AL20" s="36">
        <v>0.13</v>
      </c>
      <c r="AM20" s="36">
        <v>12</v>
      </c>
      <c r="AN20" s="36">
        <v>0.13</v>
      </c>
      <c r="AO20" s="36">
        <v>614</v>
      </c>
      <c r="AP20" s="36">
        <v>7.26</v>
      </c>
      <c r="AQ20" s="36">
        <v>22</v>
      </c>
      <c r="AR20" s="36">
        <v>1.0900000000000001</v>
      </c>
      <c r="AS20" s="36">
        <f t="shared" si="4"/>
        <v>35410</v>
      </c>
      <c r="AT20" s="36">
        <f t="shared" si="5"/>
        <v>604.16</v>
      </c>
      <c r="AU20" s="36">
        <v>14165</v>
      </c>
      <c r="AV20" s="36">
        <v>241.67</v>
      </c>
      <c r="AW20" s="36">
        <v>4958</v>
      </c>
      <c r="AX20" s="36">
        <v>84.59</v>
      </c>
      <c r="AY20" s="36">
        <v>24</v>
      </c>
      <c r="AZ20" s="36">
        <v>0.23</v>
      </c>
      <c r="BA20" s="36">
        <v>56</v>
      </c>
      <c r="BB20" s="36">
        <v>0.53</v>
      </c>
      <c r="BC20" s="36">
        <v>1517</v>
      </c>
      <c r="BD20" s="36">
        <v>7.4</v>
      </c>
      <c r="BE20" s="36">
        <v>3965</v>
      </c>
      <c r="BF20" s="36">
        <v>38.53</v>
      </c>
      <c r="BG20" s="36">
        <v>87324</v>
      </c>
      <c r="BH20" s="36">
        <v>849.13</v>
      </c>
      <c r="BI20" s="36">
        <f t="shared" si="6"/>
        <v>92886</v>
      </c>
      <c r="BJ20" s="36">
        <f t="shared" si="7"/>
        <v>895.81999999999994</v>
      </c>
      <c r="BK20" s="36">
        <f t="shared" si="8"/>
        <v>128296</v>
      </c>
      <c r="BL20" s="36">
        <f t="shared" si="9"/>
        <v>1499.98</v>
      </c>
    </row>
    <row r="21" spans="1:64" x14ac:dyDescent="0.25">
      <c r="A21" s="25">
        <v>14</v>
      </c>
      <c r="B21" s="23" t="s">
        <v>55</v>
      </c>
      <c r="C21" s="36">
        <v>0</v>
      </c>
      <c r="D21" s="36">
        <v>0</v>
      </c>
      <c r="E21" s="36">
        <v>1225</v>
      </c>
      <c r="F21" s="36">
        <v>27.41</v>
      </c>
      <c r="G21" s="36">
        <v>457</v>
      </c>
      <c r="H21" s="36">
        <v>9.1300000000000008</v>
      </c>
      <c r="I21" s="36">
        <v>26</v>
      </c>
      <c r="J21" s="36">
        <v>0.26</v>
      </c>
      <c r="K21" s="36">
        <v>25</v>
      </c>
      <c r="L21" s="36">
        <v>3.61</v>
      </c>
      <c r="M21" s="36">
        <v>8</v>
      </c>
      <c r="N21" s="36">
        <v>0.39</v>
      </c>
      <c r="O21" s="36">
        <v>893</v>
      </c>
      <c r="P21" s="36">
        <v>21.91</v>
      </c>
      <c r="Q21" s="36">
        <f t="shared" si="0"/>
        <v>1276</v>
      </c>
      <c r="R21" s="36">
        <f t="shared" si="1"/>
        <v>31.28</v>
      </c>
      <c r="S21" s="36">
        <v>36</v>
      </c>
      <c r="T21" s="36">
        <v>1.85</v>
      </c>
      <c r="U21" s="36">
        <v>59</v>
      </c>
      <c r="V21" s="36">
        <v>8.8000000000000007</v>
      </c>
      <c r="W21" s="36">
        <v>221</v>
      </c>
      <c r="X21" s="36">
        <v>17.21</v>
      </c>
      <c r="Y21" s="36">
        <v>368</v>
      </c>
      <c r="Z21" s="36">
        <v>3.65</v>
      </c>
      <c r="AA21" s="36">
        <v>8</v>
      </c>
      <c r="AB21" s="36">
        <v>0.39</v>
      </c>
      <c r="AC21" s="36">
        <f t="shared" si="2"/>
        <v>684</v>
      </c>
      <c r="AD21" s="36">
        <f t="shared" si="3"/>
        <v>31.509999999999998</v>
      </c>
      <c r="AE21" s="36">
        <v>13</v>
      </c>
      <c r="AF21" s="36">
        <v>0.13</v>
      </c>
      <c r="AG21" s="36">
        <v>13</v>
      </c>
      <c r="AH21" s="36">
        <v>0.26</v>
      </c>
      <c r="AI21" s="36">
        <v>78</v>
      </c>
      <c r="AJ21" s="36">
        <v>12.14</v>
      </c>
      <c r="AK21" s="36">
        <v>13</v>
      </c>
      <c r="AL21" s="36">
        <v>0.13</v>
      </c>
      <c r="AM21" s="36">
        <v>13</v>
      </c>
      <c r="AN21" s="36">
        <v>0.13</v>
      </c>
      <c r="AO21" s="36">
        <v>3081</v>
      </c>
      <c r="AP21" s="36">
        <v>36.5</v>
      </c>
      <c r="AQ21" s="36">
        <v>108</v>
      </c>
      <c r="AR21" s="36">
        <v>5.46</v>
      </c>
      <c r="AS21" s="36">
        <f t="shared" si="4"/>
        <v>5171</v>
      </c>
      <c r="AT21" s="36">
        <f t="shared" si="5"/>
        <v>112.07999999999998</v>
      </c>
      <c r="AU21" s="36">
        <v>2068</v>
      </c>
      <c r="AV21" s="36">
        <v>44.85</v>
      </c>
      <c r="AW21" s="36">
        <v>724</v>
      </c>
      <c r="AX21" s="36">
        <v>15.71</v>
      </c>
      <c r="AY21" s="36">
        <v>26</v>
      </c>
      <c r="AZ21" s="36">
        <v>0.26</v>
      </c>
      <c r="BA21" s="36">
        <v>26</v>
      </c>
      <c r="BB21" s="36">
        <v>0.26</v>
      </c>
      <c r="BC21" s="36">
        <v>4413</v>
      </c>
      <c r="BD21" s="36">
        <v>21.5</v>
      </c>
      <c r="BE21" s="36">
        <v>1402</v>
      </c>
      <c r="BF21" s="36">
        <v>13.64</v>
      </c>
      <c r="BG21" s="36">
        <v>16235</v>
      </c>
      <c r="BH21" s="36">
        <v>157.88999999999999</v>
      </c>
      <c r="BI21" s="36">
        <f t="shared" si="6"/>
        <v>22102</v>
      </c>
      <c r="BJ21" s="36">
        <f t="shared" si="7"/>
        <v>193.54999999999998</v>
      </c>
      <c r="BK21" s="36">
        <f t="shared" si="8"/>
        <v>27273</v>
      </c>
      <c r="BL21" s="36">
        <f t="shared" si="9"/>
        <v>305.63</v>
      </c>
    </row>
    <row r="22" spans="1:64" x14ac:dyDescent="0.25">
      <c r="A22" s="25">
        <v>15</v>
      </c>
      <c r="B22" s="23" t="s">
        <v>56</v>
      </c>
      <c r="C22" s="36">
        <v>1441</v>
      </c>
      <c r="D22" s="36">
        <v>11.62</v>
      </c>
      <c r="E22" s="36">
        <v>782</v>
      </c>
      <c r="F22" s="36">
        <v>17.36</v>
      </c>
      <c r="G22" s="36">
        <v>296</v>
      </c>
      <c r="H22" s="36">
        <v>5.81</v>
      </c>
      <c r="I22" s="36">
        <v>6</v>
      </c>
      <c r="J22" s="36">
        <v>0.06</v>
      </c>
      <c r="K22" s="36">
        <v>4</v>
      </c>
      <c r="L22" s="36">
        <v>0.3</v>
      </c>
      <c r="M22" s="36">
        <v>0</v>
      </c>
      <c r="N22" s="36">
        <v>0</v>
      </c>
      <c r="O22" s="36">
        <v>1563</v>
      </c>
      <c r="P22" s="36">
        <v>20.55</v>
      </c>
      <c r="Q22" s="36">
        <f t="shared" si="0"/>
        <v>2233</v>
      </c>
      <c r="R22" s="36">
        <f t="shared" si="1"/>
        <v>29.339999999999996</v>
      </c>
      <c r="S22" s="36">
        <v>12</v>
      </c>
      <c r="T22" s="36">
        <v>0.54</v>
      </c>
      <c r="U22" s="36">
        <v>3</v>
      </c>
      <c r="V22" s="36">
        <v>0.54</v>
      </c>
      <c r="W22" s="36">
        <v>6</v>
      </c>
      <c r="X22" s="36">
        <v>0.54</v>
      </c>
      <c r="Y22" s="36">
        <v>54</v>
      </c>
      <c r="Z22" s="36">
        <v>0.54</v>
      </c>
      <c r="AA22" s="36">
        <v>0</v>
      </c>
      <c r="AB22" s="36">
        <v>0</v>
      </c>
      <c r="AC22" s="36">
        <f t="shared" si="2"/>
        <v>75</v>
      </c>
      <c r="AD22" s="36">
        <f t="shared" si="3"/>
        <v>2.16</v>
      </c>
      <c r="AE22" s="36">
        <v>3</v>
      </c>
      <c r="AF22" s="36">
        <v>0.03</v>
      </c>
      <c r="AG22" s="36">
        <v>74</v>
      </c>
      <c r="AH22" s="36">
        <v>1.32</v>
      </c>
      <c r="AI22" s="36">
        <v>3</v>
      </c>
      <c r="AJ22" s="36">
        <v>0.03</v>
      </c>
      <c r="AK22" s="36">
        <v>3</v>
      </c>
      <c r="AL22" s="36">
        <v>0.03</v>
      </c>
      <c r="AM22" s="36">
        <v>3</v>
      </c>
      <c r="AN22" s="36">
        <v>0.03</v>
      </c>
      <c r="AO22" s="36">
        <v>73</v>
      </c>
      <c r="AP22" s="36">
        <v>0.86</v>
      </c>
      <c r="AQ22" s="36">
        <v>3</v>
      </c>
      <c r="AR22" s="36">
        <v>0.13</v>
      </c>
      <c r="AS22" s="36">
        <f t="shared" si="4"/>
        <v>2467</v>
      </c>
      <c r="AT22" s="36">
        <f t="shared" si="5"/>
        <v>33.799999999999997</v>
      </c>
      <c r="AU22" s="36">
        <v>987</v>
      </c>
      <c r="AV22" s="36">
        <v>13.54</v>
      </c>
      <c r="AW22" s="36">
        <v>346</v>
      </c>
      <c r="AX22" s="36">
        <v>4.74</v>
      </c>
      <c r="AY22" s="36">
        <v>3</v>
      </c>
      <c r="AZ22" s="36">
        <v>0.03</v>
      </c>
      <c r="BA22" s="36">
        <v>3</v>
      </c>
      <c r="BB22" s="36">
        <v>0.03</v>
      </c>
      <c r="BC22" s="36">
        <v>6</v>
      </c>
      <c r="BD22" s="36">
        <v>0.03</v>
      </c>
      <c r="BE22" s="36">
        <v>771</v>
      </c>
      <c r="BF22" s="36">
        <v>7.49</v>
      </c>
      <c r="BG22" s="36">
        <v>3</v>
      </c>
      <c r="BH22" s="36">
        <v>0.03</v>
      </c>
      <c r="BI22" s="36">
        <f t="shared" si="6"/>
        <v>786</v>
      </c>
      <c r="BJ22" s="36">
        <f t="shared" si="7"/>
        <v>7.61</v>
      </c>
      <c r="BK22" s="36">
        <f t="shared" si="8"/>
        <v>3253</v>
      </c>
      <c r="BL22" s="36">
        <f t="shared" si="9"/>
        <v>41.41</v>
      </c>
    </row>
    <row r="23" spans="1:64" x14ac:dyDescent="0.25">
      <c r="A23" s="25">
        <v>16</v>
      </c>
      <c r="B23" s="23" t="s">
        <v>57</v>
      </c>
      <c r="C23" s="36">
        <v>1830</v>
      </c>
      <c r="D23" s="36">
        <v>15.1</v>
      </c>
      <c r="E23" s="36">
        <v>2984</v>
      </c>
      <c r="F23" s="36">
        <v>65.81</v>
      </c>
      <c r="G23" s="36">
        <v>1134</v>
      </c>
      <c r="H23" s="36">
        <v>21.99</v>
      </c>
      <c r="I23" s="36">
        <v>22</v>
      </c>
      <c r="J23" s="36">
        <v>1.95</v>
      </c>
      <c r="K23" s="36">
        <v>3</v>
      </c>
      <c r="L23" s="36">
        <v>0.19</v>
      </c>
      <c r="M23" s="36">
        <v>0</v>
      </c>
      <c r="N23" s="36">
        <v>0</v>
      </c>
      <c r="O23" s="36">
        <v>3387</v>
      </c>
      <c r="P23" s="36">
        <v>58.12</v>
      </c>
      <c r="Q23" s="36">
        <f t="shared" si="0"/>
        <v>4839</v>
      </c>
      <c r="R23" s="36">
        <f t="shared" si="1"/>
        <v>83.05</v>
      </c>
      <c r="S23" s="36">
        <v>83</v>
      </c>
      <c r="T23" s="36">
        <v>4.1500000000000004</v>
      </c>
      <c r="U23" s="36">
        <v>129</v>
      </c>
      <c r="V23" s="36">
        <v>19.07</v>
      </c>
      <c r="W23" s="36">
        <v>464</v>
      </c>
      <c r="X23" s="36">
        <v>36.450000000000003</v>
      </c>
      <c r="Y23" s="36">
        <v>828</v>
      </c>
      <c r="Z23" s="36">
        <v>8.14</v>
      </c>
      <c r="AA23" s="36">
        <v>25</v>
      </c>
      <c r="AB23" s="36">
        <v>1.22</v>
      </c>
      <c r="AC23" s="36">
        <f t="shared" si="2"/>
        <v>1504</v>
      </c>
      <c r="AD23" s="36">
        <f t="shared" si="3"/>
        <v>67.81</v>
      </c>
      <c r="AE23" s="36">
        <v>7</v>
      </c>
      <c r="AF23" s="36">
        <v>0.17</v>
      </c>
      <c r="AG23" s="36">
        <v>1</v>
      </c>
      <c r="AH23" s="36">
        <v>0.01</v>
      </c>
      <c r="AI23" s="36">
        <v>78</v>
      </c>
      <c r="AJ23" s="36">
        <v>13.82</v>
      </c>
      <c r="AK23" s="36">
        <v>137</v>
      </c>
      <c r="AL23" s="36">
        <v>1.6</v>
      </c>
      <c r="AM23" s="36">
        <v>3</v>
      </c>
      <c r="AN23" s="36">
        <v>0.01</v>
      </c>
      <c r="AO23" s="36">
        <v>15</v>
      </c>
      <c r="AP23" s="36">
        <v>0.17</v>
      </c>
      <c r="AQ23" s="36">
        <v>0</v>
      </c>
      <c r="AR23" s="36">
        <v>0</v>
      </c>
      <c r="AS23" s="36">
        <f t="shared" si="4"/>
        <v>6584</v>
      </c>
      <c r="AT23" s="36">
        <f t="shared" si="5"/>
        <v>166.63999999999996</v>
      </c>
      <c r="AU23" s="36">
        <v>2634</v>
      </c>
      <c r="AV23" s="36">
        <v>66.650000000000006</v>
      </c>
      <c r="AW23" s="36">
        <v>922</v>
      </c>
      <c r="AX23" s="36">
        <v>23.33</v>
      </c>
      <c r="AY23" s="36">
        <v>1292</v>
      </c>
      <c r="AZ23" s="36">
        <v>12.52</v>
      </c>
      <c r="BA23" s="36">
        <v>6</v>
      </c>
      <c r="BB23" s="36">
        <v>0.09</v>
      </c>
      <c r="BC23" s="36">
        <v>12286</v>
      </c>
      <c r="BD23" s="36">
        <v>59.74</v>
      </c>
      <c r="BE23" s="36">
        <v>6</v>
      </c>
      <c r="BF23" s="36">
        <v>0.09</v>
      </c>
      <c r="BG23" s="36">
        <v>6878</v>
      </c>
      <c r="BH23" s="36">
        <v>66.900000000000006</v>
      </c>
      <c r="BI23" s="36">
        <f t="shared" si="6"/>
        <v>20468</v>
      </c>
      <c r="BJ23" s="36">
        <f t="shared" si="7"/>
        <v>139.34</v>
      </c>
      <c r="BK23" s="36">
        <f t="shared" si="8"/>
        <v>27052</v>
      </c>
      <c r="BL23" s="36">
        <f t="shared" si="9"/>
        <v>305.97999999999996</v>
      </c>
    </row>
    <row r="24" spans="1:64" x14ac:dyDescent="0.25">
      <c r="A24" s="25">
        <v>17</v>
      </c>
      <c r="B24" s="23" t="s">
        <v>58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f t="shared" si="0"/>
        <v>0</v>
      </c>
      <c r="R24" s="36">
        <f t="shared" si="1"/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f t="shared" si="2"/>
        <v>0</v>
      </c>
      <c r="AD24" s="36">
        <f t="shared" si="3"/>
        <v>0</v>
      </c>
      <c r="AE24" s="36">
        <v>0</v>
      </c>
      <c r="AF24" s="36">
        <v>0</v>
      </c>
      <c r="AG24" s="36">
        <v>0</v>
      </c>
      <c r="AH24" s="36">
        <v>0</v>
      </c>
      <c r="AI24" s="36">
        <v>0</v>
      </c>
      <c r="AJ24" s="36">
        <v>0</v>
      </c>
      <c r="AK24" s="36">
        <v>0</v>
      </c>
      <c r="AL24" s="36">
        <v>0</v>
      </c>
      <c r="AM24" s="36">
        <v>0</v>
      </c>
      <c r="AN24" s="36">
        <v>0</v>
      </c>
      <c r="AO24" s="36">
        <v>0</v>
      </c>
      <c r="AP24" s="36">
        <v>0</v>
      </c>
      <c r="AQ24" s="36">
        <v>0</v>
      </c>
      <c r="AR24" s="36">
        <v>0</v>
      </c>
      <c r="AS24" s="36">
        <f t="shared" si="4"/>
        <v>0</v>
      </c>
      <c r="AT24" s="36">
        <f t="shared" si="5"/>
        <v>0</v>
      </c>
      <c r="AU24" s="36">
        <v>0</v>
      </c>
      <c r="AV24" s="36">
        <v>0</v>
      </c>
      <c r="AW24" s="36">
        <v>0</v>
      </c>
      <c r="AX24" s="36">
        <v>0</v>
      </c>
      <c r="AY24" s="36">
        <v>0</v>
      </c>
      <c r="AZ24" s="36">
        <v>0</v>
      </c>
      <c r="BA24" s="36">
        <v>0</v>
      </c>
      <c r="BB24" s="36">
        <v>0</v>
      </c>
      <c r="BC24" s="36">
        <v>0</v>
      </c>
      <c r="BD24" s="36">
        <v>0</v>
      </c>
      <c r="BE24" s="36">
        <v>0</v>
      </c>
      <c r="BF24" s="36">
        <v>0</v>
      </c>
      <c r="BG24" s="36">
        <v>0</v>
      </c>
      <c r="BH24" s="36">
        <v>0</v>
      </c>
      <c r="BI24" s="36">
        <f t="shared" si="6"/>
        <v>0</v>
      </c>
      <c r="BJ24" s="36">
        <f t="shared" si="7"/>
        <v>0</v>
      </c>
      <c r="BK24" s="36">
        <f t="shared" si="8"/>
        <v>0</v>
      </c>
      <c r="BL24" s="36">
        <f t="shared" si="9"/>
        <v>0</v>
      </c>
    </row>
    <row r="25" spans="1:64" x14ac:dyDescent="0.25">
      <c r="A25" s="25">
        <v>18</v>
      </c>
      <c r="B25" s="23" t="s">
        <v>59</v>
      </c>
      <c r="C25" s="36">
        <v>3132</v>
      </c>
      <c r="D25" s="36">
        <v>16.05</v>
      </c>
      <c r="E25" s="36">
        <v>33</v>
      </c>
      <c r="F25" s="36">
        <v>0.85</v>
      </c>
      <c r="G25" s="36">
        <v>11</v>
      </c>
      <c r="H25" s="36">
        <v>0.28000000000000003</v>
      </c>
      <c r="I25" s="36">
        <v>52</v>
      </c>
      <c r="J25" s="36">
        <v>4.9800000000000004</v>
      </c>
      <c r="K25" s="36">
        <v>29</v>
      </c>
      <c r="L25" s="36">
        <v>4.38</v>
      </c>
      <c r="M25" s="36">
        <v>13</v>
      </c>
      <c r="N25" s="36">
        <v>0.66</v>
      </c>
      <c r="O25" s="36">
        <v>2272</v>
      </c>
      <c r="P25" s="36">
        <v>18.39</v>
      </c>
      <c r="Q25" s="36">
        <f t="shared" si="0"/>
        <v>3246</v>
      </c>
      <c r="R25" s="36">
        <f t="shared" si="1"/>
        <v>26.26</v>
      </c>
      <c r="S25" s="36">
        <v>41</v>
      </c>
      <c r="T25" s="36">
        <v>2.02</v>
      </c>
      <c r="U25" s="36">
        <v>60</v>
      </c>
      <c r="V25" s="36">
        <v>8.9600000000000009</v>
      </c>
      <c r="W25" s="36">
        <v>213</v>
      </c>
      <c r="X25" s="36">
        <v>16.8</v>
      </c>
      <c r="Y25" s="36">
        <v>399</v>
      </c>
      <c r="Z25" s="36">
        <v>3.92</v>
      </c>
      <c r="AA25" s="36">
        <v>12</v>
      </c>
      <c r="AB25" s="36">
        <v>0.59</v>
      </c>
      <c r="AC25" s="36">
        <f t="shared" si="2"/>
        <v>713</v>
      </c>
      <c r="AD25" s="36">
        <f t="shared" si="3"/>
        <v>31.700000000000003</v>
      </c>
      <c r="AE25" s="36">
        <v>2</v>
      </c>
      <c r="AF25" s="36">
        <v>0.03</v>
      </c>
      <c r="AG25" s="36">
        <v>3</v>
      </c>
      <c r="AH25" s="36">
        <v>0.06</v>
      </c>
      <c r="AI25" s="36">
        <v>1</v>
      </c>
      <c r="AJ25" s="36">
        <v>0.04</v>
      </c>
      <c r="AK25" s="36">
        <v>2</v>
      </c>
      <c r="AL25" s="36">
        <v>0.03</v>
      </c>
      <c r="AM25" s="36">
        <v>2</v>
      </c>
      <c r="AN25" s="36">
        <v>0.03</v>
      </c>
      <c r="AO25" s="36">
        <v>2</v>
      </c>
      <c r="AP25" s="36">
        <v>0.03</v>
      </c>
      <c r="AQ25" s="36">
        <v>0</v>
      </c>
      <c r="AR25" s="36">
        <v>0</v>
      </c>
      <c r="AS25" s="36">
        <f t="shared" si="4"/>
        <v>3971</v>
      </c>
      <c r="AT25" s="36">
        <f t="shared" si="5"/>
        <v>58.180000000000014</v>
      </c>
      <c r="AU25" s="36">
        <v>1588</v>
      </c>
      <c r="AV25" s="36">
        <v>23.27</v>
      </c>
      <c r="AW25" s="36">
        <v>556</v>
      </c>
      <c r="AX25" s="36">
        <v>8.15</v>
      </c>
      <c r="AY25" s="36">
        <v>2</v>
      </c>
      <c r="AZ25" s="36">
        <v>0.02</v>
      </c>
      <c r="BA25" s="36">
        <v>2</v>
      </c>
      <c r="BB25" s="36">
        <v>0.02</v>
      </c>
      <c r="BC25" s="36">
        <v>1468</v>
      </c>
      <c r="BD25" s="36">
        <v>7.14</v>
      </c>
      <c r="BE25" s="36">
        <v>75</v>
      </c>
      <c r="BF25" s="36">
        <v>0.74</v>
      </c>
      <c r="BG25" s="36">
        <v>3876</v>
      </c>
      <c r="BH25" s="36">
        <v>37.69</v>
      </c>
      <c r="BI25" s="36">
        <f t="shared" si="6"/>
        <v>5423</v>
      </c>
      <c r="BJ25" s="36">
        <f t="shared" si="7"/>
        <v>45.61</v>
      </c>
      <c r="BK25" s="36">
        <f t="shared" si="8"/>
        <v>9394</v>
      </c>
      <c r="BL25" s="36">
        <f t="shared" si="9"/>
        <v>103.79000000000002</v>
      </c>
    </row>
    <row r="26" spans="1:64" x14ac:dyDescent="0.25">
      <c r="A26" s="25">
        <v>19</v>
      </c>
      <c r="B26" s="23" t="s">
        <v>60</v>
      </c>
      <c r="C26" s="36">
        <v>22097</v>
      </c>
      <c r="D26" s="36">
        <v>185.06</v>
      </c>
      <c r="E26" s="36">
        <v>31716</v>
      </c>
      <c r="F26" s="36">
        <v>700.67</v>
      </c>
      <c r="G26" s="36">
        <v>12024</v>
      </c>
      <c r="H26" s="36">
        <v>233.9</v>
      </c>
      <c r="I26" s="36">
        <v>235</v>
      </c>
      <c r="J26" s="36">
        <v>22.7</v>
      </c>
      <c r="K26" s="36">
        <v>1105</v>
      </c>
      <c r="L26" s="36">
        <v>159.69</v>
      </c>
      <c r="M26" s="36">
        <v>478</v>
      </c>
      <c r="N26" s="36">
        <v>23.92</v>
      </c>
      <c r="O26" s="36">
        <v>38610</v>
      </c>
      <c r="P26" s="36">
        <v>747.67</v>
      </c>
      <c r="Q26" s="36">
        <f t="shared" si="0"/>
        <v>55153</v>
      </c>
      <c r="R26" s="36">
        <f t="shared" si="1"/>
        <v>1068.1200000000001</v>
      </c>
      <c r="S26" s="36">
        <v>1327</v>
      </c>
      <c r="T26" s="36">
        <v>65.569999999999993</v>
      </c>
      <c r="U26" s="36">
        <v>2151</v>
      </c>
      <c r="V26" s="36">
        <v>317.81</v>
      </c>
      <c r="W26" s="36">
        <v>7875</v>
      </c>
      <c r="X26" s="36">
        <v>620.19000000000005</v>
      </c>
      <c r="Y26" s="36">
        <v>13279</v>
      </c>
      <c r="Z26" s="36">
        <v>130.62</v>
      </c>
      <c r="AA26" s="36">
        <v>392</v>
      </c>
      <c r="AB26" s="36">
        <v>19.600000000000001</v>
      </c>
      <c r="AC26" s="36">
        <f t="shared" si="2"/>
        <v>24632</v>
      </c>
      <c r="AD26" s="36">
        <f t="shared" si="3"/>
        <v>1134.19</v>
      </c>
      <c r="AE26" s="36">
        <v>27</v>
      </c>
      <c r="AF26" s="36">
        <v>0.36</v>
      </c>
      <c r="AG26" s="36">
        <v>178</v>
      </c>
      <c r="AH26" s="36">
        <v>3.09</v>
      </c>
      <c r="AI26" s="36">
        <v>672</v>
      </c>
      <c r="AJ26" s="36">
        <v>117.89</v>
      </c>
      <c r="AK26" s="36">
        <v>27</v>
      </c>
      <c r="AL26" s="36">
        <v>0.36</v>
      </c>
      <c r="AM26" s="36">
        <v>27</v>
      </c>
      <c r="AN26" s="36">
        <v>0.36</v>
      </c>
      <c r="AO26" s="36">
        <v>99</v>
      </c>
      <c r="AP26" s="36">
        <v>1.24</v>
      </c>
      <c r="AQ26" s="36">
        <v>1</v>
      </c>
      <c r="AR26" s="36">
        <v>7.0000000000000007E-2</v>
      </c>
      <c r="AS26" s="36">
        <f t="shared" si="4"/>
        <v>80815</v>
      </c>
      <c r="AT26" s="36">
        <f t="shared" si="5"/>
        <v>2325.6100000000006</v>
      </c>
      <c r="AU26" s="36">
        <v>32326</v>
      </c>
      <c r="AV26" s="36">
        <v>930.28</v>
      </c>
      <c r="AW26" s="36">
        <v>11314</v>
      </c>
      <c r="AX26" s="36">
        <v>325.58999999999997</v>
      </c>
      <c r="AY26" s="36">
        <v>24354</v>
      </c>
      <c r="AZ26" s="36">
        <v>236.88</v>
      </c>
      <c r="BA26" s="36">
        <v>51</v>
      </c>
      <c r="BB26" s="36">
        <v>0.44</v>
      </c>
      <c r="BC26" s="36">
        <v>37409</v>
      </c>
      <c r="BD26" s="36">
        <v>181.91</v>
      </c>
      <c r="BE26" s="36">
        <v>35233</v>
      </c>
      <c r="BF26" s="36">
        <v>342.59</v>
      </c>
      <c r="BG26" s="36">
        <v>186139</v>
      </c>
      <c r="BH26" s="36">
        <v>1809.95</v>
      </c>
      <c r="BI26" s="36">
        <f t="shared" si="6"/>
        <v>283186</v>
      </c>
      <c r="BJ26" s="36">
        <f t="shared" si="7"/>
        <v>2571.77</v>
      </c>
      <c r="BK26" s="36">
        <f t="shared" si="8"/>
        <v>364001</v>
      </c>
      <c r="BL26" s="36">
        <f t="shared" si="9"/>
        <v>4897.380000000001</v>
      </c>
    </row>
    <row r="27" spans="1:64" x14ac:dyDescent="0.25">
      <c r="A27" s="25">
        <v>20</v>
      </c>
      <c r="B27" s="23" t="s">
        <v>61</v>
      </c>
      <c r="C27" s="36">
        <v>8066</v>
      </c>
      <c r="D27" s="36">
        <v>67.459999999999994</v>
      </c>
      <c r="E27" s="36">
        <v>10846</v>
      </c>
      <c r="F27" s="36">
        <v>239.82</v>
      </c>
      <c r="G27" s="36">
        <v>4117</v>
      </c>
      <c r="H27" s="36">
        <v>80.02</v>
      </c>
      <c r="I27" s="36">
        <v>42</v>
      </c>
      <c r="J27" s="36">
        <v>0.4</v>
      </c>
      <c r="K27" s="36">
        <v>295</v>
      </c>
      <c r="L27" s="36">
        <v>41.76</v>
      </c>
      <c r="M27" s="36">
        <v>125</v>
      </c>
      <c r="N27" s="36">
        <v>6.24</v>
      </c>
      <c r="O27" s="36">
        <v>13476</v>
      </c>
      <c r="P27" s="36">
        <v>244.55</v>
      </c>
      <c r="Q27" s="36">
        <f t="shared" si="0"/>
        <v>19249</v>
      </c>
      <c r="R27" s="36">
        <f t="shared" si="1"/>
        <v>349.43999999999994</v>
      </c>
      <c r="S27" s="36">
        <v>675</v>
      </c>
      <c r="T27" s="36">
        <v>33.31</v>
      </c>
      <c r="U27" s="36">
        <v>1077</v>
      </c>
      <c r="V27" s="36">
        <v>158.99</v>
      </c>
      <c r="W27" s="36">
        <v>3889</v>
      </c>
      <c r="X27" s="36">
        <v>306.05</v>
      </c>
      <c r="Y27" s="36">
        <v>6740</v>
      </c>
      <c r="Z27" s="36">
        <v>66.3</v>
      </c>
      <c r="AA27" s="36">
        <v>198</v>
      </c>
      <c r="AB27" s="36">
        <v>9.92</v>
      </c>
      <c r="AC27" s="36">
        <f t="shared" si="2"/>
        <v>12381</v>
      </c>
      <c r="AD27" s="36">
        <f t="shared" si="3"/>
        <v>564.65</v>
      </c>
      <c r="AE27" s="36">
        <v>21</v>
      </c>
      <c r="AF27" s="36">
        <v>0.26</v>
      </c>
      <c r="AG27" s="36">
        <v>108</v>
      </c>
      <c r="AH27" s="36">
        <v>1.93</v>
      </c>
      <c r="AI27" s="36">
        <v>134</v>
      </c>
      <c r="AJ27" s="36">
        <v>22.82</v>
      </c>
      <c r="AK27" s="36">
        <v>21</v>
      </c>
      <c r="AL27" s="36">
        <v>0.26</v>
      </c>
      <c r="AM27" s="36">
        <v>21</v>
      </c>
      <c r="AN27" s="36">
        <v>0.26</v>
      </c>
      <c r="AO27" s="36">
        <v>39</v>
      </c>
      <c r="AP27" s="36">
        <v>0.46</v>
      </c>
      <c r="AQ27" s="36">
        <v>0</v>
      </c>
      <c r="AR27" s="36">
        <v>0</v>
      </c>
      <c r="AS27" s="36">
        <f t="shared" si="4"/>
        <v>31974</v>
      </c>
      <c r="AT27" s="36">
        <f t="shared" si="5"/>
        <v>940.07999999999993</v>
      </c>
      <c r="AU27" s="36">
        <v>12791</v>
      </c>
      <c r="AV27" s="36">
        <v>376.08</v>
      </c>
      <c r="AW27" s="36">
        <v>4478</v>
      </c>
      <c r="AX27" s="36">
        <v>131.63</v>
      </c>
      <c r="AY27" s="36">
        <v>21</v>
      </c>
      <c r="AZ27" s="36">
        <v>0.26</v>
      </c>
      <c r="BA27" s="36">
        <v>943</v>
      </c>
      <c r="BB27" s="36">
        <v>9.14</v>
      </c>
      <c r="BC27" s="36">
        <v>22292</v>
      </c>
      <c r="BD27" s="36">
        <v>108.41</v>
      </c>
      <c r="BE27" s="36">
        <v>17942</v>
      </c>
      <c r="BF27" s="36">
        <v>174.41</v>
      </c>
      <c r="BG27" s="36">
        <v>103989</v>
      </c>
      <c r="BH27" s="36">
        <v>1011.16</v>
      </c>
      <c r="BI27" s="36">
        <f t="shared" si="6"/>
        <v>145187</v>
      </c>
      <c r="BJ27" s="36">
        <f t="shared" si="7"/>
        <v>1303.3800000000001</v>
      </c>
      <c r="BK27" s="36">
        <f t="shared" si="8"/>
        <v>177161</v>
      </c>
      <c r="BL27" s="36">
        <f t="shared" si="9"/>
        <v>2243.46</v>
      </c>
    </row>
    <row r="28" spans="1:64" x14ac:dyDescent="0.25">
      <c r="A28" s="25">
        <v>21</v>
      </c>
      <c r="B28" s="23" t="s">
        <v>62</v>
      </c>
      <c r="C28" s="36">
        <v>15333</v>
      </c>
      <c r="D28" s="36">
        <v>128.36000000000001</v>
      </c>
      <c r="E28" s="36">
        <v>948</v>
      </c>
      <c r="F28" s="36">
        <v>20.66</v>
      </c>
      <c r="G28" s="36">
        <v>360</v>
      </c>
      <c r="H28" s="36">
        <v>6.93</v>
      </c>
      <c r="I28" s="36">
        <v>36</v>
      </c>
      <c r="J28" s="36">
        <v>0.57999999999999996</v>
      </c>
      <c r="K28" s="36">
        <v>149</v>
      </c>
      <c r="L28" s="36">
        <v>22.44</v>
      </c>
      <c r="M28" s="36">
        <v>66</v>
      </c>
      <c r="N28" s="36">
        <v>3.33</v>
      </c>
      <c r="O28" s="36">
        <v>11526</v>
      </c>
      <c r="P28" s="36">
        <v>120.43</v>
      </c>
      <c r="Q28" s="36">
        <f t="shared" si="0"/>
        <v>16466</v>
      </c>
      <c r="R28" s="36">
        <f t="shared" si="1"/>
        <v>172.04000000000002</v>
      </c>
      <c r="S28" s="36">
        <v>166</v>
      </c>
      <c r="T28" s="36">
        <v>8.11</v>
      </c>
      <c r="U28" s="36">
        <v>255</v>
      </c>
      <c r="V28" s="36">
        <v>37.14</v>
      </c>
      <c r="W28" s="36">
        <v>866</v>
      </c>
      <c r="X28" s="36">
        <v>67.97</v>
      </c>
      <c r="Y28" s="36">
        <v>1640</v>
      </c>
      <c r="Z28" s="36">
        <v>16.16</v>
      </c>
      <c r="AA28" s="36">
        <v>48</v>
      </c>
      <c r="AB28" s="36">
        <v>2.42</v>
      </c>
      <c r="AC28" s="36">
        <f t="shared" si="2"/>
        <v>2927</v>
      </c>
      <c r="AD28" s="36">
        <f t="shared" si="3"/>
        <v>129.38</v>
      </c>
      <c r="AE28" s="36">
        <v>18</v>
      </c>
      <c r="AF28" s="36">
        <v>0.19</v>
      </c>
      <c r="AG28" s="36">
        <v>154</v>
      </c>
      <c r="AH28" s="36">
        <v>2.72</v>
      </c>
      <c r="AI28" s="36">
        <v>94</v>
      </c>
      <c r="AJ28" s="36">
        <v>16.420000000000002</v>
      </c>
      <c r="AK28" s="36">
        <v>27</v>
      </c>
      <c r="AL28" s="36">
        <v>0.28999999999999998</v>
      </c>
      <c r="AM28" s="36">
        <v>18</v>
      </c>
      <c r="AN28" s="36">
        <v>0.19</v>
      </c>
      <c r="AO28" s="36">
        <v>18</v>
      </c>
      <c r="AP28" s="36">
        <v>0.19</v>
      </c>
      <c r="AQ28" s="36">
        <v>0</v>
      </c>
      <c r="AR28" s="36">
        <v>0</v>
      </c>
      <c r="AS28" s="36">
        <f t="shared" si="4"/>
        <v>19722</v>
      </c>
      <c r="AT28" s="36">
        <f t="shared" si="5"/>
        <v>321.42000000000007</v>
      </c>
      <c r="AU28" s="36">
        <v>7888</v>
      </c>
      <c r="AV28" s="36">
        <v>128.58000000000001</v>
      </c>
      <c r="AW28" s="36">
        <v>2763</v>
      </c>
      <c r="AX28" s="36">
        <v>45.01</v>
      </c>
      <c r="AY28" s="36">
        <v>36</v>
      </c>
      <c r="AZ28" s="36">
        <v>0.4</v>
      </c>
      <c r="BA28" s="36">
        <v>74</v>
      </c>
      <c r="BB28" s="36">
        <v>0.73</v>
      </c>
      <c r="BC28" s="36">
        <v>15914</v>
      </c>
      <c r="BD28" s="36">
        <v>77.38</v>
      </c>
      <c r="BE28" s="36">
        <v>3734</v>
      </c>
      <c r="BF28" s="36">
        <v>36.299999999999997</v>
      </c>
      <c r="BG28" s="36">
        <v>17889</v>
      </c>
      <c r="BH28" s="36">
        <v>173.94</v>
      </c>
      <c r="BI28" s="36">
        <f t="shared" si="6"/>
        <v>37647</v>
      </c>
      <c r="BJ28" s="36">
        <f t="shared" si="7"/>
        <v>288.75</v>
      </c>
      <c r="BK28" s="36">
        <f t="shared" si="8"/>
        <v>57369</v>
      </c>
      <c r="BL28" s="36">
        <f t="shared" si="9"/>
        <v>610.17000000000007</v>
      </c>
    </row>
    <row r="29" spans="1:64" x14ac:dyDescent="0.25">
      <c r="A29" s="25">
        <v>22</v>
      </c>
      <c r="B29" s="23" t="s">
        <v>63</v>
      </c>
      <c r="C29" s="36">
        <v>14724</v>
      </c>
      <c r="D29" s="36">
        <v>87.98</v>
      </c>
      <c r="E29" s="36">
        <v>4736</v>
      </c>
      <c r="F29" s="36">
        <v>104.83</v>
      </c>
      <c r="G29" s="36">
        <v>1794</v>
      </c>
      <c r="H29" s="36">
        <v>34.950000000000003</v>
      </c>
      <c r="I29" s="36">
        <v>16</v>
      </c>
      <c r="J29" s="36">
        <v>0.16</v>
      </c>
      <c r="K29" s="36">
        <v>8</v>
      </c>
      <c r="L29" s="36">
        <v>0.08</v>
      </c>
      <c r="M29" s="36">
        <v>0</v>
      </c>
      <c r="N29" s="36">
        <v>0</v>
      </c>
      <c r="O29" s="36">
        <v>13639</v>
      </c>
      <c r="P29" s="36">
        <v>135.16</v>
      </c>
      <c r="Q29" s="36">
        <f t="shared" si="0"/>
        <v>19484</v>
      </c>
      <c r="R29" s="36">
        <f t="shared" si="1"/>
        <v>193.05</v>
      </c>
      <c r="S29" s="36">
        <v>70</v>
      </c>
      <c r="T29" s="36">
        <v>3.2</v>
      </c>
      <c r="U29" s="36">
        <v>104</v>
      </c>
      <c r="V29" s="36">
        <v>14.86</v>
      </c>
      <c r="W29" s="36">
        <v>368</v>
      </c>
      <c r="X29" s="36">
        <v>28.72</v>
      </c>
      <c r="Y29" s="36">
        <v>636</v>
      </c>
      <c r="Z29" s="36">
        <v>6.27</v>
      </c>
      <c r="AA29" s="36">
        <v>18</v>
      </c>
      <c r="AB29" s="36">
        <v>0.93</v>
      </c>
      <c r="AC29" s="36">
        <f t="shared" si="2"/>
        <v>1178</v>
      </c>
      <c r="AD29" s="36">
        <f t="shared" si="3"/>
        <v>53.05</v>
      </c>
      <c r="AE29" s="36">
        <v>8</v>
      </c>
      <c r="AF29" s="36">
        <v>0</v>
      </c>
      <c r="AG29" s="36">
        <v>8</v>
      </c>
      <c r="AH29" s="36">
        <v>0.08</v>
      </c>
      <c r="AI29" s="36">
        <v>45</v>
      </c>
      <c r="AJ29" s="36">
        <v>7.37</v>
      </c>
      <c r="AK29" s="36">
        <v>94</v>
      </c>
      <c r="AL29" s="36">
        <v>1.06</v>
      </c>
      <c r="AM29" s="36">
        <v>8</v>
      </c>
      <c r="AN29" s="36">
        <v>0</v>
      </c>
      <c r="AO29" s="36">
        <v>8</v>
      </c>
      <c r="AP29" s="36">
        <v>0</v>
      </c>
      <c r="AQ29" s="36">
        <v>0</v>
      </c>
      <c r="AR29" s="36">
        <v>0</v>
      </c>
      <c r="AS29" s="36">
        <f t="shared" si="4"/>
        <v>20833</v>
      </c>
      <c r="AT29" s="36">
        <f t="shared" si="5"/>
        <v>254.61000000000004</v>
      </c>
      <c r="AU29" s="36">
        <v>8333</v>
      </c>
      <c r="AV29" s="36">
        <v>101.92</v>
      </c>
      <c r="AW29" s="36">
        <v>2916</v>
      </c>
      <c r="AX29" s="36">
        <v>35.67</v>
      </c>
      <c r="AY29" s="36">
        <v>15</v>
      </c>
      <c r="AZ29" s="36">
        <v>0.14000000000000001</v>
      </c>
      <c r="BA29" s="36">
        <v>8</v>
      </c>
      <c r="BB29" s="36">
        <v>0.08</v>
      </c>
      <c r="BC29" s="36">
        <v>3723</v>
      </c>
      <c r="BD29" s="36">
        <v>18.100000000000001</v>
      </c>
      <c r="BE29" s="36">
        <v>2502</v>
      </c>
      <c r="BF29" s="36">
        <v>24.32</v>
      </c>
      <c r="BG29" s="36">
        <v>17961</v>
      </c>
      <c r="BH29" s="36">
        <v>174.65</v>
      </c>
      <c r="BI29" s="36">
        <f t="shared" si="6"/>
        <v>24209</v>
      </c>
      <c r="BJ29" s="36">
        <f t="shared" si="7"/>
        <v>217.29000000000002</v>
      </c>
      <c r="BK29" s="36">
        <f t="shared" si="8"/>
        <v>45042</v>
      </c>
      <c r="BL29" s="36">
        <f t="shared" si="9"/>
        <v>471.90000000000009</v>
      </c>
    </row>
    <row r="30" spans="1:64" x14ac:dyDescent="0.25">
      <c r="A30" s="25">
        <v>23</v>
      </c>
      <c r="B30" s="23" t="s">
        <v>64</v>
      </c>
      <c r="C30" s="36">
        <v>1654</v>
      </c>
      <c r="D30" s="36">
        <v>9.4499999999999993</v>
      </c>
      <c r="E30" s="36">
        <v>3816</v>
      </c>
      <c r="F30" s="36">
        <v>84.19</v>
      </c>
      <c r="G30" s="36">
        <v>1450</v>
      </c>
      <c r="H30" s="36">
        <v>28.18</v>
      </c>
      <c r="I30" s="36">
        <v>4</v>
      </c>
      <c r="J30" s="36">
        <v>0.16</v>
      </c>
      <c r="K30" s="36">
        <v>2</v>
      </c>
      <c r="L30" s="36">
        <v>0.08</v>
      </c>
      <c r="M30" s="36">
        <v>0</v>
      </c>
      <c r="N30" s="36">
        <v>0</v>
      </c>
      <c r="O30" s="36">
        <v>3834</v>
      </c>
      <c r="P30" s="36">
        <v>65.709999999999994</v>
      </c>
      <c r="Q30" s="36">
        <f t="shared" si="0"/>
        <v>5476</v>
      </c>
      <c r="R30" s="36">
        <f t="shared" si="1"/>
        <v>93.88</v>
      </c>
      <c r="S30" s="36">
        <v>204</v>
      </c>
      <c r="T30" s="36">
        <v>10.039999999999999</v>
      </c>
      <c r="U30" s="36">
        <v>303</v>
      </c>
      <c r="V30" s="36">
        <v>44.53</v>
      </c>
      <c r="W30" s="36">
        <v>1061</v>
      </c>
      <c r="X30" s="36">
        <v>83.47</v>
      </c>
      <c r="Y30" s="36">
        <v>1980</v>
      </c>
      <c r="Z30" s="36">
        <v>19.5</v>
      </c>
      <c r="AA30" s="36">
        <v>58</v>
      </c>
      <c r="AB30" s="36">
        <v>2.92</v>
      </c>
      <c r="AC30" s="36">
        <f t="shared" si="2"/>
        <v>3548</v>
      </c>
      <c r="AD30" s="36">
        <f t="shared" si="3"/>
        <v>157.54</v>
      </c>
      <c r="AE30" s="36">
        <v>2</v>
      </c>
      <c r="AF30" s="36">
        <v>0</v>
      </c>
      <c r="AG30" s="36">
        <v>2</v>
      </c>
      <c r="AH30" s="36">
        <v>0</v>
      </c>
      <c r="AI30" s="36">
        <v>2</v>
      </c>
      <c r="AJ30" s="36">
        <v>0.18</v>
      </c>
      <c r="AK30" s="36">
        <v>2</v>
      </c>
      <c r="AL30" s="36">
        <v>0</v>
      </c>
      <c r="AM30" s="36">
        <v>2</v>
      </c>
      <c r="AN30" s="36">
        <v>0</v>
      </c>
      <c r="AO30" s="36">
        <v>2</v>
      </c>
      <c r="AP30" s="36">
        <v>0</v>
      </c>
      <c r="AQ30" s="36">
        <v>0</v>
      </c>
      <c r="AR30" s="36">
        <v>0</v>
      </c>
      <c r="AS30" s="36">
        <f t="shared" si="4"/>
        <v>9036</v>
      </c>
      <c r="AT30" s="36">
        <f t="shared" si="5"/>
        <v>251.6</v>
      </c>
      <c r="AU30" s="36">
        <v>3614</v>
      </c>
      <c r="AV30" s="36">
        <v>100.66</v>
      </c>
      <c r="AW30" s="36">
        <v>1265</v>
      </c>
      <c r="AX30" s="36">
        <v>35.229999999999997</v>
      </c>
      <c r="AY30" s="36">
        <v>2</v>
      </c>
      <c r="AZ30" s="36">
        <v>0.02</v>
      </c>
      <c r="BA30" s="36">
        <v>2</v>
      </c>
      <c r="BB30" s="36">
        <v>0.02</v>
      </c>
      <c r="BC30" s="36">
        <v>649</v>
      </c>
      <c r="BD30" s="36">
        <v>3.16</v>
      </c>
      <c r="BE30" s="36">
        <v>2</v>
      </c>
      <c r="BF30" s="36">
        <v>0.02</v>
      </c>
      <c r="BG30" s="36">
        <v>35397</v>
      </c>
      <c r="BH30" s="36">
        <v>344.2</v>
      </c>
      <c r="BI30" s="36">
        <f t="shared" si="6"/>
        <v>36052</v>
      </c>
      <c r="BJ30" s="36">
        <f t="shared" si="7"/>
        <v>347.42</v>
      </c>
      <c r="BK30" s="36">
        <f t="shared" si="8"/>
        <v>45088</v>
      </c>
      <c r="BL30" s="36">
        <f t="shared" si="9"/>
        <v>599.02</v>
      </c>
    </row>
    <row r="31" spans="1:64" x14ac:dyDescent="0.25">
      <c r="A31" s="25">
        <v>24</v>
      </c>
      <c r="B31" s="23" t="s">
        <v>65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f t="shared" si="0"/>
        <v>0</v>
      </c>
      <c r="R31" s="36">
        <f t="shared" si="1"/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f t="shared" si="2"/>
        <v>0</v>
      </c>
      <c r="AD31" s="36">
        <f t="shared" si="3"/>
        <v>0</v>
      </c>
      <c r="AE31" s="36">
        <v>0</v>
      </c>
      <c r="AF31" s="36">
        <v>0</v>
      </c>
      <c r="AG31" s="36">
        <v>0</v>
      </c>
      <c r="AH31" s="36">
        <v>0</v>
      </c>
      <c r="AI31" s="36">
        <v>0</v>
      </c>
      <c r="AJ31" s="36">
        <v>0</v>
      </c>
      <c r="AK31" s="36">
        <v>0</v>
      </c>
      <c r="AL31" s="36">
        <v>0</v>
      </c>
      <c r="AM31" s="36">
        <v>0</v>
      </c>
      <c r="AN31" s="36">
        <v>0</v>
      </c>
      <c r="AO31" s="36">
        <v>0</v>
      </c>
      <c r="AP31" s="36">
        <v>0</v>
      </c>
      <c r="AQ31" s="36">
        <v>0</v>
      </c>
      <c r="AR31" s="36">
        <v>0</v>
      </c>
      <c r="AS31" s="36">
        <f t="shared" si="4"/>
        <v>0</v>
      </c>
      <c r="AT31" s="36">
        <f t="shared" si="5"/>
        <v>0</v>
      </c>
      <c r="AU31" s="36">
        <v>0</v>
      </c>
      <c r="AV31" s="36">
        <v>0</v>
      </c>
      <c r="AW31" s="36">
        <v>0</v>
      </c>
      <c r="AX31" s="36">
        <v>0</v>
      </c>
      <c r="AY31" s="36">
        <v>0</v>
      </c>
      <c r="AZ31" s="36">
        <v>0</v>
      </c>
      <c r="BA31" s="36">
        <v>0</v>
      </c>
      <c r="BB31" s="36">
        <v>0</v>
      </c>
      <c r="BC31" s="36">
        <v>0</v>
      </c>
      <c r="BD31" s="36">
        <v>0</v>
      </c>
      <c r="BE31" s="36">
        <v>0</v>
      </c>
      <c r="BF31" s="36">
        <v>0</v>
      </c>
      <c r="BG31" s="36">
        <v>0</v>
      </c>
      <c r="BH31" s="36">
        <v>0</v>
      </c>
      <c r="BI31" s="36">
        <f t="shared" si="6"/>
        <v>0</v>
      </c>
      <c r="BJ31" s="36">
        <f t="shared" si="7"/>
        <v>0</v>
      </c>
      <c r="BK31" s="36">
        <f t="shared" si="8"/>
        <v>0</v>
      </c>
      <c r="BL31" s="36">
        <f t="shared" si="9"/>
        <v>0</v>
      </c>
    </row>
    <row r="32" spans="1:64" x14ac:dyDescent="0.25">
      <c r="A32" s="25">
        <v>25</v>
      </c>
      <c r="B32" s="23" t="s">
        <v>66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f t="shared" si="0"/>
        <v>0</v>
      </c>
      <c r="R32" s="36">
        <f t="shared" si="1"/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f t="shared" si="2"/>
        <v>0</v>
      </c>
      <c r="AD32" s="36">
        <f t="shared" si="3"/>
        <v>0</v>
      </c>
      <c r="AE32" s="36">
        <v>0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36">
        <v>0</v>
      </c>
      <c r="AL32" s="36">
        <v>0</v>
      </c>
      <c r="AM32" s="36">
        <v>0</v>
      </c>
      <c r="AN32" s="36">
        <v>0</v>
      </c>
      <c r="AO32" s="36">
        <v>0</v>
      </c>
      <c r="AP32" s="36">
        <v>0</v>
      </c>
      <c r="AQ32" s="36">
        <v>0</v>
      </c>
      <c r="AR32" s="36">
        <v>0</v>
      </c>
      <c r="AS32" s="36">
        <f t="shared" si="4"/>
        <v>0</v>
      </c>
      <c r="AT32" s="36">
        <f t="shared" si="5"/>
        <v>0</v>
      </c>
      <c r="AU32" s="36">
        <v>0</v>
      </c>
      <c r="AV32" s="36">
        <v>0</v>
      </c>
      <c r="AW32" s="36">
        <v>0</v>
      </c>
      <c r="AX32" s="36">
        <v>0</v>
      </c>
      <c r="AY32" s="36">
        <v>0</v>
      </c>
      <c r="AZ32" s="36">
        <v>0</v>
      </c>
      <c r="BA32" s="36">
        <v>0</v>
      </c>
      <c r="BB32" s="36">
        <v>0</v>
      </c>
      <c r="BC32" s="36">
        <v>0</v>
      </c>
      <c r="BD32" s="36">
        <v>0</v>
      </c>
      <c r="BE32" s="36">
        <v>0</v>
      </c>
      <c r="BF32" s="36">
        <v>0</v>
      </c>
      <c r="BG32" s="36">
        <v>0</v>
      </c>
      <c r="BH32" s="36">
        <v>0</v>
      </c>
      <c r="BI32" s="36">
        <f t="shared" si="6"/>
        <v>0</v>
      </c>
      <c r="BJ32" s="36">
        <f t="shared" si="7"/>
        <v>0</v>
      </c>
      <c r="BK32" s="36">
        <f t="shared" si="8"/>
        <v>0</v>
      </c>
      <c r="BL32" s="36">
        <f t="shared" si="9"/>
        <v>0</v>
      </c>
    </row>
    <row r="33" spans="1:64" x14ac:dyDescent="0.25">
      <c r="A33" s="25">
        <v>26</v>
      </c>
      <c r="B33" s="23" t="s">
        <v>67</v>
      </c>
      <c r="C33" s="36">
        <v>1851</v>
      </c>
      <c r="D33" s="36">
        <v>15.15</v>
      </c>
      <c r="E33" s="36">
        <v>18089</v>
      </c>
      <c r="F33" s="36">
        <v>399.53</v>
      </c>
      <c r="G33" s="36">
        <v>6868</v>
      </c>
      <c r="H33" s="36">
        <v>133.61000000000001</v>
      </c>
      <c r="I33" s="36">
        <v>26</v>
      </c>
      <c r="J33" s="36">
        <v>0.37</v>
      </c>
      <c r="K33" s="36">
        <v>163</v>
      </c>
      <c r="L33" s="36">
        <v>24.72</v>
      </c>
      <c r="M33" s="36">
        <v>74</v>
      </c>
      <c r="N33" s="36">
        <v>3.71</v>
      </c>
      <c r="O33" s="36">
        <v>14090</v>
      </c>
      <c r="P33" s="36">
        <v>307.86</v>
      </c>
      <c r="Q33" s="36">
        <f t="shared" si="0"/>
        <v>20129</v>
      </c>
      <c r="R33" s="36">
        <f t="shared" si="1"/>
        <v>439.77</v>
      </c>
      <c r="S33" s="36">
        <v>210</v>
      </c>
      <c r="T33" s="36">
        <v>10.25</v>
      </c>
      <c r="U33" s="36">
        <v>331</v>
      </c>
      <c r="V33" s="36">
        <v>48.03</v>
      </c>
      <c r="W33" s="36">
        <v>1144</v>
      </c>
      <c r="X33" s="36">
        <v>89.82</v>
      </c>
      <c r="Y33" s="36">
        <v>2078</v>
      </c>
      <c r="Z33" s="36">
        <v>20.46</v>
      </c>
      <c r="AA33" s="36">
        <v>60</v>
      </c>
      <c r="AB33" s="36">
        <v>3.04</v>
      </c>
      <c r="AC33" s="36">
        <f t="shared" si="2"/>
        <v>3763</v>
      </c>
      <c r="AD33" s="36">
        <f t="shared" si="3"/>
        <v>168.56</v>
      </c>
      <c r="AE33" s="36">
        <v>39</v>
      </c>
      <c r="AF33" s="36">
        <v>1.1599999999999999</v>
      </c>
      <c r="AG33" s="36">
        <v>130</v>
      </c>
      <c r="AH33" s="36">
        <v>2.2999999999999998</v>
      </c>
      <c r="AI33" s="36">
        <v>37</v>
      </c>
      <c r="AJ33" s="36">
        <v>6.65</v>
      </c>
      <c r="AK33" s="36">
        <v>104</v>
      </c>
      <c r="AL33" s="36">
        <v>1.1599999999999999</v>
      </c>
      <c r="AM33" s="36">
        <v>65</v>
      </c>
      <c r="AN33" s="36">
        <v>1.1599999999999999</v>
      </c>
      <c r="AO33" s="36">
        <v>104</v>
      </c>
      <c r="AP33" s="36">
        <v>1.1599999999999999</v>
      </c>
      <c r="AQ33" s="36">
        <v>2</v>
      </c>
      <c r="AR33" s="36">
        <v>0.11</v>
      </c>
      <c r="AS33" s="36">
        <f t="shared" si="4"/>
        <v>24371</v>
      </c>
      <c r="AT33" s="36">
        <f t="shared" si="5"/>
        <v>621.91999999999973</v>
      </c>
      <c r="AU33" s="36">
        <v>9747</v>
      </c>
      <c r="AV33" s="36">
        <v>248.74</v>
      </c>
      <c r="AW33" s="36">
        <v>3412</v>
      </c>
      <c r="AX33" s="36">
        <v>87.07</v>
      </c>
      <c r="AY33" s="36">
        <v>13</v>
      </c>
      <c r="AZ33" s="36">
        <v>0.12</v>
      </c>
      <c r="BA33" s="36">
        <v>13</v>
      </c>
      <c r="BB33" s="36">
        <v>0.12</v>
      </c>
      <c r="BC33" s="36">
        <v>26</v>
      </c>
      <c r="BD33" s="36">
        <v>0.12</v>
      </c>
      <c r="BE33" s="36">
        <v>13</v>
      </c>
      <c r="BF33" s="36">
        <v>0.12</v>
      </c>
      <c r="BG33" s="36">
        <v>16819</v>
      </c>
      <c r="BH33" s="36">
        <v>163.55000000000001</v>
      </c>
      <c r="BI33" s="36">
        <f t="shared" si="6"/>
        <v>16884</v>
      </c>
      <c r="BJ33" s="36">
        <f t="shared" si="7"/>
        <v>164.03</v>
      </c>
      <c r="BK33" s="36">
        <f t="shared" si="8"/>
        <v>41255</v>
      </c>
      <c r="BL33" s="36">
        <f t="shared" si="9"/>
        <v>785.9499999999997</v>
      </c>
    </row>
    <row r="34" spans="1:64" x14ac:dyDescent="0.25">
      <c r="A34" s="25">
        <v>27</v>
      </c>
      <c r="B34" s="23" t="s">
        <v>68</v>
      </c>
      <c r="C34" s="36">
        <v>2249</v>
      </c>
      <c r="D34" s="36">
        <v>12.41</v>
      </c>
      <c r="E34" s="36">
        <v>98</v>
      </c>
      <c r="F34" s="36">
        <v>2.14</v>
      </c>
      <c r="G34" s="36">
        <v>36</v>
      </c>
      <c r="H34" s="36">
        <v>0.71</v>
      </c>
      <c r="I34" s="36">
        <v>2</v>
      </c>
      <c r="J34" s="36">
        <v>0.11</v>
      </c>
      <c r="K34" s="36">
        <v>1</v>
      </c>
      <c r="L34" s="36">
        <v>0.06</v>
      </c>
      <c r="M34" s="36">
        <v>0</v>
      </c>
      <c r="N34" s="36">
        <v>0</v>
      </c>
      <c r="O34" s="36">
        <v>1645</v>
      </c>
      <c r="P34" s="36">
        <v>10.3</v>
      </c>
      <c r="Q34" s="36">
        <f t="shared" si="0"/>
        <v>2350</v>
      </c>
      <c r="R34" s="36">
        <f t="shared" si="1"/>
        <v>14.72</v>
      </c>
      <c r="S34" s="36">
        <v>1</v>
      </c>
      <c r="T34" s="36">
        <v>0.01</v>
      </c>
      <c r="U34" s="36">
        <v>1</v>
      </c>
      <c r="V34" s="36">
        <v>0.02</v>
      </c>
      <c r="W34" s="36">
        <v>1</v>
      </c>
      <c r="X34" s="36">
        <v>0.05</v>
      </c>
      <c r="Y34" s="36">
        <v>1</v>
      </c>
      <c r="Z34" s="36">
        <v>0.01</v>
      </c>
      <c r="AA34" s="36">
        <v>0</v>
      </c>
      <c r="AB34" s="36">
        <v>0</v>
      </c>
      <c r="AC34" s="36">
        <f t="shared" si="2"/>
        <v>4</v>
      </c>
      <c r="AD34" s="36">
        <f t="shared" si="3"/>
        <v>0.09</v>
      </c>
      <c r="AE34" s="36">
        <v>2</v>
      </c>
      <c r="AF34" s="36">
        <v>0.05</v>
      </c>
      <c r="AG34" s="36">
        <v>6</v>
      </c>
      <c r="AH34" s="36">
        <v>0.11</v>
      </c>
      <c r="AI34" s="36">
        <v>1</v>
      </c>
      <c r="AJ34" s="36">
        <v>7.0000000000000007E-2</v>
      </c>
      <c r="AK34" s="36">
        <v>4</v>
      </c>
      <c r="AL34" s="36">
        <v>0.05</v>
      </c>
      <c r="AM34" s="36">
        <v>2</v>
      </c>
      <c r="AN34" s="36">
        <v>0.05</v>
      </c>
      <c r="AO34" s="36">
        <v>4</v>
      </c>
      <c r="AP34" s="36">
        <v>0.05</v>
      </c>
      <c r="AQ34" s="36">
        <v>0</v>
      </c>
      <c r="AR34" s="36">
        <v>0</v>
      </c>
      <c r="AS34" s="36">
        <f t="shared" si="4"/>
        <v>2373</v>
      </c>
      <c r="AT34" s="36">
        <f t="shared" si="5"/>
        <v>15.190000000000003</v>
      </c>
      <c r="AU34" s="36">
        <v>949</v>
      </c>
      <c r="AV34" s="36">
        <v>6.07</v>
      </c>
      <c r="AW34" s="36">
        <v>332</v>
      </c>
      <c r="AX34" s="36">
        <v>2.13</v>
      </c>
      <c r="AY34" s="36">
        <v>46</v>
      </c>
      <c r="AZ34" s="36">
        <v>0.45</v>
      </c>
      <c r="BA34" s="36">
        <v>1</v>
      </c>
      <c r="BB34" s="36">
        <v>0</v>
      </c>
      <c r="BC34" s="36">
        <v>1</v>
      </c>
      <c r="BD34" s="36">
        <v>0</v>
      </c>
      <c r="BE34" s="36">
        <v>1</v>
      </c>
      <c r="BF34" s="36">
        <v>0</v>
      </c>
      <c r="BG34" s="36">
        <v>584</v>
      </c>
      <c r="BH34" s="36">
        <v>5.68</v>
      </c>
      <c r="BI34" s="36">
        <f t="shared" si="6"/>
        <v>633</v>
      </c>
      <c r="BJ34" s="36">
        <f t="shared" si="7"/>
        <v>6.13</v>
      </c>
      <c r="BK34" s="36">
        <f t="shared" si="8"/>
        <v>3006</v>
      </c>
      <c r="BL34" s="36">
        <f t="shared" si="9"/>
        <v>21.320000000000004</v>
      </c>
    </row>
    <row r="35" spans="1:64" x14ac:dyDescent="0.25">
      <c r="A35" s="25">
        <v>28</v>
      </c>
      <c r="B35" s="23" t="s">
        <v>69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f t="shared" si="0"/>
        <v>0</v>
      </c>
      <c r="R35" s="36">
        <f t="shared" si="1"/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f t="shared" si="2"/>
        <v>0</v>
      </c>
      <c r="AD35" s="36">
        <f t="shared" si="3"/>
        <v>0</v>
      </c>
      <c r="AE35" s="36">
        <v>0</v>
      </c>
      <c r="AF35" s="36">
        <v>0</v>
      </c>
      <c r="AG35" s="36">
        <v>0</v>
      </c>
      <c r="AH35" s="36">
        <v>0</v>
      </c>
      <c r="AI35" s="36">
        <v>0</v>
      </c>
      <c r="AJ35" s="36">
        <v>0</v>
      </c>
      <c r="AK35" s="36">
        <v>0</v>
      </c>
      <c r="AL35" s="36">
        <v>0</v>
      </c>
      <c r="AM35" s="36">
        <v>0</v>
      </c>
      <c r="AN35" s="36">
        <v>0</v>
      </c>
      <c r="AO35" s="36">
        <v>0</v>
      </c>
      <c r="AP35" s="36">
        <v>0</v>
      </c>
      <c r="AQ35" s="36">
        <v>0</v>
      </c>
      <c r="AR35" s="36">
        <v>0</v>
      </c>
      <c r="AS35" s="36">
        <f t="shared" si="4"/>
        <v>0</v>
      </c>
      <c r="AT35" s="36">
        <f t="shared" si="5"/>
        <v>0</v>
      </c>
      <c r="AU35" s="36">
        <v>0</v>
      </c>
      <c r="AV35" s="36">
        <v>0</v>
      </c>
      <c r="AW35" s="36">
        <v>0</v>
      </c>
      <c r="AX35" s="36">
        <v>0</v>
      </c>
      <c r="AY35" s="36">
        <v>0</v>
      </c>
      <c r="AZ35" s="36">
        <v>0</v>
      </c>
      <c r="BA35" s="36">
        <v>0</v>
      </c>
      <c r="BB35" s="36">
        <v>0</v>
      </c>
      <c r="BC35" s="36">
        <v>0</v>
      </c>
      <c r="BD35" s="36">
        <v>0</v>
      </c>
      <c r="BE35" s="36">
        <v>0</v>
      </c>
      <c r="BF35" s="36">
        <v>0</v>
      </c>
      <c r="BG35" s="36">
        <v>0</v>
      </c>
      <c r="BH35" s="36">
        <v>0</v>
      </c>
      <c r="BI35" s="36">
        <f t="shared" si="6"/>
        <v>0</v>
      </c>
      <c r="BJ35" s="36">
        <f t="shared" si="7"/>
        <v>0</v>
      </c>
      <c r="BK35" s="36">
        <f t="shared" si="8"/>
        <v>0</v>
      </c>
      <c r="BL35" s="36">
        <f t="shared" si="9"/>
        <v>0</v>
      </c>
    </row>
    <row r="36" spans="1:64" x14ac:dyDescent="0.25">
      <c r="A36" s="25">
        <v>29</v>
      </c>
      <c r="B36" s="23" t="s">
        <v>70</v>
      </c>
      <c r="C36" s="36">
        <v>7255</v>
      </c>
      <c r="D36" s="36">
        <v>56.47</v>
      </c>
      <c r="E36" s="36">
        <v>3854</v>
      </c>
      <c r="F36" s="36">
        <v>85.23</v>
      </c>
      <c r="G36" s="36">
        <v>1460</v>
      </c>
      <c r="H36" s="36">
        <v>28.46</v>
      </c>
      <c r="I36" s="36">
        <v>16</v>
      </c>
      <c r="J36" s="36">
        <v>0.16</v>
      </c>
      <c r="K36" s="36">
        <v>33</v>
      </c>
      <c r="L36" s="36">
        <v>3.91</v>
      </c>
      <c r="M36" s="36">
        <v>12</v>
      </c>
      <c r="N36" s="36">
        <v>0.57999999999999996</v>
      </c>
      <c r="O36" s="36">
        <v>7809</v>
      </c>
      <c r="P36" s="36">
        <v>102.09</v>
      </c>
      <c r="Q36" s="36">
        <f t="shared" si="0"/>
        <v>11158</v>
      </c>
      <c r="R36" s="36">
        <f t="shared" si="1"/>
        <v>145.76999999999998</v>
      </c>
      <c r="S36" s="36">
        <v>140</v>
      </c>
      <c r="T36" s="36">
        <v>6.72</v>
      </c>
      <c r="U36" s="36">
        <v>211</v>
      </c>
      <c r="V36" s="36">
        <v>30.84</v>
      </c>
      <c r="W36" s="36">
        <v>750</v>
      </c>
      <c r="X36" s="36">
        <v>58.92</v>
      </c>
      <c r="Y36" s="36">
        <v>1336</v>
      </c>
      <c r="Z36" s="36">
        <v>13.15</v>
      </c>
      <c r="AA36" s="36">
        <v>38</v>
      </c>
      <c r="AB36" s="36">
        <v>1.93</v>
      </c>
      <c r="AC36" s="36">
        <f t="shared" si="2"/>
        <v>2437</v>
      </c>
      <c r="AD36" s="36">
        <f t="shared" si="3"/>
        <v>109.63000000000001</v>
      </c>
      <c r="AE36" s="36">
        <v>8</v>
      </c>
      <c r="AF36" s="36">
        <v>0.08</v>
      </c>
      <c r="AG36" s="36">
        <v>9</v>
      </c>
      <c r="AH36" s="36">
        <v>0.19</v>
      </c>
      <c r="AI36" s="36">
        <v>8</v>
      </c>
      <c r="AJ36" s="36">
        <v>0.08</v>
      </c>
      <c r="AK36" s="36">
        <v>8</v>
      </c>
      <c r="AL36" s="36">
        <v>0.08</v>
      </c>
      <c r="AM36" s="36">
        <v>8</v>
      </c>
      <c r="AN36" s="36">
        <v>0.08</v>
      </c>
      <c r="AO36" s="36">
        <v>92</v>
      </c>
      <c r="AP36" s="36">
        <v>1.08</v>
      </c>
      <c r="AQ36" s="36">
        <v>3</v>
      </c>
      <c r="AR36" s="36">
        <v>0.15</v>
      </c>
      <c r="AS36" s="36">
        <f t="shared" si="4"/>
        <v>13728</v>
      </c>
      <c r="AT36" s="36">
        <f t="shared" si="5"/>
        <v>256.99</v>
      </c>
      <c r="AU36" s="36">
        <v>5491</v>
      </c>
      <c r="AV36" s="36">
        <v>102.78</v>
      </c>
      <c r="AW36" s="36">
        <v>1921</v>
      </c>
      <c r="AX36" s="36">
        <v>35.96</v>
      </c>
      <c r="AY36" s="36">
        <v>8</v>
      </c>
      <c r="AZ36" s="36">
        <v>0.08</v>
      </c>
      <c r="BA36" s="36">
        <v>45</v>
      </c>
      <c r="BB36" s="36">
        <v>0.44</v>
      </c>
      <c r="BC36" s="36">
        <v>16</v>
      </c>
      <c r="BD36" s="36">
        <v>0.08</v>
      </c>
      <c r="BE36" s="36">
        <v>109</v>
      </c>
      <c r="BF36" s="36">
        <v>1.06</v>
      </c>
      <c r="BG36" s="36">
        <v>11869</v>
      </c>
      <c r="BH36" s="36">
        <v>115.4</v>
      </c>
      <c r="BI36" s="36">
        <f t="shared" si="6"/>
        <v>12047</v>
      </c>
      <c r="BJ36" s="36">
        <f t="shared" si="7"/>
        <v>117.06</v>
      </c>
      <c r="BK36" s="36">
        <f t="shared" si="8"/>
        <v>25775</v>
      </c>
      <c r="BL36" s="36">
        <f t="shared" si="9"/>
        <v>374.05</v>
      </c>
    </row>
    <row r="37" spans="1:64" x14ac:dyDescent="0.25">
      <c r="A37" s="25">
        <v>30</v>
      </c>
      <c r="B37" s="23" t="s">
        <v>71</v>
      </c>
      <c r="C37" s="36">
        <v>0</v>
      </c>
      <c r="D37" s="36">
        <v>0</v>
      </c>
      <c r="E37" s="36">
        <v>6693</v>
      </c>
      <c r="F37" s="36">
        <v>147.86000000000001</v>
      </c>
      <c r="G37" s="36">
        <v>2536</v>
      </c>
      <c r="H37" s="36">
        <v>49.34</v>
      </c>
      <c r="I37" s="36">
        <v>14</v>
      </c>
      <c r="J37" s="36">
        <v>0.14000000000000001</v>
      </c>
      <c r="K37" s="36">
        <v>9</v>
      </c>
      <c r="L37" s="36">
        <v>0.69</v>
      </c>
      <c r="M37" s="36">
        <v>1</v>
      </c>
      <c r="N37" s="36">
        <v>0.05</v>
      </c>
      <c r="O37" s="36">
        <v>4701</v>
      </c>
      <c r="P37" s="36">
        <v>104.11</v>
      </c>
      <c r="Q37" s="36">
        <f t="shared" si="0"/>
        <v>6716</v>
      </c>
      <c r="R37" s="36">
        <f t="shared" si="1"/>
        <v>148.69</v>
      </c>
      <c r="S37" s="36">
        <v>182</v>
      </c>
      <c r="T37" s="36">
        <v>8.93</v>
      </c>
      <c r="U37" s="36">
        <v>284</v>
      </c>
      <c r="V37" s="36">
        <v>41.71</v>
      </c>
      <c r="W37" s="36">
        <v>1024</v>
      </c>
      <c r="X37" s="36">
        <v>80.52</v>
      </c>
      <c r="Y37" s="36">
        <v>1785</v>
      </c>
      <c r="Z37" s="36">
        <v>17.57</v>
      </c>
      <c r="AA37" s="36">
        <v>52</v>
      </c>
      <c r="AB37" s="36">
        <v>2.61</v>
      </c>
      <c r="AC37" s="36">
        <f t="shared" si="2"/>
        <v>3275</v>
      </c>
      <c r="AD37" s="36">
        <f t="shared" si="3"/>
        <v>148.72999999999999</v>
      </c>
      <c r="AE37" s="36">
        <v>7</v>
      </c>
      <c r="AF37" s="36">
        <v>0</v>
      </c>
      <c r="AG37" s="36">
        <v>7</v>
      </c>
      <c r="AH37" s="36">
        <v>7.0000000000000007E-2</v>
      </c>
      <c r="AI37" s="36">
        <v>16</v>
      </c>
      <c r="AJ37" s="36">
        <v>2.1</v>
      </c>
      <c r="AK37" s="36">
        <v>7</v>
      </c>
      <c r="AL37" s="36">
        <v>0</v>
      </c>
      <c r="AM37" s="36">
        <v>7</v>
      </c>
      <c r="AN37" s="36">
        <v>0</v>
      </c>
      <c r="AO37" s="36">
        <v>171</v>
      </c>
      <c r="AP37" s="36">
        <v>2.0099999999999998</v>
      </c>
      <c r="AQ37" s="36">
        <v>5</v>
      </c>
      <c r="AR37" s="36">
        <v>0.24</v>
      </c>
      <c r="AS37" s="36">
        <f t="shared" si="4"/>
        <v>10206</v>
      </c>
      <c r="AT37" s="36">
        <f t="shared" si="5"/>
        <v>301.59999999999997</v>
      </c>
      <c r="AU37" s="36">
        <v>4083</v>
      </c>
      <c r="AV37" s="36">
        <v>120.7</v>
      </c>
      <c r="AW37" s="36">
        <v>1430</v>
      </c>
      <c r="AX37" s="36">
        <v>42.25</v>
      </c>
      <c r="AY37" s="36">
        <v>14</v>
      </c>
      <c r="AZ37" s="36">
        <v>0.14000000000000001</v>
      </c>
      <c r="BA37" s="36">
        <v>14</v>
      </c>
      <c r="BB37" s="36">
        <v>0.14000000000000001</v>
      </c>
      <c r="BC37" s="36">
        <v>1284</v>
      </c>
      <c r="BD37" s="36">
        <v>6.28</v>
      </c>
      <c r="BE37" s="36">
        <v>109</v>
      </c>
      <c r="BF37" s="36">
        <v>1.06</v>
      </c>
      <c r="BG37" s="36">
        <v>17088</v>
      </c>
      <c r="BH37" s="36">
        <v>166.15</v>
      </c>
      <c r="BI37" s="36">
        <f t="shared" si="6"/>
        <v>18509</v>
      </c>
      <c r="BJ37" s="36">
        <f t="shared" si="7"/>
        <v>173.77</v>
      </c>
      <c r="BK37" s="36">
        <f t="shared" si="8"/>
        <v>28715</v>
      </c>
      <c r="BL37" s="36">
        <f t="shared" si="9"/>
        <v>475.37</v>
      </c>
    </row>
    <row r="38" spans="1:64" x14ac:dyDescent="0.25">
      <c r="A38" s="25">
        <v>31</v>
      </c>
      <c r="B38" s="23" t="s">
        <v>72</v>
      </c>
      <c r="C38" s="36">
        <v>0</v>
      </c>
      <c r="D38" s="36">
        <v>0</v>
      </c>
      <c r="E38" s="36">
        <v>2201</v>
      </c>
      <c r="F38" s="36">
        <v>48.96</v>
      </c>
      <c r="G38" s="36">
        <v>833</v>
      </c>
      <c r="H38" s="36">
        <v>16.329999999999998</v>
      </c>
      <c r="I38" s="36">
        <v>16</v>
      </c>
      <c r="J38" s="36">
        <v>0.34</v>
      </c>
      <c r="K38" s="36">
        <v>8</v>
      </c>
      <c r="L38" s="36">
        <v>0.17</v>
      </c>
      <c r="M38" s="36">
        <v>0</v>
      </c>
      <c r="N38" s="36">
        <v>0</v>
      </c>
      <c r="O38" s="36">
        <v>1558</v>
      </c>
      <c r="P38" s="36">
        <v>34.64</v>
      </c>
      <c r="Q38" s="36">
        <f t="shared" si="0"/>
        <v>2225</v>
      </c>
      <c r="R38" s="36">
        <f t="shared" si="1"/>
        <v>49.470000000000006</v>
      </c>
      <c r="S38" s="36">
        <v>126</v>
      </c>
      <c r="T38" s="36">
        <v>6.06</v>
      </c>
      <c r="U38" s="36">
        <v>195</v>
      </c>
      <c r="V38" s="36">
        <v>28.76</v>
      </c>
      <c r="W38" s="36">
        <v>710</v>
      </c>
      <c r="X38" s="36">
        <v>56.02</v>
      </c>
      <c r="Y38" s="36">
        <v>1215</v>
      </c>
      <c r="Z38" s="36">
        <v>11.97</v>
      </c>
      <c r="AA38" s="36">
        <v>37</v>
      </c>
      <c r="AB38" s="36">
        <v>1.8</v>
      </c>
      <c r="AC38" s="36">
        <f t="shared" si="2"/>
        <v>2246</v>
      </c>
      <c r="AD38" s="36">
        <f t="shared" si="3"/>
        <v>102.81</v>
      </c>
      <c r="AE38" s="36">
        <v>8</v>
      </c>
      <c r="AF38" s="36">
        <v>0.08</v>
      </c>
      <c r="AG38" s="36">
        <v>8</v>
      </c>
      <c r="AH38" s="36">
        <v>0.16</v>
      </c>
      <c r="AI38" s="36">
        <v>13</v>
      </c>
      <c r="AJ38" s="36">
        <v>1.6</v>
      </c>
      <c r="AK38" s="36">
        <v>8</v>
      </c>
      <c r="AL38" s="36">
        <v>0.08</v>
      </c>
      <c r="AM38" s="36">
        <v>8</v>
      </c>
      <c r="AN38" s="36">
        <v>0.08</v>
      </c>
      <c r="AO38" s="36">
        <v>770</v>
      </c>
      <c r="AP38" s="36">
        <v>8.98</v>
      </c>
      <c r="AQ38" s="36">
        <v>26</v>
      </c>
      <c r="AR38" s="36">
        <v>1.31</v>
      </c>
      <c r="AS38" s="36">
        <f t="shared" si="4"/>
        <v>5286</v>
      </c>
      <c r="AT38" s="36">
        <f t="shared" si="5"/>
        <v>163.26000000000002</v>
      </c>
      <c r="AU38" s="36">
        <v>2114</v>
      </c>
      <c r="AV38" s="36">
        <v>65.3</v>
      </c>
      <c r="AW38" s="36">
        <v>740</v>
      </c>
      <c r="AX38" s="36">
        <v>22.85</v>
      </c>
      <c r="AY38" s="36">
        <v>16</v>
      </c>
      <c r="AZ38" s="36">
        <v>0.24</v>
      </c>
      <c r="BA38" s="36">
        <v>16</v>
      </c>
      <c r="BB38" s="36">
        <v>0.24</v>
      </c>
      <c r="BC38" s="36">
        <v>1405</v>
      </c>
      <c r="BD38" s="36">
        <v>6.83</v>
      </c>
      <c r="BE38" s="36">
        <v>16</v>
      </c>
      <c r="BF38" s="36">
        <v>0.24</v>
      </c>
      <c r="BG38" s="36">
        <v>13923</v>
      </c>
      <c r="BH38" s="36">
        <v>135.38999999999999</v>
      </c>
      <c r="BI38" s="36">
        <f t="shared" si="6"/>
        <v>15376</v>
      </c>
      <c r="BJ38" s="36">
        <f t="shared" si="7"/>
        <v>142.94</v>
      </c>
      <c r="BK38" s="36">
        <f t="shared" si="8"/>
        <v>20662</v>
      </c>
      <c r="BL38" s="36">
        <f t="shared" si="9"/>
        <v>306.20000000000005</v>
      </c>
    </row>
    <row r="39" spans="1:64" x14ac:dyDescent="0.25">
      <c r="A39" s="25">
        <v>32</v>
      </c>
      <c r="B39" s="23" t="s">
        <v>73</v>
      </c>
      <c r="C39" s="36">
        <v>0</v>
      </c>
      <c r="D39" s="36">
        <v>0</v>
      </c>
      <c r="E39" s="36">
        <v>1630</v>
      </c>
      <c r="F39" s="36">
        <v>36.130000000000003</v>
      </c>
      <c r="G39" s="36">
        <v>617</v>
      </c>
      <c r="H39" s="36">
        <v>12.08</v>
      </c>
      <c r="I39" s="36">
        <v>4</v>
      </c>
      <c r="J39" s="36">
        <v>0.04</v>
      </c>
      <c r="K39" s="36">
        <v>2</v>
      </c>
      <c r="L39" s="36">
        <v>0.02</v>
      </c>
      <c r="M39" s="36">
        <v>0</v>
      </c>
      <c r="N39" s="36">
        <v>0</v>
      </c>
      <c r="O39" s="36">
        <v>1146</v>
      </c>
      <c r="P39" s="36">
        <v>25.34</v>
      </c>
      <c r="Q39" s="36">
        <f t="shared" si="0"/>
        <v>1636</v>
      </c>
      <c r="R39" s="36">
        <f t="shared" si="1"/>
        <v>36.190000000000005</v>
      </c>
      <c r="S39" s="36">
        <v>3</v>
      </c>
      <c r="T39" s="36">
        <v>0.19</v>
      </c>
      <c r="U39" s="36">
        <v>6</v>
      </c>
      <c r="V39" s="36">
        <v>0.84</v>
      </c>
      <c r="W39" s="36">
        <v>19</v>
      </c>
      <c r="X39" s="36">
        <v>1.58</v>
      </c>
      <c r="Y39" s="36">
        <v>37</v>
      </c>
      <c r="Z39" s="36">
        <v>0.36</v>
      </c>
      <c r="AA39" s="36">
        <v>0</v>
      </c>
      <c r="AB39" s="36">
        <v>0</v>
      </c>
      <c r="AC39" s="36">
        <f t="shared" si="2"/>
        <v>65</v>
      </c>
      <c r="AD39" s="36">
        <f t="shared" si="3"/>
        <v>2.97</v>
      </c>
      <c r="AE39" s="36">
        <v>2</v>
      </c>
      <c r="AF39" s="36">
        <v>0</v>
      </c>
      <c r="AG39" s="36">
        <v>2</v>
      </c>
      <c r="AH39" s="36">
        <v>0.02</v>
      </c>
      <c r="AI39" s="36">
        <v>2</v>
      </c>
      <c r="AJ39" s="36">
        <v>0.02</v>
      </c>
      <c r="AK39" s="36">
        <v>2</v>
      </c>
      <c r="AL39" s="36">
        <v>0</v>
      </c>
      <c r="AM39" s="36">
        <v>2</v>
      </c>
      <c r="AN39" s="36">
        <v>0</v>
      </c>
      <c r="AO39" s="36">
        <v>550</v>
      </c>
      <c r="AP39" s="36">
        <v>6.51</v>
      </c>
      <c r="AQ39" s="36">
        <v>19</v>
      </c>
      <c r="AR39" s="36">
        <v>0.98</v>
      </c>
      <c r="AS39" s="36">
        <f t="shared" si="4"/>
        <v>2261</v>
      </c>
      <c r="AT39" s="36">
        <f t="shared" si="5"/>
        <v>45.710000000000008</v>
      </c>
      <c r="AU39" s="36">
        <v>905</v>
      </c>
      <c r="AV39" s="36">
        <v>18.29</v>
      </c>
      <c r="AW39" s="36">
        <v>317</v>
      </c>
      <c r="AX39" s="36">
        <v>6.4</v>
      </c>
      <c r="AY39" s="36">
        <v>2</v>
      </c>
      <c r="AZ39" s="36">
        <v>0</v>
      </c>
      <c r="BA39" s="36">
        <v>2</v>
      </c>
      <c r="BB39" s="36">
        <v>0</v>
      </c>
      <c r="BC39" s="36">
        <v>2</v>
      </c>
      <c r="BD39" s="36">
        <v>0</v>
      </c>
      <c r="BE39" s="36">
        <v>2</v>
      </c>
      <c r="BF39" s="36">
        <v>0</v>
      </c>
      <c r="BG39" s="36">
        <v>60</v>
      </c>
      <c r="BH39" s="36">
        <v>0.57999999999999996</v>
      </c>
      <c r="BI39" s="36">
        <f t="shared" si="6"/>
        <v>68</v>
      </c>
      <c r="BJ39" s="36">
        <f t="shared" si="7"/>
        <v>0.57999999999999996</v>
      </c>
      <c r="BK39" s="36">
        <f t="shared" si="8"/>
        <v>2329</v>
      </c>
      <c r="BL39" s="36">
        <f t="shared" si="9"/>
        <v>46.290000000000006</v>
      </c>
    </row>
    <row r="40" spans="1:64" x14ac:dyDescent="0.25">
      <c r="A40" s="25">
        <v>33</v>
      </c>
      <c r="B40" s="23" t="s">
        <v>74</v>
      </c>
      <c r="C40" s="36">
        <v>0</v>
      </c>
      <c r="D40" s="36">
        <v>0</v>
      </c>
      <c r="E40" s="36">
        <v>18</v>
      </c>
      <c r="F40" s="36">
        <v>0.18</v>
      </c>
      <c r="G40" s="36">
        <v>8</v>
      </c>
      <c r="H40" s="36">
        <v>7.0000000000000007E-2</v>
      </c>
      <c r="I40" s="36">
        <v>4</v>
      </c>
      <c r="J40" s="36">
        <v>0.04</v>
      </c>
      <c r="K40" s="36">
        <v>2</v>
      </c>
      <c r="L40" s="36">
        <v>0.02</v>
      </c>
      <c r="M40" s="36">
        <v>0</v>
      </c>
      <c r="N40" s="36">
        <v>0</v>
      </c>
      <c r="O40" s="36">
        <v>16</v>
      </c>
      <c r="P40" s="36">
        <v>0.17</v>
      </c>
      <c r="Q40" s="36">
        <f t="shared" si="0"/>
        <v>24</v>
      </c>
      <c r="R40" s="36">
        <f t="shared" si="1"/>
        <v>0.24</v>
      </c>
      <c r="S40" s="36">
        <v>2</v>
      </c>
      <c r="T40" s="36">
        <v>0.02</v>
      </c>
      <c r="U40" s="36">
        <v>2</v>
      </c>
      <c r="V40" s="36">
        <v>7.0000000000000007E-2</v>
      </c>
      <c r="W40" s="36">
        <v>3</v>
      </c>
      <c r="X40" s="36">
        <v>0.14000000000000001</v>
      </c>
      <c r="Y40" s="36">
        <v>4</v>
      </c>
      <c r="Z40" s="36">
        <v>0.04</v>
      </c>
      <c r="AA40" s="36">
        <v>0</v>
      </c>
      <c r="AB40" s="36">
        <v>0</v>
      </c>
      <c r="AC40" s="36">
        <f t="shared" si="2"/>
        <v>11</v>
      </c>
      <c r="AD40" s="36">
        <f t="shared" si="3"/>
        <v>0.27</v>
      </c>
      <c r="AE40" s="36">
        <v>2</v>
      </c>
      <c r="AF40" s="36">
        <v>0</v>
      </c>
      <c r="AG40" s="36">
        <v>2</v>
      </c>
      <c r="AH40" s="36">
        <v>0</v>
      </c>
      <c r="AI40" s="36">
        <v>2</v>
      </c>
      <c r="AJ40" s="36">
        <v>0</v>
      </c>
      <c r="AK40" s="36">
        <v>2</v>
      </c>
      <c r="AL40" s="36">
        <v>0</v>
      </c>
      <c r="AM40" s="36">
        <v>2</v>
      </c>
      <c r="AN40" s="36">
        <v>0</v>
      </c>
      <c r="AO40" s="36">
        <v>13</v>
      </c>
      <c r="AP40" s="36">
        <v>0.12</v>
      </c>
      <c r="AQ40" s="36">
        <v>0</v>
      </c>
      <c r="AR40" s="36">
        <v>0</v>
      </c>
      <c r="AS40" s="36">
        <f t="shared" si="4"/>
        <v>58</v>
      </c>
      <c r="AT40" s="36">
        <f t="shared" si="5"/>
        <v>0.63</v>
      </c>
      <c r="AU40" s="36">
        <v>23</v>
      </c>
      <c r="AV40" s="36">
        <v>0.26</v>
      </c>
      <c r="AW40" s="36">
        <v>8</v>
      </c>
      <c r="AX40" s="36">
        <v>0.09</v>
      </c>
      <c r="AY40" s="36">
        <v>2</v>
      </c>
      <c r="AZ40" s="36">
        <v>0.02</v>
      </c>
      <c r="BA40" s="36">
        <v>2</v>
      </c>
      <c r="BB40" s="36">
        <v>0.02</v>
      </c>
      <c r="BC40" s="36">
        <v>6</v>
      </c>
      <c r="BD40" s="36">
        <v>0.03</v>
      </c>
      <c r="BE40" s="36">
        <v>2</v>
      </c>
      <c r="BF40" s="36">
        <v>0.02</v>
      </c>
      <c r="BG40" s="36">
        <v>35</v>
      </c>
      <c r="BH40" s="36">
        <v>0.35</v>
      </c>
      <c r="BI40" s="36">
        <f t="shared" si="6"/>
        <v>47</v>
      </c>
      <c r="BJ40" s="36">
        <f t="shared" si="7"/>
        <v>0.44</v>
      </c>
      <c r="BK40" s="36">
        <f t="shared" si="8"/>
        <v>105</v>
      </c>
      <c r="BL40" s="36">
        <f t="shared" si="9"/>
        <v>1.07</v>
      </c>
    </row>
    <row r="41" spans="1:64" x14ac:dyDescent="0.25">
      <c r="A41" s="25">
        <v>34</v>
      </c>
      <c r="B41" s="23" t="s">
        <v>75</v>
      </c>
      <c r="C41" s="36">
        <v>0</v>
      </c>
      <c r="D41" s="36">
        <v>0</v>
      </c>
      <c r="E41" s="36">
        <v>431</v>
      </c>
      <c r="F41" s="36">
        <v>9.48</v>
      </c>
      <c r="G41" s="36">
        <v>162</v>
      </c>
      <c r="H41" s="36">
        <v>3.17</v>
      </c>
      <c r="I41" s="36">
        <v>4</v>
      </c>
      <c r="J41" s="36">
        <v>0.04</v>
      </c>
      <c r="K41" s="36">
        <v>2</v>
      </c>
      <c r="L41" s="36">
        <v>0.05</v>
      </c>
      <c r="M41" s="36">
        <v>0</v>
      </c>
      <c r="N41" s="36">
        <v>0</v>
      </c>
      <c r="O41" s="36">
        <v>306</v>
      </c>
      <c r="P41" s="36">
        <v>6.69</v>
      </c>
      <c r="Q41" s="36">
        <f t="shared" si="0"/>
        <v>437</v>
      </c>
      <c r="R41" s="36">
        <f t="shared" si="1"/>
        <v>9.57</v>
      </c>
      <c r="S41" s="36">
        <v>28</v>
      </c>
      <c r="T41" s="36">
        <v>1.38</v>
      </c>
      <c r="U41" s="36">
        <v>10</v>
      </c>
      <c r="V41" s="36">
        <v>1.38</v>
      </c>
      <c r="W41" s="36">
        <v>20</v>
      </c>
      <c r="X41" s="36">
        <v>1.38</v>
      </c>
      <c r="Y41" s="36">
        <v>140</v>
      </c>
      <c r="Z41" s="36">
        <v>1.38</v>
      </c>
      <c r="AA41" s="36">
        <v>4</v>
      </c>
      <c r="AB41" s="36">
        <v>0.2</v>
      </c>
      <c r="AC41" s="36">
        <f t="shared" si="2"/>
        <v>198</v>
      </c>
      <c r="AD41" s="36">
        <f t="shared" si="3"/>
        <v>5.52</v>
      </c>
      <c r="AE41" s="36">
        <v>2</v>
      </c>
      <c r="AF41" s="36">
        <v>0.04</v>
      </c>
      <c r="AG41" s="36">
        <v>4</v>
      </c>
      <c r="AH41" s="36">
        <v>0.06</v>
      </c>
      <c r="AI41" s="36">
        <v>2</v>
      </c>
      <c r="AJ41" s="36">
        <v>0.04</v>
      </c>
      <c r="AK41" s="36">
        <v>4</v>
      </c>
      <c r="AL41" s="36">
        <v>0.04</v>
      </c>
      <c r="AM41" s="36">
        <v>2</v>
      </c>
      <c r="AN41" s="36">
        <v>0.04</v>
      </c>
      <c r="AO41" s="36">
        <v>190</v>
      </c>
      <c r="AP41" s="36">
        <v>2.25</v>
      </c>
      <c r="AQ41" s="36">
        <v>7</v>
      </c>
      <c r="AR41" s="36">
        <v>0.34</v>
      </c>
      <c r="AS41" s="36">
        <f t="shared" si="4"/>
        <v>839</v>
      </c>
      <c r="AT41" s="36">
        <f t="shared" si="5"/>
        <v>17.559999999999995</v>
      </c>
      <c r="AU41" s="36">
        <v>336</v>
      </c>
      <c r="AV41" s="36">
        <v>7.02</v>
      </c>
      <c r="AW41" s="36">
        <v>118</v>
      </c>
      <c r="AX41" s="36">
        <v>2.46</v>
      </c>
      <c r="AY41" s="36">
        <v>30</v>
      </c>
      <c r="AZ41" s="36">
        <v>0.3</v>
      </c>
      <c r="BA41" s="36">
        <v>30</v>
      </c>
      <c r="BB41" s="36">
        <v>0.3</v>
      </c>
      <c r="BC41" s="36">
        <v>62</v>
      </c>
      <c r="BD41" s="36">
        <v>0.3</v>
      </c>
      <c r="BE41" s="36">
        <v>30</v>
      </c>
      <c r="BF41" s="36">
        <v>0.3</v>
      </c>
      <c r="BG41" s="36">
        <v>19</v>
      </c>
      <c r="BH41" s="36">
        <v>0.2</v>
      </c>
      <c r="BI41" s="36">
        <f t="shared" si="6"/>
        <v>171</v>
      </c>
      <c r="BJ41" s="36">
        <f t="shared" si="7"/>
        <v>1.4</v>
      </c>
      <c r="BK41" s="36">
        <f t="shared" si="8"/>
        <v>1010</v>
      </c>
      <c r="BL41" s="36">
        <f t="shared" si="9"/>
        <v>18.959999999999994</v>
      </c>
    </row>
    <row r="42" spans="1:64" x14ac:dyDescent="0.25">
      <c r="A42" s="25">
        <v>35</v>
      </c>
      <c r="B42" s="23" t="s">
        <v>76</v>
      </c>
      <c r="C42" s="36">
        <v>0</v>
      </c>
      <c r="D42" s="36">
        <v>0</v>
      </c>
      <c r="E42" s="36">
        <v>18</v>
      </c>
      <c r="F42" s="36">
        <v>0.52</v>
      </c>
      <c r="G42" s="36">
        <v>7</v>
      </c>
      <c r="H42" s="36">
        <v>0.18</v>
      </c>
      <c r="I42" s="36">
        <v>2</v>
      </c>
      <c r="J42" s="36">
        <v>0.1</v>
      </c>
      <c r="K42" s="36">
        <v>1</v>
      </c>
      <c r="L42" s="36">
        <v>0.05</v>
      </c>
      <c r="M42" s="36">
        <v>0</v>
      </c>
      <c r="N42" s="36">
        <v>0</v>
      </c>
      <c r="O42" s="36">
        <v>15</v>
      </c>
      <c r="P42" s="36">
        <v>0.47</v>
      </c>
      <c r="Q42" s="36">
        <f t="shared" si="0"/>
        <v>21</v>
      </c>
      <c r="R42" s="36">
        <f t="shared" si="1"/>
        <v>0.67</v>
      </c>
      <c r="S42" s="36">
        <v>7</v>
      </c>
      <c r="T42" s="36">
        <v>0.33</v>
      </c>
      <c r="U42" s="36">
        <v>11</v>
      </c>
      <c r="V42" s="36">
        <v>1.49</v>
      </c>
      <c r="W42" s="36">
        <v>36</v>
      </c>
      <c r="X42" s="36">
        <v>2.79</v>
      </c>
      <c r="Y42" s="36">
        <v>66</v>
      </c>
      <c r="Z42" s="36">
        <v>0.65</v>
      </c>
      <c r="AA42" s="36">
        <v>2</v>
      </c>
      <c r="AB42" s="36">
        <v>0.1</v>
      </c>
      <c r="AC42" s="36">
        <f t="shared" si="2"/>
        <v>120</v>
      </c>
      <c r="AD42" s="36">
        <f t="shared" si="3"/>
        <v>5.2600000000000007</v>
      </c>
      <c r="AE42" s="36">
        <v>1</v>
      </c>
      <c r="AF42" s="36">
        <v>0.01</v>
      </c>
      <c r="AG42" s="36">
        <v>2</v>
      </c>
      <c r="AH42" s="36">
        <v>0.03</v>
      </c>
      <c r="AI42" s="36">
        <v>45</v>
      </c>
      <c r="AJ42" s="36">
        <v>7.97</v>
      </c>
      <c r="AK42" s="36">
        <v>1</v>
      </c>
      <c r="AL42" s="36">
        <v>0.01</v>
      </c>
      <c r="AM42" s="36">
        <v>1</v>
      </c>
      <c r="AN42" s="36">
        <v>0.01</v>
      </c>
      <c r="AO42" s="36">
        <v>182</v>
      </c>
      <c r="AP42" s="36">
        <v>2.16</v>
      </c>
      <c r="AQ42" s="36">
        <v>6</v>
      </c>
      <c r="AR42" s="36">
        <v>0.32</v>
      </c>
      <c r="AS42" s="36">
        <f t="shared" si="4"/>
        <v>373</v>
      </c>
      <c r="AT42" s="36">
        <f t="shared" si="5"/>
        <v>16.12</v>
      </c>
      <c r="AU42" s="36">
        <v>149</v>
      </c>
      <c r="AV42" s="36">
        <v>6.45</v>
      </c>
      <c r="AW42" s="36">
        <v>52</v>
      </c>
      <c r="AX42" s="36">
        <v>2.2599999999999998</v>
      </c>
      <c r="AY42" s="36">
        <v>8</v>
      </c>
      <c r="AZ42" s="36">
        <v>7.0000000000000007E-2</v>
      </c>
      <c r="BA42" s="36">
        <v>8</v>
      </c>
      <c r="BB42" s="36">
        <v>7.0000000000000007E-2</v>
      </c>
      <c r="BC42" s="36">
        <v>4649</v>
      </c>
      <c r="BD42" s="36">
        <v>22.6</v>
      </c>
      <c r="BE42" s="36">
        <v>8</v>
      </c>
      <c r="BF42" s="36">
        <v>7.0000000000000007E-2</v>
      </c>
      <c r="BG42" s="36">
        <v>312</v>
      </c>
      <c r="BH42" s="36">
        <v>3.04</v>
      </c>
      <c r="BI42" s="36">
        <f t="shared" si="6"/>
        <v>4985</v>
      </c>
      <c r="BJ42" s="36">
        <f t="shared" si="7"/>
        <v>25.85</v>
      </c>
      <c r="BK42" s="36">
        <f t="shared" si="8"/>
        <v>5358</v>
      </c>
      <c r="BL42" s="36">
        <f t="shared" si="9"/>
        <v>41.97</v>
      </c>
    </row>
    <row r="43" spans="1:64" x14ac:dyDescent="0.25">
      <c r="A43" s="25">
        <v>36</v>
      </c>
      <c r="B43" s="23" t="s">
        <v>77</v>
      </c>
      <c r="C43" s="36">
        <v>0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f t="shared" si="0"/>
        <v>0</v>
      </c>
      <c r="R43" s="36">
        <f t="shared" si="1"/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f t="shared" si="2"/>
        <v>0</v>
      </c>
      <c r="AD43" s="36">
        <f t="shared" si="3"/>
        <v>0</v>
      </c>
      <c r="AE43" s="36">
        <v>0</v>
      </c>
      <c r="AF43" s="36">
        <v>0</v>
      </c>
      <c r="AG43" s="36">
        <v>0</v>
      </c>
      <c r="AH43" s="36">
        <v>0</v>
      </c>
      <c r="AI43" s="36">
        <v>0</v>
      </c>
      <c r="AJ43" s="36">
        <v>0</v>
      </c>
      <c r="AK43" s="36">
        <v>0</v>
      </c>
      <c r="AL43" s="36">
        <v>0</v>
      </c>
      <c r="AM43" s="36">
        <v>0</v>
      </c>
      <c r="AN43" s="36">
        <v>0</v>
      </c>
      <c r="AO43" s="36">
        <v>0</v>
      </c>
      <c r="AP43" s="36">
        <v>0</v>
      </c>
      <c r="AQ43" s="36">
        <v>0</v>
      </c>
      <c r="AR43" s="36">
        <v>0</v>
      </c>
      <c r="AS43" s="36">
        <f t="shared" si="4"/>
        <v>0</v>
      </c>
      <c r="AT43" s="36">
        <f t="shared" si="5"/>
        <v>0</v>
      </c>
      <c r="AU43" s="36">
        <v>0</v>
      </c>
      <c r="AV43" s="36">
        <v>0</v>
      </c>
      <c r="AW43" s="36">
        <v>0</v>
      </c>
      <c r="AX43" s="36">
        <v>0</v>
      </c>
      <c r="AY43" s="36">
        <v>0</v>
      </c>
      <c r="AZ43" s="36">
        <v>0</v>
      </c>
      <c r="BA43" s="36">
        <v>0</v>
      </c>
      <c r="BB43" s="36">
        <v>0</v>
      </c>
      <c r="BC43" s="36">
        <v>0</v>
      </c>
      <c r="BD43" s="36">
        <v>0</v>
      </c>
      <c r="BE43" s="36">
        <v>0</v>
      </c>
      <c r="BF43" s="36">
        <v>0</v>
      </c>
      <c r="BG43" s="36">
        <v>0</v>
      </c>
      <c r="BH43" s="36">
        <v>0</v>
      </c>
      <c r="BI43" s="36">
        <f t="shared" si="6"/>
        <v>0</v>
      </c>
      <c r="BJ43" s="36">
        <f t="shared" si="7"/>
        <v>0</v>
      </c>
      <c r="BK43" s="36">
        <f t="shared" si="8"/>
        <v>0</v>
      </c>
      <c r="BL43" s="36">
        <f t="shared" si="9"/>
        <v>0</v>
      </c>
    </row>
    <row r="44" spans="1:64" x14ac:dyDescent="0.25">
      <c r="A44" s="25">
        <v>37</v>
      </c>
      <c r="B44" s="23" t="s">
        <v>78</v>
      </c>
      <c r="C44" s="36">
        <v>0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f t="shared" si="0"/>
        <v>0</v>
      </c>
      <c r="R44" s="36">
        <f t="shared" si="1"/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f t="shared" si="2"/>
        <v>0</v>
      </c>
      <c r="AD44" s="36">
        <f t="shared" si="3"/>
        <v>0</v>
      </c>
      <c r="AE44" s="36">
        <v>0</v>
      </c>
      <c r="AF44" s="36">
        <v>0</v>
      </c>
      <c r="AG44" s="36">
        <v>0</v>
      </c>
      <c r="AH44" s="36">
        <v>0</v>
      </c>
      <c r="AI44" s="36">
        <v>0</v>
      </c>
      <c r="AJ44" s="36">
        <v>0</v>
      </c>
      <c r="AK44" s="36">
        <v>0</v>
      </c>
      <c r="AL44" s="36">
        <v>0</v>
      </c>
      <c r="AM44" s="36">
        <v>0</v>
      </c>
      <c r="AN44" s="36">
        <v>0</v>
      </c>
      <c r="AO44" s="36">
        <v>0</v>
      </c>
      <c r="AP44" s="36">
        <v>0</v>
      </c>
      <c r="AQ44" s="36">
        <v>0</v>
      </c>
      <c r="AR44" s="36">
        <v>0</v>
      </c>
      <c r="AS44" s="36">
        <f t="shared" si="4"/>
        <v>0</v>
      </c>
      <c r="AT44" s="36">
        <f t="shared" si="5"/>
        <v>0</v>
      </c>
      <c r="AU44" s="36">
        <v>0</v>
      </c>
      <c r="AV44" s="36">
        <v>0</v>
      </c>
      <c r="AW44" s="36">
        <v>0</v>
      </c>
      <c r="AX44" s="36">
        <v>0</v>
      </c>
      <c r="AY44" s="36">
        <v>0</v>
      </c>
      <c r="AZ44" s="36">
        <v>0</v>
      </c>
      <c r="BA44" s="36">
        <v>0</v>
      </c>
      <c r="BB44" s="36">
        <v>0</v>
      </c>
      <c r="BC44" s="36">
        <v>0</v>
      </c>
      <c r="BD44" s="36">
        <v>0</v>
      </c>
      <c r="BE44" s="36">
        <v>0</v>
      </c>
      <c r="BF44" s="36">
        <v>0</v>
      </c>
      <c r="BG44" s="36">
        <v>0</v>
      </c>
      <c r="BH44" s="36">
        <v>0</v>
      </c>
      <c r="BI44" s="36">
        <f t="shared" si="6"/>
        <v>0</v>
      </c>
      <c r="BJ44" s="36">
        <f t="shared" si="7"/>
        <v>0</v>
      </c>
      <c r="BK44" s="36">
        <f t="shared" si="8"/>
        <v>0</v>
      </c>
      <c r="BL44" s="36">
        <f t="shared" si="9"/>
        <v>0</v>
      </c>
    </row>
    <row r="45" spans="1:64" x14ac:dyDescent="0.25">
      <c r="A45" s="25">
        <v>38</v>
      </c>
      <c r="B45" s="23" t="s">
        <v>79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36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f t="shared" si="0"/>
        <v>0</v>
      </c>
      <c r="R45" s="36">
        <f t="shared" si="1"/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f t="shared" si="2"/>
        <v>0</v>
      </c>
      <c r="AD45" s="36">
        <f t="shared" si="3"/>
        <v>0</v>
      </c>
      <c r="AE45" s="36">
        <v>0</v>
      </c>
      <c r="AF45" s="36">
        <v>0</v>
      </c>
      <c r="AG45" s="36">
        <v>0</v>
      </c>
      <c r="AH45" s="36">
        <v>0</v>
      </c>
      <c r="AI45" s="36">
        <v>0</v>
      </c>
      <c r="AJ45" s="36">
        <v>0</v>
      </c>
      <c r="AK45" s="36">
        <v>0</v>
      </c>
      <c r="AL45" s="36">
        <v>0</v>
      </c>
      <c r="AM45" s="36">
        <v>0</v>
      </c>
      <c r="AN45" s="36">
        <v>0</v>
      </c>
      <c r="AO45" s="36">
        <v>0</v>
      </c>
      <c r="AP45" s="36">
        <v>0</v>
      </c>
      <c r="AQ45" s="36">
        <v>0</v>
      </c>
      <c r="AR45" s="36">
        <v>0</v>
      </c>
      <c r="AS45" s="36">
        <f t="shared" si="4"/>
        <v>0</v>
      </c>
      <c r="AT45" s="36">
        <f t="shared" si="5"/>
        <v>0</v>
      </c>
      <c r="AU45" s="36">
        <v>0</v>
      </c>
      <c r="AV45" s="36">
        <v>0</v>
      </c>
      <c r="AW45" s="36">
        <v>0</v>
      </c>
      <c r="AX45" s="36">
        <v>0</v>
      </c>
      <c r="AY45" s="36">
        <v>0</v>
      </c>
      <c r="AZ45" s="36">
        <v>0</v>
      </c>
      <c r="BA45" s="36">
        <v>0</v>
      </c>
      <c r="BB45" s="36">
        <v>0</v>
      </c>
      <c r="BC45" s="36">
        <v>0</v>
      </c>
      <c r="BD45" s="36">
        <v>0</v>
      </c>
      <c r="BE45" s="36">
        <v>0</v>
      </c>
      <c r="BF45" s="36">
        <v>0</v>
      </c>
      <c r="BG45" s="36">
        <v>0</v>
      </c>
      <c r="BH45" s="36">
        <v>0</v>
      </c>
      <c r="BI45" s="36">
        <f t="shared" si="6"/>
        <v>0</v>
      </c>
      <c r="BJ45" s="36">
        <f t="shared" si="7"/>
        <v>0</v>
      </c>
      <c r="BK45" s="36">
        <f t="shared" si="8"/>
        <v>0</v>
      </c>
      <c r="BL45" s="36">
        <f t="shared" si="9"/>
        <v>0</v>
      </c>
    </row>
    <row r="46" spans="1:64" x14ac:dyDescent="0.25">
      <c r="A46" s="25">
        <v>39</v>
      </c>
      <c r="B46" s="23" t="s">
        <v>80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f t="shared" si="0"/>
        <v>0</v>
      </c>
      <c r="R46" s="36">
        <f t="shared" si="1"/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f t="shared" si="2"/>
        <v>0</v>
      </c>
      <c r="AD46" s="36">
        <f t="shared" si="3"/>
        <v>0</v>
      </c>
      <c r="AE46" s="36">
        <v>0</v>
      </c>
      <c r="AF46" s="36">
        <v>0</v>
      </c>
      <c r="AG46" s="36">
        <v>0</v>
      </c>
      <c r="AH46" s="36">
        <v>0</v>
      </c>
      <c r="AI46" s="36">
        <v>0</v>
      </c>
      <c r="AJ46" s="36">
        <v>0</v>
      </c>
      <c r="AK46" s="36">
        <v>0</v>
      </c>
      <c r="AL46" s="36">
        <v>0</v>
      </c>
      <c r="AM46" s="36">
        <v>0</v>
      </c>
      <c r="AN46" s="36">
        <v>0</v>
      </c>
      <c r="AO46" s="36">
        <v>0</v>
      </c>
      <c r="AP46" s="36">
        <v>0</v>
      </c>
      <c r="AQ46" s="36">
        <v>0</v>
      </c>
      <c r="AR46" s="36">
        <v>0</v>
      </c>
      <c r="AS46" s="36">
        <f t="shared" si="4"/>
        <v>0</v>
      </c>
      <c r="AT46" s="36">
        <f t="shared" si="5"/>
        <v>0</v>
      </c>
      <c r="AU46" s="36">
        <v>0</v>
      </c>
      <c r="AV46" s="36">
        <v>0</v>
      </c>
      <c r="AW46" s="36">
        <v>0</v>
      </c>
      <c r="AX46" s="36">
        <v>0</v>
      </c>
      <c r="AY46" s="36">
        <v>0</v>
      </c>
      <c r="AZ46" s="36">
        <v>0</v>
      </c>
      <c r="BA46" s="36">
        <v>0</v>
      </c>
      <c r="BB46" s="36">
        <v>0</v>
      </c>
      <c r="BC46" s="36">
        <v>0</v>
      </c>
      <c r="BD46" s="36">
        <v>0</v>
      </c>
      <c r="BE46" s="36">
        <v>0</v>
      </c>
      <c r="BF46" s="36">
        <v>0</v>
      </c>
      <c r="BG46" s="36">
        <v>0</v>
      </c>
      <c r="BH46" s="36">
        <v>0</v>
      </c>
      <c r="BI46" s="36">
        <f t="shared" si="6"/>
        <v>0</v>
      </c>
      <c r="BJ46" s="36">
        <f t="shared" si="7"/>
        <v>0</v>
      </c>
      <c r="BK46" s="36">
        <f t="shared" si="8"/>
        <v>0</v>
      </c>
      <c r="BL46" s="36">
        <f t="shared" si="9"/>
        <v>0</v>
      </c>
    </row>
    <row r="47" spans="1:64" x14ac:dyDescent="0.25">
      <c r="A47" s="25">
        <v>40</v>
      </c>
      <c r="B47" s="23" t="s">
        <v>81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f t="shared" si="0"/>
        <v>0</v>
      </c>
      <c r="R47" s="36">
        <f t="shared" si="1"/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f t="shared" si="2"/>
        <v>0</v>
      </c>
      <c r="AD47" s="36">
        <f t="shared" si="3"/>
        <v>0</v>
      </c>
      <c r="AE47" s="36">
        <v>0</v>
      </c>
      <c r="AF47" s="36">
        <v>0</v>
      </c>
      <c r="AG47" s="36">
        <v>0</v>
      </c>
      <c r="AH47" s="36">
        <v>0</v>
      </c>
      <c r="AI47" s="36">
        <v>0</v>
      </c>
      <c r="AJ47" s="36">
        <v>0</v>
      </c>
      <c r="AK47" s="36">
        <v>0</v>
      </c>
      <c r="AL47" s="36">
        <v>0</v>
      </c>
      <c r="AM47" s="36">
        <v>0</v>
      </c>
      <c r="AN47" s="36">
        <v>0</v>
      </c>
      <c r="AO47" s="36">
        <v>0</v>
      </c>
      <c r="AP47" s="36">
        <v>0</v>
      </c>
      <c r="AQ47" s="36">
        <v>0</v>
      </c>
      <c r="AR47" s="36">
        <v>0</v>
      </c>
      <c r="AS47" s="36">
        <f t="shared" si="4"/>
        <v>0</v>
      </c>
      <c r="AT47" s="36">
        <f t="shared" si="5"/>
        <v>0</v>
      </c>
      <c r="AU47" s="36">
        <v>0</v>
      </c>
      <c r="AV47" s="36">
        <v>0</v>
      </c>
      <c r="AW47" s="36">
        <v>0</v>
      </c>
      <c r="AX47" s="36">
        <v>0</v>
      </c>
      <c r="AY47" s="36">
        <v>0</v>
      </c>
      <c r="AZ47" s="36">
        <v>0</v>
      </c>
      <c r="BA47" s="36">
        <v>0</v>
      </c>
      <c r="BB47" s="36">
        <v>0</v>
      </c>
      <c r="BC47" s="36">
        <v>0</v>
      </c>
      <c r="BD47" s="36">
        <v>0</v>
      </c>
      <c r="BE47" s="36">
        <v>0</v>
      </c>
      <c r="BF47" s="36">
        <v>0</v>
      </c>
      <c r="BG47" s="36">
        <v>0</v>
      </c>
      <c r="BH47" s="36">
        <v>0</v>
      </c>
      <c r="BI47" s="36">
        <f t="shared" si="6"/>
        <v>0</v>
      </c>
      <c r="BJ47" s="36">
        <f t="shared" si="7"/>
        <v>0</v>
      </c>
      <c r="BK47" s="36">
        <f t="shared" si="8"/>
        <v>0</v>
      </c>
      <c r="BL47" s="36">
        <f t="shared" si="9"/>
        <v>0</v>
      </c>
    </row>
    <row r="48" spans="1:64" x14ac:dyDescent="0.25">
      <c r="A48" s="25">
        <v>41</v>
      </c>
      <c r="B48" s="23" t="s">
        <v>82</v>
      </c>
      <c r="C48" s="36">
        <v>1964</v>
      </c>
      <c r="D48" s="36">
        <v>16.100000000000001</v>
      </c>
      <c r="E48" s="36">
        <v>111</v>
      </c>
      <c r="F48" s="36">
        <v>2.66</v>
      </c>
      <c r="G48" s="36">
        <v>41</v>
      </c>
      <c r="H48" s="36">
        <v>0.89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1454</v>
      </c>
      <c r="P48" s="36">
        <v>13.14</v>
      </c>
      <c r="Q48" s="36">
        <f t="shared" si="0"/>
        <v>2075</v>
      </c>
      <c r="R48" s="36">
        <f t="shared" si="1"/>
        <v>18.760000000000002</v>
      </c>
      <c r="S48" s="36">
        <v>27</v>
      </c>
      <c r="T48" s="36">
        <v>1.03</v>
      </c>
      <c r="U48" s="36">
        <v>41</v>
      </c>
      <c r="V48" s="36">
        <v>4.79</v>
      </c>
      <c r="W48" s="36">
        <v>126</v>
      </c>
      <c r="X48" s="36">
        <v>9.36</v>
      </c>
      <c r="Y48" s="36">
        <v>197</v>
      </c>
      <c r="Z48" s="36">
        <v>1.97</v>
      </c>
      <c r="AA48" s="36">
        <v>5</v>
      </c>
      <c r="AB48" s="36">
        <v>0.22</v>
      </c>
      <c r="AC48" s="36">
        <f t="shared" si="2"/>
        <v>391</v>
      </c>
      <c r="AD48" s="36">
        <f t="shared" si="3"/>
        <v>17.149999999999999</v>
      </c>
      <c r="AE48" s="36">
        <v>12</v>
      </c>
      <c r="AF48" s="36">
        <v>0.23</v>
      </c>
      <c r="AG48" s="36">
        <v>30</v>
      </c>
      <c r="AH48" s="36">
        <v>0.49</v>
      </c>
      <c r="AI48" s="36">
        <v>44</v>
      </c>
      <c r="AJ48" s="36">
        <v>6.7</v>
      </c>
      <c r="AK48" s="36">
        <v>24</v>
      </c>
      <c r="AL48" s="36">
        <v>0.23</v>
      </c>
      <c r="AM48" s="36">
        <v>21</v>
      </c>
      <c r="AN48" s="36">
        <v>0.38</v>
      </c>
      <c r="AO48" s="36">
        <v>5340</v>
      </c>
      <c r="AP48" s="36">
        <v>63.26</v>
      </c>
      <c r="AQ48" s="36">
        <v>191</v>
      </c>
      <c r="AR48" s="36">
        <v>9.48</v>
      </c>
      <c r="AS48" s="36">
        <f t="shared" si="4"/>
        <v>7937</v>
      </c>
      <c r="AT48" s="36">
        <f t="shared" si="5"/>
        <v>107.19999999999999</v>
      </c>
      <c r="AU48" s="36">
        <v>3175</v>
      </c>
      <c r="AV48" s="36">
        <v>42.86</v>
      </c>
      <c r="AW48" s="36">
        <v>1113</v>
      </c>
      <c r="AX48" s="36">
        <v>15.01</v>
      </c>
      <c r="AY48" s="36">
        <v>24</v>
      </c>
      <c r="AZ48" s="36">
        <v>0.22</v>
      </c>
      <c r="BA48" s="36">
        <v>24</v>
      </c>
      <c r="BB48" s="36">
        <v>0.22</v>
      </c>
      <c r="BC48" s="36">
        <v>949</v>
      </c>
      <c r="BD48" s="36">
        <v>4.68</v>
      </c>
      <c r="BE48" s="36">
        <v>222</v>
      </c>
      <c r="BF48" s="36">
        <v>2.16</v>
      </c>
      <c r="BG48" s="36">
        <v>4949</v>
      </c>
      <c r="BH48" s="36">
        <v>48.09</v>
      </c>
      <c r="BI48" s="36">
        <f t="shared" si="6"/>
        <v>6168</v>
      </c>
      <c r="BJ48" s="36">
        <f t="shared" si="7"/>
        <v>55.370000000000005</v>
      </c>
      <c r="BK48" s="36">
        <f t="shared" si="8"/>
        <v>14105</v>
      </c>
      <c r="BL48" s="36">
        <f t="shared" si="9"/>
        <v>162.57</v>
      </c>
    </row>
    <row r="49" spans="1:64" x14ac:dyDescent="0.25">
      <c r="A49" s="25">
        <v>42</v>
      </c>
      <c r="B49" s="23" t="s">
        <v>83</v>
      </c>
      <c r="C49" s="36">
        <v>0</v>
      </c>
      <c r="D49" s="36">
        <v>0</v>
      </c>
      <c r="E49" s="36">
        <v>0</v>
      </c>
      <c r="F49" s="36">
        <v>0</v>
      </c>
      <c r="G49" s="36">
        <v>0</v>
      </c>
      <c r="H49" s="36">
        <v>0</v>
      </c>
      <c r="I49" s="36">
        <v>0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0</v>
      </c>
      <c r="P49" s="36">
        <v>0</v>
      </c>
      <c r="Q49" s="36">
        <f t="shared" si="0"/>
        <v>0</v>
      </c>
      <c r="R49" s="36">
        <f t="shared" si="1"/>
        <v>0</v>
      </c>
      <c r="S49" s="36">
        <v>0</v>
      </c>
      <c r="T49" s="36">
        <v>0</v>
      </c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6">
        <f t="shared" si="2"/>
        <v>0</v>
      </c>
      <c r="AD49" s="36">
        <f t="shared" si="3"/>
        <v>0</v>
      </c>
      <c r="AE49" s="36">
        <v>0</v>
      </c>
      <c r="AF49" s="36">
        <v>0</v>
      </c>
      <c r="AG49" s="36">
        <v>0</v>
      </c>
      <c r="AH49" s="36">
        <v>0</v>
      </c>
      <c r="AI49" s="36">
        <v>0</v>
      </c>
      <c r="AJ49" s="36">
        <v>0</v>
      </c>
      <c r="AK49" s="36">
        <v>0</v>
      </c>
      <c r="AL49" s="36">
        <v>0</v>
      </c>
      <c r="AM49" s="36">
        <v>0</v>
      </c>
      <c r="AN49" s="36">
        <v>0</v>
      </c>
      <c r="AO49" s="36">
        <v>0</v>
      </c>
      <c r="AP49" s="36">
        <v>0</v>
      </c>
      <c r="AQ49" s="36">
        <v>0</v>
      </c>
      <c r="AR49" s="36">
        <v>0</v>
      </c>
      <c r="AS49" s="36">
        <f t="shared" si="4"/>
        <v>0</v>
      </c>
      <c r="AT49" s="36">
        <f t="shared" si="5"/>
        <v>0</v>
      </c>
      <c r="AU49" s="36">
        <v>0</v>
      </c>
      <c r="AV49" s="36">
        <v>0</v>
      </c>
      <c r="AW49" s="36">
        <v>0</v>
      </c>
      <c r="AX49" s="36">
        <v>0</v>
      </c>
      <c r="AY49" s="36">
        <v>0</v>
      </c>
      <c r="AZ49" s="36">
        <v>0</v>
      </c>
      <c r="BA49" s="36">
        <v>0</v>
      </c>
      <c r="BB49" s="36">
        <v>0</v>
      </c>
      <c r="BC49" s="36">
        <v>0</v>
      </c>
      <c r="BD49" s="36">
        <v>0</v>
      </c>
      <c r="BE49" s="36">
        <v>0</v>
      </c>
      <c r="BF49" s="36">
        <v>0</v>
      </c>
      <c r="BG49" s="36">
        <v>0</v>
      </c>
      <c r="BH49" s="36">
        <v>0</v>
      </c>
      <c r="BI49" s="36">
        <f t="shared" si="6"/>
        <v>0</v>
      </c>
      <c r="BJ49" s="36">
        <f t="shared" si="7"/>
        <v>0</v>
      </c>
      <c r="BK49" s="36">
        <f t="shared" si="8"/>
        <v>0</v>
      </c>
      <c r="BL49" s="36">
        <f t="shared" si="9"/>
        <v>0</v>
      </c>
    </row>
    <row r="50" spans="1:64" x14ac:dyDescent="0.25">
      <c r="A50" s="25">
        <v>43</v>
      </c>
      <c r="B50" s="23" t="s">
        <v>84</v>
      </c>
      <c r="C50" s="36">
        <v>453023</v>
      </c>
      <c r="D50" s="36">
        <v>3795.29</v>
      </c>
      <c r="E50" s="36">
        <v>5220</v>
      </c>
      <c r="F50" s="36">
        <v>120.13</v>
      </c>
      <c r="G50" s="36">
        <v>1922</v>
      </c>
      <c r="H50" s="36">
        <v>39.979999999999997</v>
      </c>
      <c r="I50" s="36">
        <v>596</v>
      </c>
      <c r="J50" s="36">
        <v>21.1</v>
      </c>
      <c r="K50" s="36">
        <v>298</v>
      </c>
      <c r="L50" s="36">
        <v>11.3</v>
      </c>
      <c r="M50" s="36">
        <v>34</v>
      </c>
      <c r="N50" s="36">
        <v>1.67</v>
      </c>
      <c r="O50" s="36">
        <v>321397</v>
      </c>
      <c r="P50" s="36">
        <v>2763.48</v>
      </c>
      <c r="Q50" s="36">
        <f t="shared" si="0"/>
        <v>459137</v>
      </c>
      <c r="R50" s="36">
        <f t="shared" si="1"/>
        <v>3947.82</v>
      </c>
      <c r="S50" s="36">
        <v>213</v>
      </c>
      <c r="T50" s="36">
        <v>2.59</v>
      </c>
      <c r="U50" s="36">
        <v>243</v>
      </c>
      <c r="V50" s="36">
        <v>3.8</v>
      </c>
      <c r="W50" s="36">
        <v>249</v>
      </c>
      <c r="X50" s="36">
        <v>4.96</v>
      </c>
      <c r="Y50" s="36">
        <v>248</v>
      </c>
      <c r="Z50" s="36">
        <v>2.87</v>
      </c>
      <c r="AA50" s="36">
        <v>4</v>
      </c>
      <c r="AB50" s="36">
        <v>0.19</v>
      </c>
      <c r="AC50" s="36">
        <f t="shared" si="2"/>
        <v>953</v>
      </c>
      <c r="AD50" s="36">
        <f t="shared" si="3"/>
        <v>14.219999999999999</v>
      </c>
      <c r="AE50" s="36">
        <v>298</v>
      </c>
      <c r="AF50" s="36">
        <v>1.61</v>
      </c>
      <c r="AG50" s="36">
        <v>321</v>
      </c>
      <c r="AH50" s="36">
        <v>3.08</v>
      </c>
      <c r="AI50" s="36">
        <v>298</v>
      </c>
      <c r="AJ50" s="36">
        <v>7.69</v>
      </c>
      <c r="AK50" s="36">
        <v>298</v>
      </c>
      <c r="AL50" s="36">
        <v>1.61</v>
      </c>
      <c r="AM50" s="36">
        <v>298</v>
      </c>
      <c r="AN50" s="36">
        <v>1.61</v>
      </c>
      <c r="AO50" s="36">
        <v>298</v>
      </c>
      <c r="AP50" s="36">
        <v>1.61</v>
      </c>
      <c r="AQ50" s="36">
        <v>0</v>
      </c>
      <c r="AR50" s="36">
        <v>0</v>
      </c>
      <c r="AS50" s="36">
        <f t="shared" si="4"/>
        <v>461901</v>
      </c>
      <c r="AT50" s="36">
        <f t="shared" si="5"/>
        <v>3979.2500000000005</v>
      </c>
      <c r="AU50" s="36">
        <v>184761</v>
      </c>
      <c r="AV50" s="36">
        <v>1591.71</v>
      </c>
      <c r="AW50" s="36">
        <v>64666</v>
      </c>
      <c r="AX50" s="36">
        <v>557.11</v>
      </c>
      <c r="AY50" s="36">
        <v>298</v>
      </c>
      <c r="AZ50" s="36">
        <v>1.23</v>
      </c>
      <c r="BA50" s="36">
        <v>298</v>
      </c>
      <c r="BB50" s="36">
        <v>1.23</v>
      </c>
      <c r="BC50" s="36">
        <v>298</v>
      </c>
      <c r="BD50" s="36">
        <v>1.23</v>
      </c>
      <c r="BE50" s="36">
        <v>44277</v>
      </c>
      <c r="BF50" s="36">
        <v>429.58</v>
      </c>
      <c r="BG50" s="36">
        <v>311583</v>
      </c>
      <c r="BH50" s="36">
        <v>3030.21</v>
      </c>
      <c r="BI50" s="36">
        <f t="shared" si="6"/>
        <v>356754</v>
      </c>
      <c r="BJ50" s="36">
        <f t="shared" si="7"/>
        <v>3463.48</v>
      </c>
      <c r="BK50" s="36">
        <f t="shared" si="8"/>
        <v>818655</v>
      </c>
      <c r="BL50" s="36">
        <f t="shared" si="9"/>
        <v>7442.7300000000005</v>
      </c>
    </row>
    <row r="51" spans="1:64" s="20" customFormat="1" x14ac:dyDescent="0.25">
      <c r="A51" s="61" t="s">
        <v>85</v>
      </c>
      <c r="B51" s="62"/>
      <c r="C51" s="37">
        <f t="shared" ref="C51:AH51" si="10">SUM(C8:C50)</f>
        <v>933475</v>
      </c>
      <c r="D51" s="37">
        <f t="shared" si="10"/>
        <v>7726.9699999999993</v>
      </c>
      <c r="E51" s="37">
        <f t="shared" si="10"/>
        <v>154699</v>
      </c>
      <c r="F51" s="37">
        <f t="shared" si="10"/>
        <v>3425.5199999999995</v>
      </c>
      <c r="G51" s="37">
        <f t="shared" si="10"/>
        <v>58638</v>
      </c>
      <c r="H51" s="37">
        <f t="shared" si="10"/>
        <v>1144.3399999999999</v>
      </c>
      <c r="I51" s="37">
        <f t="shared" si="10"/>
        <v>2015</v>
      </c>
      <c r="J51" s="37">
        <f t="shared" si="10"/>
        <v>111.53000000000003</v>
      </c>
      <c r="K51" s="37">
        <f t="shared" si="10"/>
        <v>5543</v>
      </c>
      <c r="L51" s="37">
        <f t="shared" si="10"/>
        <v>762.89999999999986</v>
      </c>
      <c r="M51" s="37">
        <f t="shared" si="10"/>
        <v>2270</v>
      </c>
      <c r="N51" s="37">
        <f t="shared" si="10"/>
        <v>113.38999999999997</v>
      </c>
      <c r="O51" s="37">
        <f t="shared" si="10"/>
        <v>767023</v>
      </c>
      <c r="P51" s="37">
        <f t="shared" si="10"/>
        <v>8418.9500000000007</v>
      </c>
      <c r="Q51" s="37">
        <f t="shared" si="10"/>
        <v>1095732</v>
      </c>
      <c r="R51" s="37">
        <f t="shared" si="10"/>
        <v>12026.92</v>
      </c>
      <c r="S51" s="37">
        <f t="shared" si="10"/>
        <v>7093</v>
      </c>
      <c r="T51" s="37">
        <f t="shared" si="10"/>
        <v>341.25</v>
      </c>
      <c r="U51" s="37">
        <f t="shared" si="10"/>
        <v>10854</v>
      </c>
      <c r="V51" s="37">
        <f t="shared" si="10"/>
        <v>1563.5599999999997</v>
      </c>
      <c r="W51" s="37">
        <f t="shared" si="10"/>
        <v>37327</v>
      </c>
      <c r="X51" s="37">
        <f t="shared" si="10"/>
        <v>2922.0099999999998</v>
      </c>
      <c r="Y51" s="37">
        <f t="shared" si="10"/>
        <v>68338</v>
      </c>
      <c r="Z51" s="37">
        <f t="shared" si="10"/>
        <v>673.07999999999993</v>
      </c>
      <c r="AA51" s="37">
        <f t="shared" si="10"/>
        <v>1998</v>
      </c>
      <c r="AB51" s="37">
        <f t="shared" si="10"/>
        <v>99.930000000000021</v>
      </c>
      <c r="AC51" s="37">
        <f t="shared" si="10"/>
        <v>123612</v>
      </c>
      <c r="AD51" s="37">
        <f t="shared" si="10"/>
        <v>5499.9000000000015</v>
      </c>
      <c r="AE51" s="37">
        <f t="shared" si="10"/>
        <v>792</v>
      </c>
      <c r="AF51" s="37">
        <f t="shared" si="10"/>
        <v>7.3100000000000005</v>
      </c>
      <c r="AG51" s="37">
        <f t="shared" si="10"/>
        <v>5243</v>
      </c>
      <c r="AH51" s="37">
        <f t="shared" si="10"/>
        <v>90.139999999999986</v>
      </c>
      <c r="AI51" s="37">
        <f t="shared" ref="AI51:BL51" si="11">SUM(AI8:AI50)</f>
        <v>2685</v>
      </c>
      <c r="AJ51" s="37">
        <f t="shared" si="11"/>
        <v>412.23</v>
      </c>
      <c r="AK51" s="37">
        <f t="shared" si="11"/>
        <v>1129</v>
      </c>
      <c r="AL51" s="37">
        <f t="shared" si="11"/>
        <v>9.9299999999999979</v>
      </c>
      <c r="AM51" s="37">
        <f t="shared" si="11"/>
        <v>1180</v>
      </c>
      <c r="AN51" s="37">
        <f t="shared" si="11"/>
        <v>14.87</v>
      </c>
      <c r="AO51" s="37">
        <f t="shared" si="11"/>
        <v>14210</v>
      </c>
      <c r="AP51" s="37">
        <f t="shared" si="11"/>
        <v>165.26000000000002</v>
      </c>
      <c r="AQ51" s="37">
        <f t="shared" si="11"/>
        <v>474</v>
      </c>
      <c r="AR51" s="37">
        <f t="shared" si="11"/>
        <v>23.700000000000003</v>
      </c>
      <c r="AS51" s="37">
        <f t="shared" si="11"/>
        <v>1244583</v>
      </c>
      <c r="AT51" s="37">
        <f t="shared" si="11"/>
        <v>18226.560000000001</v>
      </c>
      <c r="AU51" s="37">
        <f t="shared" si="11"/>
        <v>497840</v>
      </c>
      <c r="AV51" s="37">
        <f t="shared" si="11"/>
        <v>7290.8199999999988</v>
      </c>
      <c r="AW51" s="37">
        <f t="shared" si="11"/>
        <v>174257</v>
      </c>
      <c r="AX51" s="37">
        <f t="shared" si="11"/>
        <v>2551.86</v>
      </c>
      <c r="AY51" s="37">
        <f t="shared" si="11"/>
        <v>28221</v>
      </c>
      <c r="AZ51" s="37">
        <f t="shared" si="11"/>
        <v>273.30999999999995</v>
      </c>
      <c r="BA51" s="37">
        <f t="shared" si="11"/>
        <v>7183</v>
      </c>
      <c r="BB51" s="37">
        <f t="shared" si="11"/>
        <v>67.97</v>
      </c>
      <c r="BC51" s="37">
        <f t="shared" si="11"/>
        <v>396454</v>
      </c>
      <c r="BD51" s="37">
        <f t="shared" si="11"/>
        <v>1927.6699999999998</v>
      </c>
      <c r="BE51" s="37">
        <f t="shared" si="11"/>
        <v>196445</v>
      </c>
      <c r="BF51" s="37">
        <f t="shared" si="11"/>
        <v>1909.3499999999997</v>
      </c>
      <c r="BG51" s="37">
        <f t="shared" si="11"/>
        <v>1298008</v>
      </c>
      <c r="BH51" s="37">
        <f t="shared" si="11"/>
        <v>12621.98</v>
      </c>
      <c r="BI51" s="37">
        <f t="shared" si="11"/>
        <v>1926311</v>
      </c>
      <c r="BJ51" s="37">
        <f t="shared" si="11"/>
        <v>16800.280000000002</v>
      </c>
      <c r="BK51" s="37">
        <f t="shared" si="11"/>
        <v>3170894</v>
      </c>
      <c r="BL51" s="37">
        <f t="shared" si="11"/>
        <v>35026.840000000004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L51"/>
  <sheetViews>
    <sheetView topLeftCell="BA49"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36">
        <v>4000</v>
      </c>
      <c r="D8" s="36">
        <v>46</v>
      </c>
      <c r="E8" s="36">
        <v>931</v>
      </c>
      <c r="F8" s="36">
        <v>10.23</v>
      </c>
      <c r="G8" s="36">
        <v>392</v>
      </c>
      <c r="H8" s="36">
        <v>3.57</v>
      </c>
      <c r="I8" s="36">
        <v>25</v>
      </c>
      <c r="J8" s="36">
        <v>0.71</v>
      </c>
      <c r="K8" s="36">
        <v>44</v>
      </c>
      <c r="L8" s="36">
        <v>17.09</v>
      </c>
      <c r="M8" s="36">
        <v>6</v>
      </c>
      <c r="N8" s="36">
        <v>0.35</v>
      </c>
      <c r="O8" s="36">
        <v>2250</v>
      </c>
      <c r="P8" s="36">
        <v>29.6</v>
      </c>
      <c r="Q8" s="36">
        <f t="shared" ref="Q8:Q50" si="0">(C8+E8+I8+K8)</f>
        <v>5000</v>
      </c>
      <c r="R8" s="36">
        <f t="shared" ref="R8:R50" si="1">(D8+F8+J8+L8)</f>
        <v>74.03</v>
      </c>
      <c r="S8" s="36">
        <v>599</v>
      </c>
      <c r="T8" s="36">
        <v>25.5</v>
      </c>
      <c r="U8" s="36">
        <v>99</v>
      </c>
      <c r="V8" s="36">
        <v>16.010000000000002</v>
      </c>
      <c r="W8" s="36">
        <v>51</v>
      </c>
      <c r="X8" s="36">
        <v>7</v>
      </c>
      <c r="Y8" s="36">
        <v>251</v>
      </c>
      <c r="Z8" s="36">
        <v>1.5</v>
      </c>
      <c r="AA8" s="36">
        <v>6</v>
      </c>
      <c r="AB8" s="36">
        <v>0.01</v>
      </c>
      <c r="AC8" s="36">
        <f t="shared" ref="AC8:AC50" si="2">(S8+U8+W8+Y8)</f>
        <v>1000</v>
      </c>
      <c r="AD8" s="36">
        <f t="shared" ref="AD8:AD50" si="3">(T8+V8+X8+Z8)</f>
        <v>50.010000000000005</v>
      </c>
      <c r="AE8" s="36">
        <v>0</v>
      </c>
      <c r="AF8" s="36">
        <v>0</v>
      </c>
      <c r="AG8" s="36">
        <v>15</v>
      </c>
      <c r="AH8" s="36">
        <v>0.5</v>
      </c>
      <c r="AI8" s="36">
        <v>50</v>
      </c>
      <c r="AJ8" s="36">
        <v>5</v>
      </c>
      <c r="AK8" s="36">
        <v>4</v>
      </c>
      <c r="AL8" s="36">
        <v>0.01</v>
      </c>
      <c r="AM8" s="36">
        <v>4</v>
      </c>
      <c r="AN8" s="36">
        <v>0.03</v>
      </c>
      <c r="AO8" s="36">
        <v>42</v>
      </c>
      <c r="AP8" s="36">
        <v>0.46</v>
      </c>
      <c r="AQ8" s="36">
        <v>4</v>
      </c>
      <c r="AR8" s="36">
        <v>0.01</v>
      </c>
      <c r="AS8" s="36">
        <f t="shared" ref="AS8:AS50" si="4">(Q8+AC8+AE8+AG8+AI8+AK8+AM8+AO8)</f>
        <v>6115</v>
      </c>
      <c r="AT8" s="36">
        <f t="shared" ref="AT8:AT50" si="5">(R8+AD8+AF8+AH8+AJ8+AL8+AN8+AP8)</f>
        <v>130.04000000000002</v>
      </c>
      <c r="AU8" s="36">
        <v>3119</v>
      </c>
      <c r="AV8" s="36">
        <v>38.99</v>
      </c>
      <c r="AW8" s="36">
        <v>520</v>
      </c>
      <c r="AX8" s="36">
        <v>3.13</v>
      </c>
      <c r="AY8" s="36">
        <v>0</v>
      </c>
      <c r="AZ8" s="36">
        <v>0</v>
      </c>
      <c r="BA8" s="36">
        <v>2</v>
      </c>
      <c r="BB8" s="36">
        <v>0.37</v>
      </c>
      <c r="BC8" s="36">
        <v>22</v>
      </c>
      <c r="BD8" s="36">
        <v>6.49</v>
      </c>
      <c r="BE8" s="36">
        <v>132</v>
      </c>
      <c r="BF8" s="36">
        <v>6.63</v>
      </c>
      <c r="BG8" s="36">
        <v>1344</v>
      </c>
      <c r="BH8" s="36">
        <v>38.520000000000003</v>
      </c>
      <c r="BI8" s="36">
        <f t="shared" ref="BI8:BI50" si="6">(AY8+BA8+BC8+BE8+BG8)</f>
        <v>1500</v>
      </c>
      <c r="BJ8" s="36">
        <f t="shared" ref="BJ8:BJ50" si="7">(AZ8+BB8+BD8+BF8+BH8)</f>
        <v>52.010000000000005</v>
      </c>
      <c r="BK8" s="36">
        <f t="shared" ref="BK8:BK50" si="8">(AS8+BI8)</f>
        <v>7615</v>
      </c>
      <c r="BL8" s="36">
        <f t="shared" ref="BL8:BL50" si="9">(AT8+BJ8)</f>
        <v>182.05</v>
      </c>
    </row>
    <row r="9" spans="1:64" x14ac:dyDescent="0.25">
      <c r="A9" s="25">
        <v>2</v>
      </c>
      <c r="B9" s="23" t="s">
        <v>43</v>
      </c>
      <c r="C9" s="36">
        <v>1500</v>
      </c>
      <c r="D9" s="36">
        <v>17</v>
      </c>
      <c r="E9" s="36">
        <v>1211</v>
      </c>
      <c r="F9" s="36">
        <v>9.8699999999999992</v>
      </c>
      <c r="G9" s="36">
        <v>509</v>
      </c>
      <c r="H9" s="36">
        <v>3.45</v>
      </c>
      <c r="I9" s="36">
        <v>31</v>
      </c>
      <c r="J9" s="36">
        <v>0.69</v>
      </c>
      <c r="K9" s="36">
        <v>58</v>
      </c>
      <c r="L9" s="36">
        <v>16.489999999999998</v>
      </c>
      <c r="M9" s="36">
        <v>7</v>
      </c>
      <c r="N9" s="36">
        <v>0.32</v>
      </c>
      <c r="O9" s="36">
        <v>1260</v>
      </c>
      <c r="P9" s="36">
        <v>17.61</v>
      </c>
      <c r="Q9" s="36">
        <f t="shared" si="0"/>
        <v>2800</v>
      </c>
      <c r="R9" s="36">
        <f t="shared" si="1"/>
        <v>44.05</v>
      </c>
      <c r="S9" s="36">
        <v>900</v>
      </c>
      <c r="T9" s="36">
        <v>45.9</v>
      </c>
      <c r="U9" s="36">
        <v>150</v>
      </c>
      <c r="V9" s="36">
        <v>28.79</v>
      </c>
      <c r="W9" s="36">
        <v>76</v>
      </c>
      <c r="X9" s="36">
        <v>12.61</v>
      </c>
      <c r="Y9" s="36">
        <v>374</v>
      </c>
      <c r="Z9" s="36">
        <v>2.7</v>
      </c>
      <c r="AA9" s="36">
        <v>8</v>
      </c>
      <c r="AB9" s="36">
        <v>0.02</v>
      </c>
      <c r="AC9" s="36">
        <f t="shared" si="2"/>
        <v>1500</v>
      </c>
      <c r="AD9" s="36">
        <f t="shared" si="3"/>
        <v>90</v>
      </c>
      <c r="AE9" s="36">
        <v>0</v>
      </c>
      <c r="AF9" s="36">
        <v>0</v>
      </c>
      <c r="AG9" s="36">
        <v>50</v>
      </c>
      <c r="AH9" s="36">
        <v>2</v>
      </c>
      <c r="AI9" s="36">
        <v>30</v>
      </c>
      <c r="AJ9" s="36">
        <v>4</v>
      </c>
      <c r="AK9" s="36">
        <v>7</v>
      </c>
      <c r="AL9" s="36">
        <v>0.01</v>
      </c>
      <c r="AM9" s="36">
        <v>7</v>
      </c>
      <c r="AN9" s="36">
        <v>0.01</v>
      </c>
      <c r="AO9" s="36">
        <v>38</v>
      </c>
      <c r="AP9" s="36">
        <v>0.46</v>
      </c>
      <c r="AQ9" s="36">
        <v>7</v>
      </c>
      <c r="AR9" s="36">
        <v>0</v>
      </c>
      <c r="AS9" s="36">
        <f t="shared" si="4"/>
        <v>4432</v>
      </c>
      <c r="AT9" s="36">
        <f t="shared" si="5"/>
        <v>140.53</v>
      </c>
      <c r="AU9" s="36">
        <v>3372</v>
      </c>
      <c r="AV9" s="36">
        <v>42.14</v>
      </c>
      <c r="AW9" s="36">
        <v>562</v>
      </c>
      <c r="AX9" s="36">
        <v>3.38</v>
      </c>
      <c r="AY9" s="36">
        <v>0</v>
      </c>
      <c r="AZ9" s="36">
        <v>0</v>
      </c>
      <c r="BA9" s="36">
        <v>2</v>
      </c>
      <c r="BB9" s="36">
        <v>0.32</v>
      </c>
      <c r="BC9" s="36">
        <v>19</v>
      </c>
      <c r="BD9" s="36">
        <v>5.73</v>
      </c>
      <c r="BE9" s="36">
        <v>125</v>
      </c>
      <c r="BF9" s="36">
        <v>6.22</v>
      </c>
      <c r="BG9" s="36">
        <v>1354</v>
      </c>
      <c r="BH9" s="36">
        <v>36.729999999999997</v>
      </c>
      <c r="BI9" s="36">
        <f t="shared" si="6"/>
        <v>1500</v>
      </c>
      <c r="BJ9" s="36">
        <f t="shared" si="7"/>
        <v>49</v>
      </c>
      <c r="BK9" s="36">
        <f t="shared" si="8"/>
        <v>5932</v>
      </c>
      <c r="BL9" s="36">
        <f t="shared" si="9"/>
        <v>189.53</v>
      </c>
    </row>
    <row r="10" spans="1:64" x14ac:dyDescent="0.25">
      <c r="A10" s="25">
        <v>3</v>
      </c>
      <c r="B10" s="23" t="s">
        <v>44</v>
      </c>
      <c r="C10" s="36">
        <v>7500</v>
      </c>
      <c r="D10" s="36">
        <v>75</v>
      </c>
      <c r="E10" s="36">
        <v>1953</v>
      </c>
      <c r="F10" s="36">
        <v>28.47</v>
      </c>
      <c r="G10" s="36">
        <v>819</v>
      </c>
      <c r="H10" s="36">
        <v>9.9700000000000006</v>
      </c>
      <c r="I10" s="36">
        <v>53</v>
      </c>
      <c r="J10" s="36">
        <v>1.96</v>
      </c>
      <c r="K10" s="36">
        <v>94</v>
      </c>
      <c r="L10" s="36">
        <v>47.58</v>
      </c>
      <c r="M10" s="36">
        <v>15</v>
      </c>
      <c r="N10" s="36">
        <v>0.96</v>
      </c>
      <c r="O10" s="36">
        <v>4319</v>
      </c>
      <c r="P10" s="36">
        <v>61.2</v>
      </c>
      <c r="Q10" s="36">
        <f t="shared" si="0"/>
        <v>9600</v>
      </c>
      <c r="R10" s="36">
        <f t="shared" si="1"/>
        <v>153.01</v>
      </c>
      <c r="S10" s="36">
        <v>902</v>
      </c>
      <c r="T10" s="36">
        <v>43.35</v>
      </c>
      <c r="U10" s="36">
        <v>149</v>
      </c>
      <c r="V10" s="36">
        <v>27.2</v>
      </c>
      <c r="W10" s="36">
        <v>76</v>
      </c>
      <c r="X10" s="36">
        <v>11.91</v>
      </c>
      <c r="Y10" s="36">
        <v>373</v>
      </c>
      <c r="Z10" s="36">
        <v>2.5499999999999998</v>
      </c>
      <c r="AA10" s="36">
        <v>16</v>
      </c>
      <c r="AB10" s="36">
        <v>0.02</v>
      </c>
      <c r="AC10" s="36">
        <f t="shared" si="2"/>
        <v>1500</v>
      </c>
      <c r="AD10" s="36">
        <f t="shared" si="3"/>
        <v>85.009999999999991</v>
      </c>
      <c r="AE10" s="36">
        <v>0</v>
      </c>
      <c r="AF10" s="36">
        <v>0</v>
      </c>
      <c r="AG10" s="36">
        <v>100</v>
      </c>
      <c r="AH10" s="36">
        <v>3.5</v>
      </c>
      <c r="AI10" s="36">
        <v>50</v>
      </c>
      <c r="AJ10" s="36">
        <v>9</v>
      </c>
      <c r="AK10" s="36">
        <v>8</v>
      </c>
      <c r="AL10" s="36">
        <v>0.16</v>
      </c>
      <c r="AM10" s="36">
        <v>8</v>
      </c>
      <c r="AN10" s="36">
        <v>0.27</v>
      </c>
      <c r="AO10" s="36">
        <v>284</v>
      </c>
      <c r="AP10" s="36">
        <v>5.0599999999999996</v>
      </c>
      <c r="AQ10" s="36">
        <v>9</v>
      </c>
      <c r="AR10" s="36">
        <v>0.1</v>
      </c>
      <c r="AS10" s="36">
        <f t="shared" si="4"/>
        <v>11550</v>
      </c>
      <c r="AT10" s="36">
        <f t="shared" si="5"/>
        <v>256.01</v>
      </c>
      <c r="AU10" s="36">
        <v>6142</v>
      </c>
      <c r="AV10" s="36">
        <v>76.8</v>
      </c>
      <c r="AW10" s="36">
        <v>1023</v>
      </c>
      <c r="AX10" s="36">
        <v>6.15</v>
      </c>
      <c r="AY10" s="36">
        <v>0</v>
      </c>
      <c r="AZ10" s="36">
        <v>0</v>
      </c>
      <c r="BA10" s="36">
        <v>2</v>
      </c>
      <c r="BB10" s="36">
        <v>0.32</v>
      </c>
      <c r="BC10" s="36">
        <v>43</v>
      </c>
      <c r="BD10" s="36">
        <v>12.65</v>
      </c>
      <c r="BE10" s="36">
        <v>259</v>
      </c>
      <c r="BF10" s="36">
        <v>13</v>
      </c>
      <c r="BG10" s="36">
        <v>2196</v>
      </c>
      <c r="BH10" s="36">
        <v>74.05</v>
      </c>
      <c r="BI10" s="36">
        <f t="shared" si="6"/>
        <v>2500</v>
      </c>
      <c r="BJ10" s="36">
        <f t="shared" si="7"/>
        <v>100.02</v>
      </c>
      <c r="BK10" s="36">
        <f t="shared" si="8"/>
        <v>14050</v>
      </c>
      <c r="BL10" s="36">
        <f t="shared" si="9"/>
        <v>356.03</v>
      </c>
    </row>
    <row r="11" spans="1:64" x14ac:dyDescent="0.25">
      <c r="A11" s="25">
        <v>4</v>
      </c>
      <c r="B11" s="23" t="s">
        <v>45</v>
      </c>
      <c r="C11" s="36">
        <v>7500</v>
      </c>
      <c r="D11" s="36">
        <v>75</v>
      </c>
      <c r="E11" s="36">
        <v>86</v>
      </c>
      <c r="F11" s="36">
        <v>1.83</v>
      </c>
      <c r="G11" s="36">
        <v>36</v>
      </c>
      <c r="H11" s="36">
        <v>0.64</v>
      </c>
      <c r="I11" s="36">
        <v>7</v>
      </c>
      <c r="J11" s="36">
        <v>0.12</v>
      </c>
      <c r="K11" s="36">
        <v>7</v>
      </c>
      <c r="L11" s="36">
        <v>3.04</v>
      </c>
      <c r="M11" s="36">
        <v>7</v>
      </c>
      <c r="N11" s="36">
        <v>0.06</v>
      </c>
      <c r="O11" s="36">
        <v>3420</v>
      </c>
      <c r="P11" s="36">
        <v>32.01</v>
      </c>
      <c r="Q11" s="36">
        <f t="shared" si="0"/>
        <v>7600</v>
      </c>
      <c r="R11" s="36">
        <f t="shared" si="1"/>
        <v>79.990000000000009</v>
      </c>
      <c r="S11" s="36">
        <v>840</v>
      </c>
      <c r="T11" s="36">
        <v>28.56</v>
      </c>
      <c r="U11" s="36">
        <v>142</v>
      </c>
      <c r="V11" s="36">
        <v>17.920000000000002</v>
      </c>
      <c r="W11" s="36">
        <v>71</v>
      </c>
      <c r="X11" s="36">
        <v>7.84</v>
      </c>
      <c r="Y11" s="36">
        <v>347</v>
      </c>
      <c r="Z11" s="36">
        <v>1.68</v>
      </c>
      <c r="AA11" s="36">
        <v>5</v>
      </c>
      <c r="AB11" s="36">
        <v>0.01</v>
      </c>
      <c r="AC11" s="36">
        <f t="shared" si="2"/>
        <v>1400</v>
      </c>
      <c r="AD11" s="36">
        <f t="shared" si="3"/>
        <v>56.000000000000007</v>
      </c>
      <c r="AE11" s="36">
        <v>0</v>
      </c>
      <c r="AF11" s="36">
        <v>0</v>
      </c>
      <c r="AG11" s="36">
        <v>50</v>
      </c>
      <c r="AH11" s="36">
        <v>2</v>
      </c>
      <c r="AI11" s="36">
        <v>100</v>
      </c>
      <c r="AJ11" s="36">
        <v>15</v>
      </c>
      <c r="AK11" s="36">
        <v>7</v>
      </c>
      <c r="AL11" s="36">
        <v>0.01</v>
      </c>
      <c r="AM11" s="36">
        <v>7</v>
      </c>
      <c r="AN11" s="36">
        <v>0.03</v>
      </c>
      <c r="AO11" s="36">
        <v>36</v>
      </c>
      <c r="AP11" s="36">
        <v>0.46</v>
      </c>
      <c r="AQ11" s="36">
        <v>7</v>
      </c>
      <c r="AR11" s="36">
        <v>0</v>
      </c>
      <c r="AS11" s="36">
        <f t="shared" si="4"/>
        <v>9200</v>
      </c>
      <c r="AT11" s="36">
        <f t="shared" si="5"/>
        <v>153.49</v>
      </c>
      <c r="AU11" s="36">
        <v>3685</v>
      </c>
      <c r="AV11" s="36">
        <v>46.05</v>
      </c>
      <c r="AW11" s="36">
        <v>614</v>
      </c>
      <c r="AX11" s="36">
        <v>3.69</v>
      </c>
      <c r="AY11" s="36">
        <v>0</v>
      </c>
      <c r="AZ11" s="36">
        <v>0</v>
      </c>
      <c r="BA11" s="36">
        <v>1</v>
      </c>
      <c r="BB11" s="36">
        <v>0.22</v>
      </c>
      <c r="BC11" s="36">
        <v>15</v>
      </c>
      <c r="BD11" s="36">
        <v>4.38</v>
      </c>
      <c r="BE11" s="36">
        <v>98</v>
      </c>
      <c r="BF11" s="36">
        <v>4.87</v>
      </c>
      <c r="BG11" s="36">
        <v>1386</v>
      </c>
      <c r="BH11" s="36">
        <v>30.53</v>
      </c>
      <c r="BI11" s="36">
        <f t="shared" si="6"/>
        <v>1500</v>
      </c>
      <c r="BJ11" s="36">
        <f t="shared" si="7"/>
        <v>40</v>
      </c>
      <c r="BK11" s="36">
        <f t="shared" si="8"/>
        <v>10700</v>
      </c>
      <c r="BL11" s="36">
        <f t="shared" si="9"/>
        <v>193.49</v>
      </c>
    </row>
    <row r="12" spans="1:64" x14ac:dyDescent="0.25">
      <c r="A12" s="25">
        <v>5</v>
      </c>
      <c r="B12" s="23" t="s">
        <v>46</v>
      </c>
      <c r="C12" s="36">
        <v>9000</v>
      </c>
      <c r="D12" s="36">
        <v>90</v>
      </c>
      <c r="E12" s="36">
        <v>13018</v>
      </c>
      <c r="F12" s="36">
        <v>60.23</v>
      </c>
      <c r="G12" s="36">
        <v>5469</v>
      </c>
      <c r="H12" s="36">
        <v>21.07</v>
      </c>
      <c r="I12" s="36">
        <v>352</v>
      </c>
      <c r="J12" s="36">
        <v>4.13</v>
      </c>
      <c r="K12" s="36">
        <v>630</v>
      </c>
      <c r="L12" s="36">
        <v>100.66</v>
      </c>
      <c r="M12" s="36">
        <v>21</v>
      </c>
      <c r="N12" s="36">
        <v>2.0099999999999998</v>
      </c>
      <c r="O12" s="36">
        <v>10352</v>
      </c>
      <c r="P12" s="36">
        <v>102</v>
      </c>
      <c r="Q12" s="36">
        <f t="shared" si="0"/>
        <v>23000</v>
      </c>
      <c r="R12" s="36">
        <f t="shared" si="1"/>
        <v>255.01999999999998</v>
      </c>
      <c r="S12" s="36">
        <v>1199</v>
      </c>
      <c r="T12" s="36">
        <v>73.959999999999994</v>
      </c>
      <c r="U12" s="36">
        <v>201</v>
      </c>
      <c r="V12" s="36">
        <v>46.41</v>
      </c>
      <c r="W12" s="36">
        <v>101</v>
      </c>
      <c r="X12" s="36">
        <v>20.309999999999999</v>
      </c>
      <c r="Y12" s="36">
        <v>501</v>
      </c>
      <c r="Z12" s="36">
        <v>4.3600000000000003</v>
      </c>
      <c r="AA12" s="36">
        <v>22</v>
      </c>
      <c r="AB12" s="36">
        <v>0.03</v>
      </c>
      <c r="AC12" s="36">
        <f t="shared" si="2"/>
        <v>2002</v>
      </c>
      <c r="AD12" s="36">
        <f t="shared" si="3"/>
        <v>145.04</v>
      </c>
      <c r="AE12" s="36">
        <v>0</v>
      </c>
      <c r="AF12" s="36">
        <v>0</v>
      </c>
      <c r="AG12" s="36">
        <v>100</v>
      </c>
      <c r="AH12" s="36">
        <v>3</v>
      </c>
      <c r="AI12" s="36">
        <v>100</v>
      </c>
      <c r="AJ12" s="36">
        <v>20</v>
      </c>
      <c r="AK12" s="36">
        <v>8</v>
      </c>
      <c r="AL12" s="36">
        <v>0.06</v>
      </c>
      <c r="AM12" s="36">
        <v>8</v>
      </c>
      <c r="AN12" s="36">
        <v>0.1</v>
      </c>
      <c r="AO12" s="36">
        <v>134</v>
      </c>
      <c r="AP12" s="36">
        <v>1.84</v>
      </c>
      <c r="AQ12" s="36">
        <v>8</v>
      </c>
      <c r="AR12" s="36">
        <v>0.03</v>
      </c>
      <c r="AS12" s="36">
        <f t="shared" si="4"/>
        <v>25352</v>
      </c>
      <c r="AT12" s="36">
        <f t="shared" si="5"/>
        <v>425.05999999999995</v>
      </c>
      <c r="AU12" s="36">
        <v>10201</v>
      </c>
      <c r="AV12" s="36">
        <v>127.5</v>
      </c>
      <c r="AW12" s="36">
        <v>1699</v>
      </c>
      <c r="AX12" s="36">
        <v>10.199999999999999</v>
      </c>
      <c r="AY12" s="36">
        <v>0</v>
      </c>
      <c r="AZ12" s="36">
        <v>0</v>
      </c>
      <c r="BA12" s="36">
        <v>4</v>
      </c>
      <c r="BB12" s="36">
        <v>0.43</v>
      </c>
      <c r="BC12" s="36">
        <v>55</v>
      </c>
      <c r="BD12" s="36">
        <v>17.059999999999999</v>
      </c>
      <c r="BE12" s="36">
        <v>344</v>
      </c>
      <c r="BF12" s="36">
        <v>17.28</v>
      </c>
      <c r="BG12" s="36">
        <v>3097</v>
      </c>
      <c r="BH12" s="36">
        <v>98.19</v>
      </c>
      <c r="BI12" s="36">
        <f t="shared" si="6"/>
        <v>3500</v>
      </c>
      <c r="BJ12" s="36">
        <f t="shared" si="7"/>
        <v>132.95999999999998</v>
      </c>
      <c r="BK12" s="36">
        <f t="shared" si="8"/>
        <v>28852</v>
      </c>
      <c r="BL12" s="36">
        <f t="shared" si="9"/>
        <v>558.02</v>
      </c>
    </row>
    <row r="13" spans="1:64" x14ac:dyDescent="0.25">
      <c r="A13" s="25">
        <v>6</v>
      </c>
      <c r="B13" s="23" t="s">
        <v>47</v>
      </c>
      <c r="C13" s="36">
        <v>800</v>
      </c>
      <c r="D13" s="36">
        <v>8.5</v>
      </c>
      <c r="E13" s="36">
        <v>466</v>
      </c>
      <c r="F13" s="36">
        <v>1.83</v>
      </c>
      <c r="G13" s="36">
        <v>196</v>
      </c>
      <c r="H13" s="36">
        <v>0.64</v>
      </c>
      <c r="I13" s="36">
        <v>12</v>
      </c>
      <c r="J13" s="36">
        <v>0.12</v>
      </c>
      <c r="K13" s="36">
        <v>22</v>
      </c>
      <c r="L13" s="36">
        <v>3.05</v>
      </c>
      <c r="M13" s="36">
        <v>3</v>
      </c>
      <c r="N13" s="36">
        <v>0.06</v>
      </c>
      <c r="O13" s="36">
        <v>586</v>
      </c>
      <c r="P13" s="36">
        <v>5.4</v>
      </c>
      <c r="Q13" s="36">
        <f t="shared" si="0"/>
        <v>1300</v>
      </c>
      <c r="R13" s="36">
        <f t="shared" si="1"/>
        <v>13.5</v>
      </c>
      <c r="S13" s="36">
        <v>600</v>
      </c>
      <c r="T13" s="36">
        <v>12.75</v>
      </c>
      <c r="U13" s="36">
        <v>100</v>
      </c>
      <c r="V13" s="36">
        <v>8</v>
      </c>
      <c r="W13" s="36">
        <v>51</v>
      </c>
      <c r="X13" s="36">
        <v>3.5</v>
      </c>
      <c r="Y13" s="36">
        <v>249</v>
      </c>
      <c r="Z13" s="36">
        <v>0.75</v>
      </c>
      <c r="AA13" s="36">
        <v>4</v>
      </c>
      <c r="AB13" s="36">
        <v>0.01</v>
      </c>
      <c r="AC13" s="36">
        <f t="shared" si="2"/>
        <v>1000</v>
      </c>
      <c r="AD13" s="36">
        <f t="shared" si="3"/>
        <v>25</v>
      </c>
      <c r="AE13" s="36">
        <v>0</v>
      </c>
      <c r="AF13" s="36">
        <v>0</v>
      </c>
      <c r="AG13" s="36">
        <v>5</v>
      </c>
      <c r="AH13" s="36">
        <v>0.25</v>
      </c>
      <c r="AI13" s="36">
        <v>10</v>
      </c>
      <c r="AJ13" s="36">
        <v>1</v>
      </c>
      <c r="AK13" s="36">
        <v>4</v>
      </c>
      <c r="AL13" s="36">
        <v>0.01</v>
      </c>
      <c r="AM13" s="36">
        <v>4</v>
      </c>
      <c r="AN13" s="36">
        <v>0.03</v>
      </c>
      <c r="AO13" s="36">
        <v>92</v>
      </c>
      <c r="AP13" s="36">
        <v>0.46</v>
      </c>
      <c r="AQ13" s="36">
        <v>4</v>
      </c>
      <c r="AR13" s="36">
        <v>0.01</v>
      </c>
      <c r="AS13" s="36">
        <f t="shared" si="4"/>
        <v>2415</v>
      </c>
      <c r="AT13" s="36">
        <f t="shared" si="5"/>
        <v>40.25</v>
      </c>
      <c r="AU13" s="36">
        <v>966</v>
      </c>
      <c r="AV13" s="36">
        <v>12.08</v>
      </c>
      <c r="AW13" s="36">
        <v>161</v>
      </c>
      <c r="AX13" s="36">
        <v>0.97</v>
      </c>
      <c r="AY13" s="36">
        <v>0</v>
      </c>
      <c r="AZ13" s="36">
        <v>0</v>
      </c>
      <c r="BA13" s="36">
        <v>1</v>
      </c>
      <c r="BB13" s="36">
        <v>0.11</v>
      </c>
      <c r="BC13" s="36">
        <v>9</v>
      </c>
      <c r="BD13" s="36">
        <v>2.6</v>
      </c>
      <c r="BE13" s="36">
        <v>54</v>
      </c>
      <c r="BF13" s="36">
        <v>2.73</v>
      </c>
      <c r="BG13" s="36">
        <v>486</v>
      </c>
      <c r="BH13" s="36">
        <v>15.57</v>
      </c>
      <c r="BI13" s="36">
        <f t="shared" si="6"/>
        <v>550</v>
      </c>
      <c r="BJ13" s="36">
        <f t="shared" si="7"/>
        <v>21.009999999999998</v>
      </c>
      <c r="BK13" s="36">
        <f t="shared" si="8"/>
        <v>2965</v>
      </c>
      <c r="BL13" s="36">
        <f t="shared" si="9"/>
        <v>61.26</v>
      </c>
    </row>
    <row r="14" spans="1:64" x14ac:dyDescent="0.25">
      <c r="A14" s="25">
        <v>7</v>
      </c>
      <c r="B14" s="23" t="s">
        <v>48</v>
      </c>
      <c r="C14" s="36">
        <v>250</v>
      </c>
      <c r="D14" s="36">
        <v>3</v>
      </c>
      <c r="E14" s="36">
        <v>92</v>
      </c>
      <c r="F14" s="36">
        <v>0.73</v>
      </c>
      <c r="G14" s="36">
        <v>39</v>
      </c>
      <c r="H14" s="36">
        <v>0.26</v>
      </c>
      <c r="I14" s="36">
        <v>3</v>
      </c>
      <c r="J14" s="36">
        <v>0.05</v>
      </c>
      <c r="K14" s="36">
        <v>5</v>
      </c>
      <c r="L14" s="36">
        <v>1.22</v>
      </c>
      <c r="M14" s="36">
        <v>1</v>
      </c>
      <c r="N14" s="36">
        <v>0.02</v>
      </c>
      <c r="O14" s="36">
        <v>158</v>
      </c>
      <c r="P14" s="36">
        <v>2</v>
      </c>
      <c r="Q14" s="36">
        <f t="shared" si="0"/>
        <v>350</v>
      </c>
      <c r="R14" s="36">
        <f t="shared" si="1"/>
        <v>5</v>
      </c>
      <c r="S14" s="36">
        <v>120</v>
      </c>
      <c r="T14" s="36">
        <v>3.83</v>
      </c>
      <c r="U14" s="36">
        <v>20</v>
      </c>
      <c r="V14" s="36">
        <v>2.4</v>
      </c>
      <c r="W14" s="36">
        <v>10</v>
      </c>
      <c r="X14" s="36">
        <v>1.05</v>
      </c>
      <c r="Y14" s="36">
        <v>50</v>
      </c>
      <c r="Z14" s="36">
        <v>0.23</v>
      </c>
      <c r="AA14" s="36">
        <v>1</v>
      </c>
      <c r="AB14" s="36">
        <v>0</v>
      </c>
      <c r="AC14" s="36">
        <f t="shared" si="2"/>
        <v>200</v>
      </c>
      <c r="AD14" s="36">
        <f t="shared" si="3"/>
        <v>7.5100000000000007</v>
      </c>
      <c r="AE14" s="36">
        <v>0</v>
      </c>
      <c r="AF14" s="36">
        <v>0</v>
      </c>
      <c r="AG14" s="36">
        <v>5</v>
      </c>
      <c r="AH14" s="36">
        <v>0.25</v>
      </c>
      <c r="AI14" s="36">
        <v>10</v>
      </c>
      <c r="AJ14" s="36">
        <v>2</v>
      </c>
      <c r="AK14" s="36">
        <v>1</v>
      </c>
      <c r="AL14" s="36">
        <v>0.02</v>
      </c>
      <c r="AM14" s="36">
        <v>1</v>
      </c>
      <c r="AN14" s="36">
        <v>0.03</v>
      </c>
      <c r="AO14" s="36">
        <v>48</v>
      </c>
      <c r="AP14" s="36">
        <v>0.46</v>
      </c>
      <c r="AQ14" s="36">
        <v>1</v>
      </c>
      <c r="AR14" s="36">
        <v>0.01</v>
      </c>
      <c r="AS14" s="36">
        <f t="shared" si="4"/>
        <v>615</v>
      </c>
      <c r="AT14" s="36">
        <f t="shared" si="5"/>
        <v>15.270000000000001</v>
      </c>
      <c r="AU14" s="36">
        <v>366</v>
      </c>
      <c r="AV14" s="36">
        <v>4.58</v>
      </c>
      <c r="AW14" s="36">
        <v>61</v>
      </c>
      <c r="AX14" s="36">
        <v>0.37</v>
      </c>
      <c r="AY14" s="36">
        <v>0</v>
      </c>
      <c r="AZ14" s="36">
        <v>0</v>
      </c>
      <c r="BA14" s="36">
        <v>0</v>
      </c>
      <c r="BB14" s="36">
        <v>0</v>
      </c>
      <c r="BC14" s="36">
        <v>4</v>
      </c>
      <c r="BD14" s="36">
        <v>1.3</v>
      </c>
      <c r="BE14" s="36">
        <v>26</v>
      </c>
      <c r="BF14" s="36">
        <v>1.3</v>
      </c>
      <c r="BG14" s="36">
        <v>470</v>
      </c>
      <c r="BH14" s="36">
        <v>7.4</v>
      </c>
      <c r="BI14" s="36">
        <f t="shared" si="6"/>
        <v>500</v>
      </c>
      <c r="BJ14" s="36">
        <f t="shared" si="7"/>
        <v>10</v>
      </c>
      <c r="BK14" s="36">
        <f t="shared" si="8"/>
        <v>1115</v>
      </c>
      <c r="BL14" s="36">
        <f t="shared" si="9"/>
        <v>25.270000000000003</v>
      </c>
    </row>
    <row r="15" spans="1:64" x14ac:dyDescent="0.25">
      <c r="A15" s="25">
        <v>8</v>
      </c>
      <c r="B15" s="23" t="s">
        <v>49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f t="shared" si="0"/>
        <v>0</v>
      </c>
      <c r="R15" s="36">
        <f t="shared" si="1"/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f t="shared" si="2"/>
        <v>0</v>
      </c>
      <c r="AD15" s="36">
        <f t="shared" si="3"/>
        <v>0</v>
      </c>
      <c r="AE15" s="36">
        <v>0</v>
      </c>
      <c r="AF15" s="36">
        <v>0</v>
      </c>
      <c r="AG15" s="36">
        <v>0</v>
      </c>
      <c r="AH15" s="36">
        <v>0</v>
      </c>
      <c r="AI15" s="36">
        <v>0</v>
      </c>
      <c r="AJ15" s="36">
        <v>0</v>
      </c>
      <c r="AK15" s="36">
        <v>0</v>
      </c>
      <c r="AL15" s="36">
        <v>0</v>
      </c>
      <c r="AM15" s="36">
        <v>0</v>
      </c>
      <c r="AN15" s="36">
        <v>0</v>
      </c>
      <c r="AO15" s="36">
        <v>0</v>
      </c>
      <c r="AP15" s="36">
        <v>0</v>
      </c>
      <c r="AQ15" s="36">
        <v>0</v>
      </c>
      <c r="AR15" s="36">
        <v>0</v>
      </c>
      <c r="AS15" s="36">
        <f t="shared" si="4"/>
        <v>0</v>
      </c>
      <c r="AT15" s="36">
        <f t="shared" si="5"/>
        <v>0</v>
      </c>
      <c r="AU15" s="36">
        <v>0</v>
      </c>
      <c r="AV15" s="36">
        <v>0</v>
      </c>
      <c r="AW15" s="36">
        <v>0</v>
      </c>
      <c r="AX15" s="36">
        <v>0</v>
      </c>
      <c r="AY15" s="36">
        <v>0</v>
      </c>
      <c r="AZ15" s="36">
        <v>0</v>
      </c>
      <c r="BA15" s="36">
        <v>0</v>
      </c>
      <c r="BB15" s="36">
        <v>0</v>
      </c>
      <c r="BC15" s="36">
        <v>0</v>
      </c>
      <c r="BD15" s="36">
        <v>0</v>
      </c>
      <c r="BE15" s="36">
        <v>0</v>
      </c>
      <c r="BF15" s="36">
        <v>0</v>
      </c>
      <c r="BG15" s="36">
        <v>0</v>
      </c>
      <c r="BH15" s="36">
        <v>0</v>
      </c>
      <c r="BI15" s="36">
        <f t="shared" si="6"/>
        <v>0</v>
      </c>
      <c r="BJ15" s="36">
        <f t="shared" si="7"/>
        <v>0</v>
      </c>
      <c r="BK15" s="36">
        <f t="shared" si="8"/>
        <v>0</v>
      </c>
      <c r="BL15" s="36">
        <f t="shared" si="9"/>
        <v>0</v>
      </c>
    </row>
    <row r="16" spans="1:64" x14ac:dyDescent="0.25">
      <c r="A16" s="25">
        <v>9</v>
      </c>
      <c r="B16" s="23" t="s">
        <v>50</v>
      </c>
      <c r="C16" s="36">
        <v>800</v>
      </c>
      <c r="D16" s="36">
        <v>8.5</v>
      </c>
      <c r="E16" s="36">
        <v>930</v>
      </c>
      <c r="F16" s="36">
        <v>6.02</v>
      </c>
      <c r="G16" s="36">
        <v>391</v>
      </c>
      <c r="H16" s="36">
        <v>2.11</v>
      </c>
      <c r="I16" s="36">
        <v>26</v>
      </c>
      <c r="J16" s="36">
        <v>0.41</v>
      </c>
      <c r="K16" s="36">
        <v>44</v>
      </c>
      <c r="L16" s="36">
        <v>10.07</v>
      </c>
      <c r="M16" s="36">
        <v>3</v>
      </c>
      <c r="N16" s="36">
        <v>0.2</v>
      </c>
      <c r="O16" s="36">
        <v>810</v>
      </c>
      <c r="P16" s="36">
        <v>10</v>
      </c>
      <c r="Q16" s="36">
        <f t="shared" si="0"/>
        <v>1800</v>
      </c>
      <c r="R16" s="36">
        <f t="shared" si="1"/>
        <v>25</v>
      </c>
      <c r="S16" s="36">
        <v>599</v>
      </c>
      <c r="T16" s="36">
        <v>18.87</v>
      </c>
      <c r="U16" s="36">
        <v>99</v>
      </c>
      <c r="V16" s="36">
        <v>11.84</v>
      </c>
      <c r="W16" s="36">
        <v>50</v>
      </c>
      <c r="X16" s="36">
        <v>5.18</v>
      </c>
      <c r="Y16" s="36">
        <v>252</v>
      </c>
      <c r="Z16" s="36">
        <v>1.1100000000000001</v>
      </c>
      <c r="AA16" s="36">
        <v>4</v>
      </c>
      <c r="AB16" s="36">
        <v>0.01</v>
      </c>
      <c r="AC16" s="36">
        <f t="shared" si="2"/>
        <v>1000</v>
      </c>
      <c r="AD16" s="36">
        <f t="shared" si="3"/>
        <v>37</v>
      </c>
      <c r="AE16" s="36">
        <v>0</v>
      </c>
      <c r="AF16" s="36">
        <v>0</v>
      </c>
      <c r="AG16" s="36">
        <v>25</v>
      </c>
      <c r="AH16" s="36">
        <v>1</v>
      </c>
      <c r="AI16" s="36">
        <v>50</v>
      </c>
      <c r="AJ16" s="36">
        <v>9</v>
      </c>
      <c r="AK16" s="36">
        <v>2</v>
      </c>
      <c r="AL16" s="36">
        <v>0.02</v>
      </c>
      <c r="AM16" s="36">
        <v>2</v>
      </c>
      <c r="AN16" s="36">
        <v>0.03</v>
      </c>
      <c r="AO16" s="36">
        <v>46</v>
      </c>
      <c r="AP16" s="36">
        <v>0.46</v>
      </c>
      <c r="AQ16" s="36">
        <v>2</v>
      </c>
      <c r="AR16" s="36">
        <v>0.01</v>
      </c>
      <c r="AS16" s="36">
        <f t="shared" si="4"/>
        <v>2925</v>
      </c>
      <c r="AT16" s="36">
        <f t="shared" si="5"/>
        <v>72.509999999999991</v>
      </c>
      <c r="AU16" s="36">
        <v>1740</v>
      </c>
      <c r="AV16" s="36">
        <v>21.75</v>
      </c>
      <c r="AW16" s="36">
        <v>290</v>
      </c>
      <c r="AX16" s="36">
        <v>1.74</v>
      </c>
      <c r="AY16" s="36">
        <v>0</v>
      </c>
      <c r="AZ16" s="36">
        <v>0</v>
      </c>
      <c r="BA16" s="36">
        <v>2</v>
      </c>
      <c r="BB16" s="36">
        <v>0.38</v>
      </c>
      <c r="BC16" s="36">
        <v>25</v>
      </c>
      <c r="BD16" s="36">
        <v>7.15</v>
      </c>
      <c r="BE16" s="36">
        <v>143</v>
      </c>
      <c r="BF16" s="36">
        <v>7.15</v>
      </c>
      <c r="BG16" s="36">
        <v>1330</v>
      </c>
      <c r="BH16" s="36">
        <v>40.32</v>
      </c>
      <c r="BI16" s="36">
        <f t="shared" si="6"/>
        <v>1500</v>
      </c>
      <c r="BJ16" s="36">
        <f t="shared" si="7"/>
        <v>55</v>
      </c>
      <c r="BK16" s="36">
        <f t="shared" si="8"/>
        <v>4425</v>
      </c>
      <c r="BL16" s="36">
        <f t="shared" si="9"/>
        <v>127.50999999999999</v>
      </c>
    </row>
    <row r="17" spans="1:64" x14ac:dyDescent="0.25">
      <c r="A17" s="25">
        <v>10</v>
      </c>
      <c r="B17" s="23" t="s">
        <v>51</v>
      </c>
      <c r="C17" s="36">
        <v>23000</v>
      </c>
      <c r="D17" s="36">
        <v>213</v>
      </c>
      <c r="E17" s="36">
        <v>6509</v>
      </c>
      <c r="F17" s="36">
        <v>63.87</v>
      </c>
      <c r="G17" s="36">
        <v>2735</v>
      </c>
      <c r="H17" s="36">
        <v>22.34</v>
      </c>
      <c r="I17" s="36">
        <v>175</v>
      </c>
      <c r="J17" s="36">
        <v>4.3899999999999997</v>
      </c>
      <c r="K17" s="36">
        <v>316</v>
      </c>
      <c r="L17" s="36">
        <v>106.76</v>
      </c>
      <c r="M17" s="36">
        <v>17</v>
      </c>
      <c r="N17" s="36">
        <v>2.13</v>
      </c>
      <c r="O17" s="36">
        <v>13501</v>
      </c>
      <c r="P17" s="36">
        <v>155.19999999999999</v>
      </c>
      <c r="Q17" s="36">
        <f t="shared" si="0"/>
        <v>30000</v>
      </c>
      <c r="R17" s="36">
        <f t="shared" si="1"/>
        <v>388.02</v>
      </c>
      <c r="S17" s="36">
        <v>3302</v>
      </c>
      <c r="T17" s="36">
        <v>219.3</v>
      </c>
      <c r="U17" s="36">
        <v>553</v>
      </c>
      <c r="V17" s="36">
        <v>137.6</v>
      </c>
      <c r="W17" s="36">
        <v>280</v>
      </c>
      <c r="X17" s="36">
        <v>60.2</v>
      </c>
      <c r="Y17" s="36">
        <v>1366</v>
      </c>
      <c r="Z17" s="36">
        <v>12.9</v>
      </c>
      <c r="AA17" s="36">
        <v>31</v>
      </c>
      <c r="AB17" s="36">
        <v>0.12</v>
      </c>
      <c r="AC17" s="36">
        <f t="shared" si="2"/>
        <v>5501</v>
      </c>
      <c r="AD17" s="36">
        <f t="shared" si="3"/>
        <v>429.99999999999994</v>
      </c>
      <c r="AE17" s="36">
        <v>0</v>
      </c>
      <c r="AF17" s="36">
        <v>0</v>
      </c>
      <c r="AG17" s="36">
        <v>550</v>
      </c>
      <c r="AH17" s="36">
        <v>10</v>
      </c>
      <c r="AI17" s="36">
        <v>300</v>
      </c>
      <c r="AJ17" s="36">
        <v>30</v>
      </c>
      <c r="AK17" s="36">
        <v>16</v>
      </c>
      <c r="AL17" s="36">
        <v>0.18</v>
      </c>
      <c r="AM17" s="36">
        <v>15</v>
      </c>
      <c r="AN17" s="36">
        <v>0.31</v>
      </c>
      <c r="AO17" s="36">
        <v>419</v>
      </c>
      <c r="AP17" s="36">
        <v>5.52</v>
      </c>
      <c r="AQ17" s="36">
        <v>15</v>
      </c>
      <c r="AR17" s="36">
        <v>0.12</v>
      </c>
      <c r="AS17" s="36">
        <f t="shared" si="4"/>
        <v>36801</v>
      </c>
      <c r="AT17" s="36">
        <f t="shared" si="5"/>
        <v>864.02999999999986</v>
      </c>
      <c r="AU17" s="36">
        <v>20732</v>
      </c>
      <c r="AV17" s="36">
        <v>259.20999999999998</v>
      </c>
      <c r="AW17" s="36">
        <v>3456</v>
      </c>
      <c r="AX17" s="36">
        <v>20.72</v>
      </c>
      <c r="AY17" s="36">
        <v>0</v>
      </c>
      <c r="AZ17" s="36">
        <v>0</v>
      </c>
      <c r="BA17" s="36">
        <v>28</v>
      </c>
      <c r="BB17" s="36">
        <v>6.35</v>
      </c>
      <c r="BC17" s="36">
        <v>302</v>
      </c>
      <c r="BD17" s="36">
        <v>103.57</v>
      </c>
      <c r="BE17" s="36">
        <v>1819</v>
      </c>
      <c r="BF17" s="36">
        <v>103.99</v>
      </c>
      <c r="BG17" s="36">
        <v>16851</v>
      </c>
      <c r="BH17" s="36">
        <v>586.05999999999995</v>
      </c>
      <c r="BI17" s="36">
        <f t="shared" si="6"/>
        <v>19000</v>
      </c>
      <c r="BJ17" s="36">
        <f t="shared" si="7"/>
        <v>799.96999999999991</v>
      </c>
      <c r="BK17" s="36">
        <f t="shared" si="8"/>
        <v>55801</v>
      </c>
      <c r="BL17" s="36">
        <f t="shared" si="9"/>
        <v>1663.9999999999998</v>
      </c>
    </row>
    <row r="18" spans="1:64" x14ac:dyDescent="0.25">
      <c r="A18" s="25">
        <v>11</v>
      </c>
      <c r="B18" s="23" t="s">
        <v>52</v>
      </c>
      <c r="C18" s="36">
        <v>700</v>
      </c>
      <c r="D18" s="36">
        <v>7</v>
      </c>
      <c r="E18" s="36">
        <v>46</v>
      </c>
      <c r="F18" s="36">
        <v>0.37</v>
      </c>
      <c r="G18" s="36">
        <v>19</v>
      </c>
      <c r="H18" s="36">
        <v>0.13</v>
      </c>
      <c r="I18" s="36">
        <v>2</v>
      </c>
      <c r="J18" s="36">
        <v>0.03</v>
      </c>
      <c r="K18" s="36">
        <v>2</v>
      </c>
      <c r="L18" s="36">
        <v>0.61</v>
      </c>
      <c r="M18" s="36">
        <v>2</v>
      </c>
      <c r="N18" s="36">
        <v>0.01</v>
      </c>
      <c r="O18" s="36">
        <v>337</v>
      </c>
      <c r="P18" s="36">
        <v>3.2</v>
      </c>
      <c r="Q18" s="36">
        <f t="shared" si="0"/>
        <v>750</v>
      </c>
      <c r="R18" s="36">
        <f t="shared" si="1"/>
        <v>8.01</v>
      </c>
      <c r="S18" s="36">
        <v>180</v>
      </c>
      <c r="T18" s="36">
        <v>5.0999999999999996</v>
      </c>
      <c r="U18" s="36">
        <v>30</v>
      </c>
      <c r="V18" s="36">
        <v>3.2</v>
      </c>
      <c r="W18" s="36">
        <v>15</v>
      </c>
      <c r="X18" s="36">
        <v>1.4</v>
      </c>
      <c r="Y18" s="36">
        <v>75</v>
      </c>
      <c r="Z18" s="36">
        <v>0.3</v>
      </c>
      <c r="AA18" s="36">
        <v>2</v>
      </c>
      <c r="AB18" s="36">
        <v>0</v>
      </c>
      <c r="AC18" s="36">
        <f t="shared" si="2"/>
        <v>300</v>
      </c>
      <c r="AD18" s="36">
        <f t="shared" si="3"/>
        <v>10.000000000000002</v>
      </c>
      <c r="AE18" s="36">
        <v>0</v>
      </c>
      <c r="AF18" s="36">
        <v>0</v>
      </c>
      <c r="AG18" s="36">
        <v>5</v>
      </c>
      <c r="AH18" s="36">
        <v>0.25</v>
      </c>
      <c r="AI18" s="36">
        <v>10</v>
      </c>
      <c r="AJ18" s="36">
        <v>1</v>
      </c>
      <c r="AK18" s="36">
        <v>3</v>
      </c>
      <c r="AL18" s="36">
        <v>0.06</v>
      </c>
      <c r="AM18" s="36">
        <v>3</v>
      </c>
      <c r="AN18" s="36">
        <v>0.1</v>
      </c>
      <c r="AO18" s="36">
        <v>144</v>
      </c>
      <c r="AP18" s="36">
        <v>1.84</v>
      </c>
      <c r="AQ18" s="36">
        <v>3</v>
      </c>
      <c r="AR18" s="36">
        <v>0.04</v>
      </c>
      <c r="AS18" s="36">
        <f t="shared" si="4"/>
        <v>1215</v>
      </c>
      <c r="AT18" s="36">
        <f t="shared" si="5"/>
        <v>21.26</v>
      </c>
      <c r="AU18" s="36">
        <v>510</v>
      </c>
      <c r="AV18" s="36">
        <v>6.38</v>
      </c>
      <c r="AW18" s="36">
        <v>85</v>
      </c>
      <c r="AX18" s="36">
        <v>0.51</v>
      </c>
      <c r="AY18" s="36">
        <v>0</v>
      </c>
      <c r="AZ18" s="36">
        <v>0</v>
      </c>
      <c r="BA18" s="36">
        <v>0</v>
      </c>
      <c r="BB18" s="36">
        <v>0</v>
      </c>
      <c r="BC18" s="36">
        <v>3</v>
      </c>
      <c r="BD18" s="36">
        <v>0.91</v>
      </c>
      <c r="BE18" s="36">
        <v>18</v>
      </c>
      <c r="BF18" s="36">
        <v>0.91</v>
      </c>
      <c r="BG18" s="36">
        <v>179</v>
      </c>
      <c r="BH18" s="36">
        <v>5.18</v>
      </c>
      <c r="BI18" s="36">
        <f t="shared" si="6"/>
        <v>200</v>
      </c>
      <c r="BJ18" s="36">
        <f t="shared" si="7"/>
        <v>7</v>
      </c>
      <c r="BK18" s="36">
        <f t="shared" si="8"/>
        <v>1415</v>
      </c>
      <c r="BL18" s="36">
        <f t="shared" si="9"/>
        <v>28.26</v>
      </c>
    </row>
    <row r="19" spans="1:64" x14ac:dyDescent="0.25">
      <c r="A19" s="25">
        <v>12</v>
      </c>
      <c r="B19" s="23" t="s">
        <v>53</v>
      </c>
      <c r="C19" s="36">
        <v>5000</v>
      </c>
      <c r="D19" s="36">
        <v>55</v>
      </c>
      <c r="E19" s="36">
        <v>1117</v>
      </c>
      <c r="F19" s="36">
        <v>9.5</v>
      </c>
      <c r="G19" s="36">
        <v>469</v>
      </c>
      <c r="H19" s="36">
        <v>3.31</v>
      </c>
      <c r="I19" s="36">
        <v>30</v>
      </c>
      <c r="J19" s="36">
        <v>0.65</v>
      </c>
      <c r="K19" s="36">
        <v>53</v>
      </c>
      <c r="L19" s="36">
        <v>15.87</v>
      </c>
      <c r="M19" s="36">
        <v>7</v>
      </c>
      <c r="N19" s="36">
        <v>0.32</v>
      </c>
      <c r="O19" s="36">
        <v>2790</v>
      </c>
      <c r="P19" s="36">
        <v>32.4</v>
      </c>
      <c r="Q19" s="36">
        <f t="shared" si="0"/>
        <v>6200</v>
      </c>
      <c r="R19" s="36">
        <f t="shared" si="1"/>
        <v>81.02000000000001</v>
      </c>
      <c r="S19" s="36">
        <v>899</v>
      </c>
      <c r="T19" s="36">
        <v>30.6</v>
      </c>
      <c r="U19" s="36">
        <v>151</v>
      </c>
      <c r="V19" s="36">
        <v>19.190000000000001</v>
      </c>
      <c r="W19" s="36">
        <v>76</v>
      </c>
      <c r="X19" s="36">
        <v>8.4</v>
      </c>
      <c r="Y19" s="36">
        <v>374</v>
      </c>
      <c r="Z19" s="36">
        <v>1.81</v>
      </c>
      <c r="AA19" s="36">
        <v>7</v>
      </c>
      <c r="AB19" s="36">
        <v>0.01</v>
      </c>
      <c r="AC19" s="36">
        <f t="shared" si="2"/>
        <v>1500</v>
      </c>
      <c r="AD19" s="36">
        <f t="shared" si="3"/>
        <v>60.000000000000007</v>
      </c>
      <c r="AE19" s="36">
        <v>0</v>
      </c>
      <c r="AF19" s="36">
        <v>0</v>
      </c>
      <c r="AG19" s="36">
        <v>50</v>
      </c>
      <c r="AH19" s="36">
        <v>2</v>
      </c>
      <c r="AI19" s="36">
        <v>20</v>
      </c>
      <c r="AJ19" s="36">
        <v>2</v>
      </c>
      <c r="AK19" s="36">
        <v>7</v>
      </c>
      <c r="AL19" s="36">
        <v>0.01</v>
      </c>
      <c r="AM19" s="36">
        <v>7</v>
      </c>
      <c r="AN19" s="36">
        <v>0.03</v>
      </c>
      <c r="AO19" s="36">
        <v>37</v>
      </c>
      <c r="AP19" s="36">
        <v>0.46</v>
      </c>
      <c r="AQ19" s="36">
        <v>7</v>
      </c>
      <c r="AR19" s="36">
        <v>0</v>
      </c>
      <c r="AS19" s="36">
        <f t="shared" si="4"/>
        <v>7821</v>
      </c>
      <c r="AT19" s="36">
        <f t="shared" si="5"/>
        <v>145.52000000000001</v>
      </c>
      <c r="AU19" s="36">
        <v>3492</v>
      </c>
      <c r="AV19" s="36">
        <v>43.65</v>
      </c>
      <c r="AW19" s="36">
        <v>582</v>
      </c>
      <c r="AX19" s="36">
        <v>3.49</v>
      </c>
      <c r="AY19" s="36">
        <v>0</v>
      </c>
      <c r="AZ19" s="36">
        <v>0</v>
      </c>
      <c r="BA19" s="36">
        <v>2</v>
      </c>
      <c r="BB19" s="36">
        <v>0.22</v>
      </c>
      <c r="BC19" s="36">
        <v>16</v>
      </c>
      <c r="BD19" s="36">
        <v>5.23</v>
      </c>
      <c r="BE19" s="36">
        <v>105</v>
      </c>
      <c r="BF19" s="36">
        <v>5.23</v>
      </c>
      <c r="BG19" s="36">
        <v>877</v>
      </c>
      <c r="BH19" s="36">
        <v>30.33</v>
      </c>
      <c r="BI19" s="36">
        <f t="shared" si="6"/>
        <v>1000</v>
      </c>
      <c r="BJ19" s="36">
        <f t="shared" si="7"/>
        <v>41.01</v>
      </c>
      <c r="BK19" s="36">
        <f t="shared" si="8"/>
        <v>8821</v>
      </c>
      <c r="BL19" s="36">
        <f t="shared" si="9"/>
        <v>186.53</v>
      </c>
    </row>
    <row r="20" spans="1:64" x14ac:dyDescent="0.25">
      <c r="A20" s="25">
        <v>13</v>
      </c>
      <c r="B20" s="23" t="s">
        <v>54</v>
      </c>
      <c r="C20" s="36">
        <v>1200</v>
      </c>
      <c r="D20" s="36">
        <v>18</v>
      </c>
      <c r="E20" s="36">
        <v>3719</v>
      </c>
      <c r="F20" s="36">
        <v>40.15</v>
      </c>
      <c r="G20" s="36">
        <v>1562</v>
      </c>
      <c r="H20" s="36">
        <v>14.05</v>
      </c>
      <c r="I20" s="36">
        <v>101</v>
      </c>
      <c r="J20" s="36">
        <v>2.75</v>
      </c>
      <c r="K20" s="36">
        <v>180</v>
      </c>
      <c r="L20" s="36">
        <v>67.099999999999994</v>
      </c>
      <c r="M20" s="36">
        <v>4</v>
      </c>
      <c r="N20" s="36">
        <v>1.35</v>
      </c>
      <c r="O20" s="36">
        <v>2340</v>
      </c>
      <c r="P20" s="36">
        <v>51.2</v>
      </c>
      <c r="Q20" s="36">
        <f t="shared" si="0"/>
        <v>5200</v>
      </c>
      <c r="R20" s="36">
        <f t="shared" si="1"/>
        <v>128</v>
      </c>
      <c r="S20" s="36">
        <v>1200</v>
      </c>
      <c r="T20" s="36">
        <v>76.5</v>
      </c>
      <c r="U20" s="36">
        <v>200</v>
      </c>
      <c r="V20" s="36">
        <v>48</v>
      </c>
      <c r="W20" s="36">
        <v>101</v>
      </c>
      <c r="X20" s="36">
        <v>21</v>
      </c>
      <c r="Y20" s="36">
        <v>499</v>
      </c>
      <c r="Z20" s="36">
        <v>4.5</v>
      </c>
      <c r="AA20" s="36">
        <v>6</v>
      </c>
      <c r="AB20" s="36">
        <v>0.05</v>
      </c>
      <c r="AC20" s="36">
        <f t="shared" si="2"/>
        <v>2000</v>
      </c>
      <c r="AD20" s="36">
        <f t="shared" si="3"/>
        <v>150</v>
      </c>
      <c r="AE20" s="36">
        <v>0</v>
      </c>
      <c r="AF20" s="36">
        <v>0</v>
      </c>
      <c r="AG20" s="36">
        <v>10</v>
      </c>
      <c r="AH20" s="36">
        <v>0.5</v>
      </c>
      <c r="AI20" s="36">
        <v>10</v>
      </c>
      <c r="AJ20" s="36">
        <v>2</v>
      </c>
      <c r="AK20" s="36">
        <v>3</v>
      </c>
      <c r="AL20" s="36">
        <v>0.03</v>
      </c>
      <c r="AM20" s="36">
        <v>3</v>
      </c>
      <c r="AN20" s="36">
        <v>0.05</v>
      </c>
      <c r="AO20" s="36">
        <v>44</v>
      </c>
      <c r="AP20" s="36">
        <v>0.92</v>
      </c>
      <c r="AQ20" s="36">
        <v>3</v>
      </c>
      <c r="AR20" s="36">
        <v>0.02</v>
      </c>
      <c r="AS20" s="36">
        <f t="shared" si="4"/>
        <v>7270</v>
      </c>
      <c r="AT20" s="36">
        <f t="shared" si="5"/>
        <v>281.5</v>
      </c>
      <c r="AU20" s="36">
        <v>6756</v>
      </c>
      <c r="AV20" s="36">
        <v>84.45</v>
      </c>
      <c r="AW20" s="36">
        <v>1126</v>
      </c>
      <c r="AX20" s="36">
        <v>6.75</v>
      </c>
      <c r="AY20" s="36">
        <v>0</v>
      </c>
      <c r="AZ20" s="36">
        <v>0</v>
      </c>
      <c r="BA20" s="36">
        <v>3</v>
      </c>
      <c r="BB20" s="36">
        <v>0.67</v>
      </c>
      <c r="BC20" s="36">
        <v>32</v>
      </c>
      <c r="BD20" s="36">
        <v>9.75</v>
      </c>
      <c r="BE20" s="36">
        <v>195</v>
      </c>
      <c r="BF20" s="36">
        <v>9.75</v>
      </c>
      <c r="BG20" s="36">
        <v>1270</v>
      </c>
      <c r="BH20" s="36">
        <v>54.83</v>
      </c>
      <c r="BI20" s="36">
        <f t="shared" si="6"/>
        <v>1500</v>
      </c>
      <c r="BJ20" s="36">
        <f t="shared" si="7"/>
        <v>75</v>
      </c>
      <c r="BK20" s="36">
        <f t="shared" si="8"/>
        <v>8770</v>
      </c>
      <c r="BL20" s="36">
        <f t="shared" si="9"/>
        <v>356.5</v>
      </c>
    </row>
    <row r="21" spans="1:64" x14ac:dyDescent="0.25">
      <c r="A21" s="25">
        <v>14</v>
      </c>
      <c r="B21" s="23" t="s">
        <v>55</v>
      </c>
      <c r="C21" s="36">
        <v>0</v>
      </c>
      <c r="D21" s="36">
        <v>0</v>
      </c>
      <c r="E21" s="36">
        <v>930</v>
      </c>
      <c r="F21" s="36">
        <v>1.83</v>
      </c>
      <c r="G21" s="36">
        <v>391</v>
      </c>
      <c r="H21" s="36">
        <v>0.64</v>
      </c>
      <c r="I21" s="36">
        <v>25</v>
      </c>
      <c r="J21" s="36">
        <v>0.13</v>
      </c>
      <c r="K21" s="36">
        <v>45</v>
      </c>
      <c r="L21" s="36">
        <v>3.05</v>
      </c>
      <c r="M21" s="36">
        <v>1</v>
      </c>
      <c r="N21" s="36">
        <v>0.06</v>
      </c>
      <c r="O21" s="36">
        <v>450</v>
      </c>
      <c r="P21" s="36">
        <v>2</v>
      </c>
      <c r="Q21" s="36">
        <f t="shared" si="0"/>
        <v>1000</v>
      </c>
      <c r="R21" s="36">
        <f t="shared" si="1"/>
        <v>5.01</v>
      </c>
      <c r="S21" s="36">
        <v>90</v>
      </c>
      <c r="T21" s="36">
        <v>0.77</v>
      </c>
      <c r="U21" s="36">
        <v>15</v>
      </c>
      <c r="V21" s="36">
        <v>0.48</v>
      </c>
      <c r="W21" s="36">
        <v>8</v>
      </c>
      <c r="X21" s="36">
        <v>0.21</v>
      </c>
      <c r="Y21" s="36">
        <v>37</v>
      </c>
      <c r="Z21" s="36">
        <v>0.05</v>
      </c>
      <c r="AA21" s="36">
        <v>1</v>
      </c>
      <c r="AB21" s="36">
        <v>0</v>
      </c>
      <c r="AC21" s="36">
        <f t="shared" si="2"/>
        <v>150</v>
      </c>
      <c r="AD21" s="36">
        <f t="shared" si="3"/>
        <v>1.51</v>
      </c>
      <c r="AE21" s="36">
        <v>0</v>
      </c>
      <c r="AF21" s="36">
        <v>0</v>
      </c>
      <c r="AG21" s="36">
        <v>0</v>
      </c>
      <c r="AH21" s="36">
        <v>0</v>
      </c>
      <c r="AI21" s="36">
        <v>0</v>
      </c>
      <c r="AJ21" s="36">
        <v>0</v>
      </c>
      <c r="AK21" s="36">
        <v>27</v>
      </c>
      <c r="AL21" s="36">
        <v>0.54</v>
      </c>
      <c r="AM21" s="36">
        <v>23</v>
      </c>
      <c r="AN21" s="36">
        <v>0.9</v>
      </c>
      <c r="AO21" s="36">
        <v>1950</v>
      </c>
      <c r="AP21" s="36">
        <v>16.559999999999999</v>
      </c>
      <c r="AQ21" s="36">
        <v>39</v>
      </c>
      <c r="AR21" s="36">
        <v>0.33</v>
      </c>
      <c r="AS21" s="36">
        <f t="shared" si="4"/>
        <v>3150</v>
      </c>
      <c r="AT21" s="36">
        <f t="shared" si="5"/>
        <v>24.52</v>
      </c>
      <c r="AU21" s="36">
        <v>588</v>
      </c>
      <c r="AV21" s="36">
        <v>7.35</v>
      </c>
      <c r="AW21" s="36">
        <v>98</v>
      </c>
      <c r="AX21" s="36">
        <v>0.59</v>
      </c>
      <c r="AY21" s="36">
        <v>0</v>
      </c>
      <c r="AZ21" s="36">
        <v>0</v>
      </c>
      <c r="BA21" s="36">
        <v>1</v>
      </c>
      <c r="BB21" s="36">
        <v>0.1</v>
      </c>
      <c r="BC21" s="36">
        <v>5</v>
      </c>
      <c r="BD21" s="36">
        <v>1.43</v>
      </c>
      <c r="BE21" s="36">
        <v>29</v>
      </c>
      <c r="BF21" s="36">
        <v>1.43</v>
      </c>
      <c r="BG21" s="36">
        <v>1465</v>
      </c>
      <c r="BH21" s="36">
        <v>8.0399999999999991</v>
      </c>
      <c r="BI21" s="36">
        <f t="shared" si="6"/>
        <v>1500</v>
      </c>
      <c r="BJ21" s="36">
        <f t="shared" si="7"/>
        <v>11</v>
      </c>
      <c r="BK21" s="36">
        <f t="shared" si="8"/>
        <v>4650</v>
      </c>
      <c r="BL21" s="36">
        <f t="shared" si="9"/>
        <v>35.519999999999996</v>
      </c>
    </row>
    <row r="22" spans="1:64" x14ac:dyDescent="0.25">
      <c r="A22" s="25">
        <v>15</v>
      </c>
      <c r="B22" s="23" t="s">
        <v>56</v>
      </c>
      <c r="C22" s="36">
        <v>0</v>
      </c>
      <c r="D22" s="36">
        <v>0</v>
      </c>
      <c r="E22" s="36">
        <v>930</v>
      </c>
      <c r="F22" s="36">
        <v>4.38</v>
      </c>
      <c r="G22" s="36">
        <v>391</v>
      </c>
      <c r="H22" s="36">
        <v>1.53</v>
      </c>
      <c r="I22" s="36">
        <v>25</v>
      </c>
      <c r="J22" s="36">
        <v>0.3</v>
      </c>
      <c r="K22" s="36">
        <v>45</v>
      </c>
      <c r="L22" s="36">
        <v>7.32</v>
      </c>
      <c r="M22" s="36">
        <v>1</v>
      </c>
      <c r="N22" s="36">
        <v>0.15</v>
      </c>
      <c r="O22" s="36">
        <v>450</v>
      </c>
      <c r="P22" s="36">
        <v>4.8</v>
      </c>
      <c r="Q22" s="36">
        <f t="shared" si="0"/>
        <v>1000</v>
      </c>
      <c r="R22" s="36">
        <f t="shared" si="1"/>
        <v>12</v>
      </c>
      <c r="S22" s="36">
        <v>60</v>
      </c>
      <c r="T22" s="36">
        <v>1.02</v>
      </c>
      <c r="U22" s="36">
        <v>10</v>
      </c>
      <c r="V22" s="36">
        <v>0.64</v>
      </c>
      <c r="W22" s="36">
        <v>5</v>
      </c>
      <c r="X22" s="36">
        <v>0.28000000000000003</v>
      </c>
      <c r="Y22" s="36">
        <v>25</v>
      </c>
      <c r="Z22" s="36">
        <v>0.06</v>
      </c>
      <c r="AA22" s="36">
        <v>1</v>
      </c>
      <c r="AB22" s="36">
        <v>0</v>
      </c>
      <c r="AC22" s="36">
        <f t="shared" si="2"/>
        <v>100</v>
      </c>
      <c r="AD22" s="36">
        <f t="shared" si="3"/>
        <v>2</v>
      </c>
      <c r="AE22" s="36">
        <v>0</v>
      </c>
      <c r="AF22" s="36">
        <v>0</v>
      </c>
      <c r="AG22" s="36">
        <v>0</v>
      </c>
      <c r="AH22" s="36">
        <v>0</v>
      </c>
      <c r="AI22" s="36">
        <v>0</v>
      </c>
      <c r="AJ22" s="36">
        <v>0</v>
      </c>
      <c r="AK22" s="36">
        <v>2</v>
      </c>
      <c r="AL22" s="36">
        <v>0.03</v>
      </c>
      <c r="AM22" s="36">
        <v>1</v>
      </c>
      <c r="AN22" s="36">
        <v>0.05</v>
      </c>
      <c r="AO22" s="36">
        <v>97</v>
      </c>
      <c r="AP22" s="36">
        <v>0.92</v>
      </c>
      <c r="AQ22" s="36">
        <v>2</v>
      </c>
      <c r="AR22" s="36">
        <v>0.02</v>
      </c>
      <c r="AS22" s="36">
        <f t="shared" si="4"/>
        <v>1200</v>
      </c>
      <c r="AT22" s="36">
        <f t="shared" si="5"/>
        <v>15</v>
      </c>
      <c r="AU22" s="36">
        <v>360</v>
      </c>
      <c r="AV22" s="36">
        <v>4.5</v>
      </c>
      <c r="AW22" s="36">
        <v>60</v>
      </c>
      <c r="AX22" s="36">
        <v>0.36</v>
      </c>
      <c r="AY22" s="36">
        <v>0</v>
      </c>
      <c r="AZ22" s="36">
        <v>0</v>
      </c>
      <c r="BA22" s="36">
        <v>0</v>
      </c>
      <c r="BB22" s="36">
        <v>0</v>
      </c>
      <c r="BC22" s="36">
        <v>2</v>
      </c>
      <c r="BD22" s="36">
        <v>0.65</v>
      </c>
      <c r="BE22" s="36">
        <v>13</v>
      </c>
      <c r="BF22" s="36">
        <v>0.65</v>
      </c>
      <c r="BG22" s="36">
        <v>485</v>
      </c>
      <c r="BH22" s="36">
        <v>3.7</v>
      </c>
      <c r="BI22" s="36">
        <f t="shared" si="6"/>
        <v>500</v>
      </c>
      <c r="BJ22" s="36">
        <f t="shared" si="7"/>
        <v>5</v>
      </c>
      <c r="BK22" s="36">
        <f t="shared" si="8"/>
        <v>1700</v>
      </c>
      <c r="BL22" s="36">
        <f t="shared" si="9"/>
        <v>20</v>
      </c>
    </row>
    <row r="23" spans="1:64" x14ac:dyDescent="0.25">
      <c r="A23" s="25">
        <v>16</v>
      </c>
      <c r="B23" s="23" t="s">
        <v>57</v>
      </c>
      <c r="C23" s="36">
        <v>100</v>
      </c>
      <c r="D23" s="36">
        <v>1</v>
      </c>
      <c r="E23" s="36">
        <v>186</v>
      </c>
      <c r="F23" s="36">
        <v>0.73</v>
      </c>
      <c r="G23" s="36">
        <v>78</v>
      </c>
      <c r="H23" s="36">
        <v>0.26</v>
      </c>
      <c r="I23" s="36">
        <v>5</v>
      </c>
      <c r="J23" s="36">
        <v>0.05</v>
      </c>
      <c r="K23" s="36">
        <v>9</v>
      </c>
      <c r="L23" s="36">
        <v>1.22</v>
      </c>
      <c r="M23" s="36">
        <v>1</v>
      </c>
      <c r="N23" s="36">
        <v>0.02</v>
      </c>
      <c r="O23" s="36">
        <v>135</v>
      </c>
      <c r="P23" s="36">
        <v>1.2</v>
      </c>
      <c r="Q23" s="36">
        <f t="shared" si="0"/>
        <v>300</v>
      </c>
      <c r="R23" s="36">
        <f t="shared" si="1"/>
        <v>3</v>
      </c>
      <c r="S23" s="36">
        <v>60</v>
      </c>
      <c r="T23" s="36">
        <v>1.53</v>
      </c>
      <c r="U23" s="36">
        <v>10</v>
      </c>
      <c r="V23" s="36">
        <v>0.96</v>
      </c>
      <c r="W23" s="36">
        <v>5</v>
      </c>
      <c r="X23" s="36">
        <v>0.42</v>
      </c>
      <c r="Y23" s="36">
        <v>25</v>
      </c>
      <c r="Z23" s="36">
        <v>0.09</v>
      </c>
      <c r="AA23" s="36">
        <v>1</v>
      </c>
      <c r="AB23" s="36">
        <v>0</v>
      </c>
      <c r="AC23" s="36">
        <f t="shared" si="2"/>
        <v>100</v>
      </c>
      <c r="AD23" s="36">
        <f t="shared" si="3"/>
        <v>3</v>
      </c>
      <c r="AE23" s="36">
        <v>0</v>
      </c>
      <c r="AF23" s="36">
        <v>0</v>
      </c>
      <c r="AG23" s="36">
        <v>0</v>
      </c>
      <c r="AH23" s="36">
        <v>0</v>
      </c>
      <c r="AI23" s="36">
        <v>20</v>
      </c>
      <c r="AJ23" s="36">
        <v>3</v>
      </c>
      <c r="AK23" s="36">
        <v>0</v>
      </c>
      <c r="AL23" s="36">
        <v>0</v>
      </c>
      <c r="AM23" s="36">
        <v>0</v>
      </c>
      <c r="AN23" s="36">
        <v>0</v>
      </c>
      <c r="AO23" s="36">
        <v>0</v>
      </c>
      <c r="AP23" s="36">
        <v>0</v>
      </c>
      <c r="AQ23" s="36">
        <v>0</v>
      </c>
      <c r="AR23" s="36">
        <v>0</v>
      </c>
      <c r="AS23" s="36">
        <f t="shared" si="4"/>
        <v>420</v>
      </c>
      <c r="AT23" s="36">
        <f t="shared" si="5"/>
        <v>9</v>
      </c>
      <c r="AU23" s="36">
        <v>216</v>
      </c>
      <c r="AV23" s="36">
        <v>2.7</v>
      </c>
      <c r="AW23" s="36">
        <v>36</v>
      </c>
      <c r="AX23" s="36">
        <v>0.22</v>
      </c>
      <c r="AY23" s="36">
        <v>0</v>
      </c>
      <c r="AZ23" s="36">
        <v>0</v>
      </c>
      <c r="BA23" s="36">
        <v>1</v>
      </c>
      <c r="BB23" s="36">
        <v>0.1</v>
      </c>
      <c r="BC23" s="36">
        <v>5</v>
      </c>
      <c r="BD23" s="36">
        <v>1.43</v>
      </c>
      <c r="BE23" s="36">
        <v>29</v>
      </c>
      <c r="BF23" s="36">
        <v>1.43</v>
      </c>
      <c r="BG23" s="36">
        <v>665</v>
      </c>
      <c r="BH23" s="36">
        <v>8.0399999999999991</v>
      </c>
      <c r="BI23" s="36">
        <f t="shared" si="6"/>
        <v>700</v>
      </c>
      <c r="BJ23" s="36">
        <f t="shared" si="7"/>
        <v>11</v>
      </c>
      <c r="BK23" s="36">
        <f t="shared" si="8"/>
        <v>1120</v>
      </c>
      <c r="BL23" s="36">
        <f t="shared" si="9"/>
        <v>20</v>
      </c>
    </row>
    <row r="24" spans="1:64" x14ac:dyDescent="0.25">
      <c r="A24" s="25">
        <v>17</v>
      </c>
      <c r="B24" s="23" t="s">
        <v>58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f t="shared" si="0"/>
        <v>0</v>
      </c>
      <c r="R24" s="36">
        <f t="shared" si="1"/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f t="shared" si="2"/>
        <v>0</v>
      </c>
      <c r="AD24" s="36">
        <f t="shared" si="3"/>
        <v>0</v>
      </c>
      <c r="AE24" s="36">
        <v>0</v>
      </c>
      <c r="AF24" s="36">
        <v>0</v>
      </c>
      <c r="AG24" s="36">
        <v>0</v>
      </c>
      <c r="AH24" s="36">
        <v>0</v>
      </c>
      <c r="AI24" s="36">
        <v>0</v>
      </c>
      <c r="AJ24" s="36">
        <v>0</v>
      </c>
      <c r="AK24" s="36">
        <v>0</v>
      </c>
      <c r="AL24" s="36">
        <v>0</v>
      </c>
      <c r="AM24" s="36">
        <v>0</v>
      </c>
      <c r="AN24" s="36">
        <v>0</v>
      </c>
      <c r="AO24" s="36">
        <v>0</v>
      </c>
      <c r="AP24" s="36">
        <v>0</v>
      </c>
      <c r="AQ24" s="36">
        <v>0</v>
      </c>
      <c r="AR24" s="36">
        <v>0</v>
      </c>
      <c r="AS24" s="36">
        <f t="shared" si="4"/>
        <v>0</v>
      </c>
      <c r="AT24" s="36">
        <f t="shared" si="5"/>
        <v>0</v>
      </c>
      <c r="AU24" s="36">
        <v>0</v>
      </c>
      <c r="AV24" s="36">
        <v>0</v>
      </c>
      <c r="AW24" s="36">
        <v>0</v>
      </c>
      <c r="AX24" s="36">
        <v>0</v>
      </c>
      <c r="AY24" s="36">
        <v>0</v>
      </c>
      <c r="AZ24" s="36">
        <v>0</v>
      </c>
      <c r="BA24" s="36">
        <v>0</v>
      </c>
      <c r="BB24" s="36">
        <v>0</v>
      </c>
      <c r="BC24" s="36">
        <v>0</v>
      </c>
      <c r="BD24" s="36">
        <v>0</v>
      </c>
      <c r="BE24" s="36">
        <v>0</v>
      </c>
      <c r="BF24" s="36">
        <v>0</v>
      </c>
      <c r="BG24" s="36">
        <v>0</v>
      </c>
      <c r="BH24" s="36">
        <v>0</v>
      </c>
      <c r="BI24" s="36">
        <f t="shared" si="6"/>
        <v>0</v>
      </c>
      <c r="BJ24" s="36">
        <f t="shared" si="7"/>
        <v>0</v>
      </c>
      <c r="BK24" s="36">
        <f t="shared" si="8"/>
        <v>0</v>
      </c>
      <c r="BL24" s="36">
        <f t="shared" si="9"/>
        <v>0</v>
      </c>
    </row>
    <row r="25" spans="1:64" x14ac:dyDescent="0.25">
      <c r="A25" s="25">
        <v>18</v>
      </c>
      <c r="B25" s="23" t="s">
        <v>59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f t="shared" si="0"/>
        <v>0</v>
      </c>
      <c r="R25" s="36">
        <f t="shared" si="1"/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f t="shared" si="2"/>
        <v>0</v>
      </c>
      <c r="AD25" s="36">
        <f t="shared" si="3"/>
        <v>0</v>
      </c>
      <c r="AE25" s="36">
        <v>0</v>
      </c>
      <c r="AF25" s="36">
        <v>0</v>
      </c>
      <c r="AG25" s="36">
        <v>0</v>
      </c>
      <c r="AH25" s="36">
        <v>0</v>
      </c>
      <c r="AI25" s="36">
        <v>0</v>
      </c>
      <c r="AJ25" s="36">
        <v>0</v>
      </c>
      <c r="AK25" s="36">
        <v>0</v>
      </c>
      <c r="AL25" s="36">
        <v>0</v>
      </c>
      <c r="AM25" s="36">
        <v>0</v>
      </c>
      <c r="AN25" s="36">
        <v>0</v>
      </c>
      <c r="AO25" s="36">
        <v>0</v>
      </c>
      <c r="AP25" s="36">
        <v>0</v>
      </c>
      <c r="AQ25" s="36">
        <v>0</v>
      </c>
      <c r="AR25" s="36">
        <v>0</v>
      </c>
      <c r="AS25" s="36">
        <f t="shared" si="4"/>
        <v>0</v>
      </c>
      <c r="AT25" s="36">
        <f t="shared" si="5"/>
        <v>0</v>
      </c>
      <c r="AU25" s="36">
        <v>0</v>
      </c>
      <c r="AV25" s="36">
        <v>0</v>
      </c>
      <c r="AW25" s="36">
        <v>0</v>
      </c>
      <c r="AX25" s="36">
        <v>0</v>
      </c>
      <c r="AY25" s="36">
        <v>0</v>
      </c>
      <c r="AZ25" s="36">
        <v>0</v>
      </c>
      <c r="BA25" s="36">
        <v>0</v>
      </c>
      <c r="BB25" s="36">
        <v>0</v>
      </c>
      <c r="BC25" s="36">
        <v>0</v>
      </c>
      <c r="BD25" s="36">
        <v>0</v>
      </c>
      <c r="BE25" s="36">
        <v>0</v>
      </c>
      <c r="BF25" s="36">
        <v>0</v>
      </c>
      <c r="BG25" s="36">
        <v>0</v>
      </c>
      <c r="BH25" s="36">
        <v>0</v>
      </c>
      <c r="BI25" s="36">
        <f t="shared" si="6"/>
        <v>0</v>
      </c>
      <c r="BJ25" s="36">
        <f t="shared" si="7"/>
        <v>0</v>
      </c>
      <c r="BK25" s="36">
        <f t="shared" si="8"/>
        <v>0</v>
      </c>
      <c r="BL25" s="36">
        <f t="shared" si="9"/>
        <v>0</v>
      </c>
    </row>
    <row r="26" spans="1:64" x14ac:dyDescent="0.25">
      <c r="A26" s="25">
        <v>19</v>
      </c>
      <c r="B26" s="23" t="s">
        <v>60</v>
      </c>
      <c r="C26" s="36">
        <v>1500</v>
      </c>
      <c r="D26" s="36">
        <v>20</v>
      </c>
      <c r="E26" s="36">
        <v>11161</v>
      </c>
      <c r="F26" s="36">
        <v>215.35</v>
      </c>
      <c r="G26" s="36">
        <v>4689</v>
      </c>
      <c r="H26" s="36">
        <v>75.37</v>
      </c>
      <c r="I26" s="36">
        <v>299</v>
      </c>
      <c r="J26" s="36">
        <v>14.75</v>
      </c>
      <c r="K26" s="36">
        <v>540</v>
      </c>
      <c r="L26" s="36">
        <v>359.9</v>
      </c>
      <c r="M26" s="36">
        <v>14</v>
      </c>
      <c r="N26" s="36">
        <v>7.2</v>
      </c>
      <c r="O26" s="36">
        <v>6076</v>
      </c>
      <c r="P26" s="36">
        <v>244</v>
      </c>
      <c r="Q26" s="36">
        <f t="shared" si="0"/>
        <v>13500</v>
      </c>
      <c r="R26" s="36">
        <f t="shared" si="1"/>
        <v>610</v>
      </c>
      <c r="S26" s="36">
        <v>5400</v>
      </c>
      <c r="T26" s="36">
        <v>275.39</v>
      </c>
      <c r="U26" s="36">
        <v>901</v>
      </c>
      <c r="V26" s="36">
        <v>172.79</v>
      </c>
      <c r="W26" s="36">
        <v>450</v>
      </c>
      <c r="X26" s="36">
        <v>75.599999999999994</v>
      </c>
      <c r="Y26" s="36">
        <v>2249</v>
      </c>
      <c r="Z26" s="36">
        <v>16.190000000000001</v>
      </c>
      <c r="AA26" s="36">
        <v>25</v>
      </c>
      <c r="AB26" s="36">
        <v>0.16</v>
      </c>
      <c r="AC26" s="36">
        <f t="shared" si="2"/>
        <v>9000</v>
      </c>
      <c r="AD26" s="36">
        <f t="shared" si="3"/>
        <v>539.97</v>
      </c>
      <c r="AE26" s="36">
        <v>0</v>
      </c>
      <c r="AF26" s="36">
        <v>0</v>
      </c>
      <c r="AG26" s="36">
        <v>20</v>
      </c>
      <c r="AH26" s="36">
        <v>1</v>
      </c>
      <c r="AI26" s="36">
        <v>100</v>
      </c>
      <c r="AJ26" s="36">
        <v>10</v>
      </c>
      <c r="AK26" s="36">
        <v>15</v>
      </c>
      <c r="AL26" s="36">
        <v>0.23</v>
      </c>
      <c r="AM26" s="36">
        <v>12</v>
      </c>
      <c r="AN26" s="36">
        <v>0.38</v>
      </c>
      <c r="AO26" s="36">
        <v>473</v>
      </c>
      <c r="AP26" s="36">
        <v>6.91</v>
      </c>
      <c r="AQ26" s="36">
        <v>12</v>
      </c>
      <c r="AR26" s="36">
        <v>0.14000000000000001</v>
      </c>
      <c r="AS26" s="36">
        <f t="shared" si="4"/>
        <v>23120</v>
      </c>
      <c r="AT26" s="36">
        <f t="shared" si="5"/>
        <v>1168.4900000000002</v>
      </c>
      <c r="AU26" s="36">
        <v>28044</v>
      </c>
      <c r="AV26" s="36">
        <v>350.54</v>
      </c>
      <c r="AW26" s="36">
        <v>4673</v>
      </c>
      <c r="AX26" s="36">
        <v>28.04</v>
      </c>
      <c r="AY26" s="36">
        <v>0</v>
      </c>
      <c r="AZ26" s="36">
        <v>0</v>
      </c>
      <c r="BA26" s="36">
        <v>30</v>
      </c>
      <c r="BB26" s="36">
        <v>5.78</v>
      </c>
      <c r="BC26" s="36">
        <v>279</v>
      </c>
      <c r="BD26" s="36">
        <v>85.16</v>
      </c>
      <c r="BE26" s="36">
        <v>1668</v>
      </c>
      <c r="BF26" s="36">
        <v>85.16</v>
      </c>
      <c r="BG26" s="36">
        <v>8023</v>
      </c>
      <c r="BH26" s="36">
        <v>478.91</v>
      </c>
      <c r="BI26" s="36">
        <f t="shared" si="6"/>
        <v>10000</v>
      </c>
      <c r="BJ26" s="36">
        <f t="shared" si="7"/>
        <v>655.01</v>
      </c>
      <c r="BK26" s="36">
        <f t="shared" si="8"/>
        <v>33120</v>
      </c>
      <c r="BL26" s="36">
        <f t="shared" si="9"/>
        <v>1823.5000000000002</v>
      </c>
    </row>
    <row r="27" spans="1:64" x14ac:dyDescent="0.25">
      <c r="A27" s="25">
        <v>20</v>
      </c>
      <c r="B27" s="23" t="s">
        <v>61</v>
      </c>
      <c r="C27" s="36">
        <v>2500</v>
      </c>
      <c r="D27" s="36">
        <v>30</v>
      </c>
      <c r="E27" s="36">
        <v>4652</v>
      </c>
      <c r="F27" s="36">
        <v>76.66</v>
      </c>
      <c r="G27" s="36">
        <v>1952</v>
      </c>
      <c r="H27" s="36">
        <v>26.83</v>
      </c>
      <c r="I27" s="36">
        <v>124</v>
      </c>
      <c r="J27" s="36">
        <v>5.25</v>
      </c>
      <c r="K27" s="36">
        <v>224</v>
      </c>
      <c r="L27" s="36">
        <v>128.1</v>
      </c>
      <c r="M27" s="36">
        <v>4</v>
      </c>
      <c r="N27" s="36">
        <v>2.56</v>
      </c>
      <c r="O27" s="36">
        <v>3376</v>
      </c>
      <c r="P27" s="36">
        <v>96</v>
      </c>
      <c r="Q27" s="36">
        <f t="shared" si="0"/>
        <v>7500</v>
      </c>
      <c r="R27" s="36">
        <f t="shared" si="1"/>
        <v>240.01</v>
      </c>
      <c r="S27" s="36">
        <v>4200</v>
      </c>
      <c r="T27" s="36">
        <v>237.16</v>
      </c>
      <c r="U27" s="36">
        <v>700</v>
      </c>
      <c r="V27" s="36">
        <v>148.80000000000001</v>
      </c>
      <c r="W27" s="36">
        <v>352</v>
      </c>
      <c r="X27" s="36">
        <v>65.11</v>
      </c>
      <c r="Y27" s="36">
        <v>1748</v>
      </c>
      <c r="Z27" s="36">
        <v>13.96</v>
      </c>
      <c r="AA27" s="36">
        <v>16</v>
      </c>
      <c r="AB27" s="36">
        <v>0.13</v>
      </c>
      <c r="AC27" s="36">
        <f t="shared" si="2"/>
        <v>7000</v>
      </c>
      <c r="AD27" s="36">
        <f t="shared" si="3"/>
        <v>465.03000000000003</v>
      </c>
      <c r="AE27" s="36">
        <v>0</v>
      </c>
      <c r="AF27" s="36">
        <v>0</v>
      </c>
      <c r="AG27" s="36">
        <v>40</v>
      </c>
      <c r="AH27" s="36">
        <v>2</v>
      </c>
      <c r="AI27" s="36">
        <v>50</v>
      </c>
      <c r="AJ27" s="36">
        <v>10</v>
      </c>
      <c r="AK27" s="36">
        <v>4</v>
      </c>
      <c r="AL27" s="36">
        <v>0.04</v>
      </c>
      <c r="AM27" s="36">
        <v>4</v>
      </c>
      <c r="AN27" s="36">
        <v>0.05</v>
      </c>
      <c r="AO27" s="36">
        <v>92</v>
      </c>
      <c r="AP27" s="36">
        <v>0.92</v>
      </c>
      <c r="AQ27" s="36">
        <v>4</v>
      </c>
      <c r="AR27" s="36">
        <v>0.01</v>
      </c>
      <c r="AS27" s="36">
        <f t="shared" si="4"/>
        <v>14690</v>
      </c>
      <c r="AT27" s="36">
        <f t="shared" si="5"/>
        <v>718.04999999999984</v>
      </c>
      <c r="AU27" s="36">
        <v>17232</v>
      </c>
      <c r="AV27" s="36">
        <v>215.4</v>
      </c>
      <c r="AW27" s="36">
        <v>2871</v>
      </c>
      <c r="AX27" s="36">
        <v>17.23</v>
      </c>
      <c r="AY27" s="36">
        <v>0</v>
      </c>
      <c r="AZ27" s="36">
        <v>0</v>
      </c>
      <c r="BA27" s="36">
        <v>12</v>
      </c>
      <c r="BB27" s="36">
        <v>2.71</v>
      </c>
      <c r="BC27" s="36">
        <v>132</v>
      </c>
      <c r="BD27" s="36">
        <v>39</v>
      </c>
      <c r="BE27" s="36">
        <v>780</v>
      </c>
      <c r="BF27" s="36">
        <v>39</v>
      </c>
      <c r="BG27" s="36">
        <v>11076</v>
      </c>
      <c r="BH27" s="36">
        <v>219.31</v>
      </c>
      <c r="BI27" s="36">
        <f t="shared" si="6"/>
        <v>12000</v>
      </c>
      <c r="BJ27" s="36">
        <f t="shared" si="7"/>
        <v>300.02</v>
      </c>
      <c r="BK27" s="36">
        <f t="shared" si="8"/>
        <v>26690</v>
      </c>
      <c r="BL27" s="36">
        <f t="shared" si="9"/>
        <v>1018.0699999999998</v>
      </c>
    </row>
    <row r="28" spans="1:64" x14ac:dyDescent="0.25">
      <c r="A28" s="25">
        <v>21</v>
      </c>
      <c r="B28" s="23" t="s">
        <v>62</v>
      </c>
      <c r="C28" s="36">
        <v>200</v>
      </c>
      <c r="D28" s="36">
        <v>2</v>
      </c>
      <c r="E28" s="36">
        <v>139</v>
      </c>
      <c r="F28" s="36">
        <v>1.46</v>
      </c>
      <c r="G28" s="36">
        <v>59</v>
      </c>
      <c r="H28" s="36">
        <v>0.51</v>
      </c>
      <c r="I28" s="36">
        <v>4</v>
      </c>
      <c r="J28" s="36">
        <v>0.1</v>
      </c>
      <c r="K28" s="36">
        <v>7</v>
      </c>
      <c r="L28" s="36">
        <v>2.44</v>
      </c>
      <c r="M28" s="36">
        <v>2</v>
      </c>
      <c r="N28" s="36">
        <v>0.05</v>
      </c>
      <c r="O28" s="36">
        <v>157</v>
      </c>
      <c r="P28" s="36">
        <v>2.4</v>
      </c>
      <c r="Q28" s="36">
        <f t="shared" si="0"/>
        <v>350</v>
      </c>
      <c r="R28" s="36">
        <f t="shared" si="1"/>
        <v>6</v>
      </c>
      <c r="S28" s="36">
        <v>300</v>
      </c>
      <c r="T28" s="36">
        <v>12.75</v>
      </c>
      <c r="U28" s="36">
        <v>50</v>
      </c>
      <c r="V28" s="36">
        <v>8</v>
      </c>
      <c r="W28" s="36">
        <v>25</v>
      </c>
      <c r="X28" s="36">
        <v>3.5</v>
      </c>
      <c r="Y28" s="36">
        <v>125</v>
      </c>
      <c r="Z28" s="36">
        <v>0.75</v>
      </c>
      <c r="AA28" s="36">
        <v>2</v>
      </c>
      <c r="AB28" s="36">
        <v>0</v>
      </c>
      <c r="AC28" s="36">
        <f t="shared" si="2"/>
        <v>500</v>
      </c>
      <c r="AD28" s="36">
        <f t="shared" si="3"/>
        <v>25</v>
      </c>
      <c r="AE28" s="36">
        <v>0</v>
      </c>
      <c r="AF28" s="36">
        <v>0</v>
      </c>
      <c r="AG28" s="36">
        <v>25</v>
      </c>
      <c r="AH28" s="36">
        <v>1</v>
      </c>
      <c r="AI28" s="36">
        <v>20</v>
      </c>
      <c r="AJ28" s="36">
        <v>2</v>
      </c>
      <c r="AK28" s="36">
        <v>2</v>
      </c>
      <c r="AL28" s="36">
        <v>0.02</v>
      </c>
      <c r="AM28" s="36">
        <v>2</v>
      </c>
      <c r="AN28" s="36">
        <v>0.03</v>
      </c>
      <c r="AO28" s="36">
        <v>46</v>
      </c>
      <c r="AP28" s="36">
        <v>0.46</v>
      </c>
      <c r="AQ28" s="36">
        <v>2</v>
      </c>
      <c r="AR28" s="36">
        <v>0.01</v>
      </c>
      <c r="AS28" s="36">
        <f t="shared" si="4"/>
        <v>945</v>
      </c>
      <c r="AT28" s="36">
        <f t="shared" si="5"/>
        <v>34.510000000000005</v>
      </c>
      <c r="AU28" s="36">
        <v>828</v>
      </c>
      <c r="AV28" s="36">
        <v>10.35</v>
      </c>
      <c r="AW28" s="36">
        <v>138</v>
      </c>
      <c r="AX28" s="36">
        <v>0.83</v>
      </c>
      <c r="AY28" s="36">
        <v>0</v>
      </c>
      <c r="AZ28" s="36">
        <v>0</v>
      </c>
      <c r="BA28" s="36">
        <v>7</v>
      </c>
      <c r="BB28" s="36">
        <v>1.35</v>
      </c>
      <c r="BC28" s="36">
        <v>65</v>
      </c>
      <c r="BD28" s="36">
        <v>19.5</v>
      </c>
      <c r="BE28" s="36">
        <v>390</v>
      </c>
      <c r="BF28" s="36">
        <v>19.5</v>
      </c>
      <c r="BG28" s="36">
        <v>3538</v>
      </c>
      <c r="BH28" s="36">
        <v>109.65</v>
      </c>
      <c r="BI28" s="36">
        <f t="shared" si="6"/>
        <v>4000</v>
      </c>
      <c r="BJ28" s="36">
        <f t="shared" si="7"/>
        <v>150</v>
      </c>
      <c r="BK28" s="36">
        <f t="shared" si="8"/>
        <v>4945</v>
      </c>
      <c r="BL28" s="36">
        <f t="shared" si="9"/>
        <v>184.51</v>
      </c>
    </row>
    <row r="29" spans="1:64" x14ac:dyDescent="0.25">
      <c r="A29" s="25">
        <v>22</v>
      </c>
      <c r="B29" s="23" t="s">
        <v>63</v>
      </c>
      <c r="C29" s="36">
        <v>0</v>
      </c>
      <c r="D29" s="36">
        <v>0</v>
      </c>
      <c r="E29" s="36">
        <v>3720</v>
      </c>
      <c r="F29" s="36">
        <v>7.3</v>
      </c>
      <c r="G29" s="36">
        <v>1562</v>
      </c>
      <c r="H29" s="36">
        <v>2.56</v>
      </c>
      <c r="I29" s="36">
        <v>100</v>
      </c>
      <c r="J29" s="36">
        <v>0.5</v>
      </c>
      <c r="K29" s="36">
        <v>180</v>
      </c>
      <c r="L29" s="36">
        <v>12.2</v>
      </c>
      <c r="M29" s="36">
        <v>4</v>
      </c>
      <c r="N29" s="36">
        <v>0.24</v>
      </c>
      <c r="O29" s="36">
        <v>1800</v>
      </c>
      <c r="P29" s="36">
        <v>8</v>
      </c>
      <c r="Q29" s="36">
        <f t="shared" si="0"/>
        <v>4000</v>
      </c>
      <c r="R29" s="36">
        <f t="shared" si="1"/>
        <v>20</v>
      </c>
      <c r="S29" s="36">
        <v>180</v>
      </c>
      <c r="T29" s="36">
        <v>5.0999999999999996</v>
      </c>
      <c r="U29" s="36">
        <v>30</v>
      </c>
      <c r="V29" s="36">
        <v>3.2</v>
      </c>
      <c r="W29" s="36">
        <v>15</v>
      </c>
      <c r="X29" s="36">
        <v>1.4</v>
      </c>
      <c r="Y29" s="36">
        <v>75</v>
      </c>
      <c r="Z29" s="36">
        <v>0.3</v>
      </c>
      <c r="AA29" s="36">
        <v>1</v>
      </c>
      <c r="AB29" s="36">
        <v>0</v>
      </c>
      <c r="AC29" s="36">
        <f t="shared" si="2"/>
        <v>300</v>
      </c>
      <c r="AD29" s="36">
        <f t="shared" si="3"/>
        <v>10.000000000000002</v>
      </c>
      <c r="AE29" s="36">
        <v>0</v>
      </c>
      <c r="AF29" s="36">
        <v>0</v>
      </c>
      <c r="AG29" s="36">
        <v>0</v>
      </c>
      <c r="AH29" s="36">
        <v>0</v>
      </c>
      <c r="AI29" s="36">
        <v>10</v>
      </c>
      <c r="AJ29" s="36">
        <v>2</v>
      </c>
      <c r="AK29" s="36">
        <v>2</v>
      </c>
      <c r="AL29" s="36">
        <v>0.03</v>
      </c>
      <c r="AM29" s="36">
        <v>1</v>
      </c>
      <c r="AN29" s="36">
        <v>0.05</v>
      </c>
      <c r="AO29" s="36">
        <v>97</v>
      </c>
      <c r="AP29" s="36">
        <v>0.92</v>
      </c>
      <c r="AQ29" s="36">
        <v>2</v>
      </c>
      <c r="AR29" s="36">
        <v>0.02</v>
      </c>
      <c r="AS29" s="36">
        <f t="shared" si="4"/>
        <v>4410</v>
      </c>
      <c r="AT29" s="36">
        <f t="shared" si="5"/>
        <v>33</v>
      </c>
      <c r="AU29" s="36">
        <v>792</v>
      </c>
      <c r="AV29" s="36">
        <v>9.9</v>
      </c>
      <c r="AW29" s="36">
        <v>132</v>
      </c>
      <c r="AX29" s="36">
        <v>0.79</v>
      </c>
      <c r="AY29" s="36">
        <v>0</v>
      </c>
      <c r="AZ29" s="36">
        <v>0</v>
      </c>
      <c r="BA29" s="36">
        <v>3</v>
      </c>
      <c r="BB29" s="36">
        <v>0.63</v>
      </c>
      <c r="BC29" s="36">
        <v>30</v>
      </c>
      <c r="BD29" s="36">
        <v>9.1</v>
      </c>
      <c r="BE29" s="36">
        <v>182</v>
      </c>
      <c r="BF29" s="36">
        <v>9.1</v>
      </c>
      <c r="BG29" s="36">
        <v>5785</v>
      </c>
      <c r="BH29" s="36">
        <v>51.17</v>
      </c>
      <c r="BI29" s="36">
        <f t="shared" si="6"/>
        <v>6000</v>
      </c>
      <c r="BJ29" s="36">
        <f t="shared" si="7"/>
        <v>70</v>
      </c>
      <c r="BK29" s="36">
        <f t="shared" si="8"/>
        <v>10410</v>
      </c>
      <c r="BL29" s="36">
        <f t="shared" si="9"/>
        <v>103</v>
      </c>
    </row>
    <row r="30" spans="1:64" x14ac:dyDescent="0.25">
      <c r="A30" s="25">
        <v>23</v>
      </c>
      <c r="B30" s="23" t="s">
        <v>64</v>
      </c>
      <c r="C30" s="36">
        <v>500</v>
      </c>
      <c r="D30" s="36">
        <v>6</v>
      </c>
      <c r="E30" s="36">
        <v>278</v>
      </c>
      <c r="F30" s="36">
        <v>2.92</v>
      </c>
      <c r="G30" s="36">
        <v>117</v>
      </c>
      <c r="H30" s="36">
        <v>1.02</v>
      </c>
      <c r="I30" s="36">
        <v>8</v>
      </c>
      <c r="J30" s="36">
        <v>0.2</v>
      </c>
      <c r="K30" s="36">
        <v>14</v>
      </c>
      <c r="L30" s="36">
        <v>4.88</v>
      </c>
      <c r="M30" s="36">
        <v>1</v>
      </c>
      <c r="N30" s="36">
        <v>0.1</v>
      </c>
      <c r="O30" s="36">
        <v>360</v>
      </c>
      <c r="P30" s="36">
        <v>5.6</v>
      </c>
      <c r="Q30" s="36">
        <f t="shared" si="0"/>
        <v>800</v>
      </c>
      <c r="R30" s="36">
        <f t="shared" si="1"/>
        <v>14</v>
      </c>
      <c r="S30" s="36">
        <v>1800</v>
      </c>
      <c r="T30" s="36">
        <v>29.58</v>
      </c>
      <c r="U30" s="36">
        <v>300</v>
      </c>
      <c r="V30" s="36">
        <v>18.559999999999999</v>
      </c>
      <c r="W30" s="36">
        <v>150</v>
      </c>
      <c r="X30" s="36">
        <v>8.1199999999999992</v>
      </c>
      <c r="Y30" s="36">
        <v>750</v>
      </c>
      <c r="Z30" s="36">
        <v>1.74</v>
      </c>
      <c r="AA30" s="36">
        <v>8</v>
      </c>
      <c r="AB30" s="36">
        <v>0.02</v>
      </c>
      <c r="AC30" s="36">
        <f t="shared" si="2"/>
        <v>3000</v>
      </c>
      <c r="AD30" s="36">
        <f t="shared" si="3"/>
        <v>58</v>
      </c>
      <c r="AE30" s="36">
        <v>0</v>
      </c>
      <c r="AF30" s="36">
        <v>0</v>
      </c>
      <c r="AG30" s="36">
        <v>0</v>
      </c>
      <c r="AH30" s="36">
        <v>0</v>
      </c>
      <c r="AI30" s="36">
        <v>0</v>
      </c>
      <c r="AJ30" s="36">
        <v>0</v>
      </c>
      <c r="AK30" s="36">
        <v>1</v>
      </c>
      <c r="AL30" s="36">
        <v>0.02</v>
      </c>
      <c r="AM30" s="36">
        <v>1</v>
      </c>
      <c r="AN30" s="36">
        <v>0.03</v>
      </c>
      <c r="AO30" s="36">
        <v>48</v>
      </c>
      <c r="AP30" s="36">
        <v>0.46</v>
      </c>
      <c r="AQ30" s="36">
        <v>1</v>
      </c>
      <c r="AR30" s="36">
        <v>0.01</v>
      </c>
      <c r="AS30" s="36">
        <f t="shared" si="4"/>
        <v>3850</v>
      </c>
      <c r="AT30" s="36">
        <f t="shared" si="5"/>
        <v>72.509999999999991</v>
      </c>
      <c r="AU30" s="36">
        <v>1740</v>
      </c>
      <c r="AV30" s="36">
        <v>21.75</v>
      </c>
      <c r="AW30" s="36">
        <v>290</v>
      </c>
      <c r="AX30" s="36">
        <v>1.74</v>
      </c>
      <c r="AY30" s="36">
        <v>0</v>
      </c>
      <c r="AZ30" s="36">
        <v>0</v>
      </c>
      <c r="BA30" s="36">
        <v>3</v>
      </c>
      <c r="BB30" s="36">
        <v>0.59</v>
      </c>
      <c r="BC30" s="36">
        <v>28</v>
      </c>
      <c r="BD30" s="36">
        <v>8.4499999999999993</v>
      </c>
      <c r="BE30" s="36">
        <v>169</v>
      </c>
      <c r="BF30" s="36">
        <v>8.4499999999999993</v>
      </c>
      <c r="BG30" s="36">
        <v>1800</v>
      </c>
      <c r="BH30" s="36">
        <v>47.52</v>
      </c>
      <c r="BI30" s="36">
        <f t="shared" si="6"/>
        <v>2000</v>
      </c>
      <c r="BJ30" s="36">
        <f t="shared" si="7"/>
        <v>65.010000000000005</v>
      </c>
      <c r="BK30" s="36">
        <f t="shared" si="8"/>
        <v>5850</v>
      </c>
      <c r="BL30" s="36">
        <f t="shared" si="9"/>
        <v>137.51999999999998</v>
      </c>
    </row>
    <row r="31" spans="1:64" x14ac:dyDescent="0.25">
      <c r="A31" s="25">
        <v>24</v>
      </c>
      <c r="B31" s="23" t="s">
        <v>65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f t="shared" si="0"/>
        <v>0</v>
      </c>
      <c r="R31" s="36">
        <f t="shared" si="1"/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f t="shared" si="2"/>
        <v>0</v>
      </c>
      <c r="AD31" s="36">
        <f t="shared" si="3"/>
        <v>0</v>
      </c>
      <c r="AE31" s="36">
        <v>0</v>
      </c>
      <c r="AF31" s="36">
        <v>0</v>
      </c>
      <c r="AG31" s="36">
        <v>0</v>
      </c>
      <c r="AH31" s="36">
        <v>0</v>
      </c>
      <c r="AI31" s="36">
        <v>0</v>
      </c>
      <c r="AJ31" s="36">
        <v>0</v>
      </c>
      <c r="AK31" s="36">
        <v>0</v>
      </c>
      <c r="AL31" s="36">
        <v>0</v>
      </c>
      <c r="AM31" s="36">
        <v>0</v>
      </c>
      <c r="AN31" s="36">
        <v>0</v>
      </c>
      <c r="AO31" s="36">
        <v>0</v>
      </c>
      <c r="AP31" s="36">
        <v>0</v>
      </c>
      <c r="AQ31" s="36">
        <v>0</v>
      </c>
      <c r="AR31" s="36">
        <v>0</v>
      </c>
      <c r="AS31" s="36">
        <f t="shared" si="4"/>
        <v>0</v>
      </c>
      <c r="AT31" s="36">
        <f t="shared" si="5"/>
        <v>0</v>
      </c>
      <c r="AU31" s="36">
        <v>0</v>
      </c>
      <c r="AV31" s="36">
        <v>0</v>
      </c>
      <c r="AW31" s="36">
        <v>0</v>
      </c>
      <c r="AX31" s="36">
        <v>0</v>
      </c>
      <c r="AY31" s="36">
        <v>0</v>
      </c>
      <c r="AZ31" s="36">
        <v>0</v>
      </c>
      <c r="BA31" s="36">
        <v>0</v>
      </c>
      <c r="BB31" s="36">
        <v>0</v>
      </c>
      <c r="BC31" s="36">
        <v>0</v>
      </c>
      <c r="BD31" s="36">
        <v>0</v>
      </c>
      <c r="BE31" s="36">
        <v>0</v>
      </c>
      <c r="BF31" s="36">
        <v>0</v>
      </c>
      <c r="BG31" s="36">
        <v>0</v>
      </c>
      <c r="BH31" s="36">
        <v>0</v>
      </c>
      <c r="BI31" s="36">
        <f t="shared" si="6"/>
        <v>0</v>
      </c>
      <c r="BJ31" s="36">
        <f t="shared" si="7"/>
        <v>0</v>
      </c>
      <c r="BK31" s="36">
        <f t="shared" si="8"/>
        <v>0</v>
      </c>
      <c r="BL31" s="36">
        <f t="shared" si="9"/>
        <v>0</v>
      </c>
    </row>
    <row r="32" spans="1:64" x14ac:dyDescent="0.25">
      <c r="A32" s="25">
        <v>25</v>
      </c>
      <c r="B32" s="23" t="s">
        <v>66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f t="shared" si="0"/>
        <v>0</v>
      </c>
      <c r="R32" s="36">
        <f t="shared" si="1"/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f t="shared" si="2"/>
        <v>0</v>
      </c>
      <c r="AD32" s="36">
        <f t="shared" si="3"/>
        <v>0</v>
      </c>
      <c r="AE32" s="36">
        <v>0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36">
        <v>0</v>
      </c>
      <c r="AL32" s="36">
        <v>0</v>
      </c>
      <c r="AM32" s="36">
        <v>0</v>
      </c>
      <c r="AN32" s="36">
        <v>0</v>
      </c>
      <c r="AO32" s="36">
        <v>0</v>
      </c>
      <c r="AP32" s="36">
        <v>0</v>
      </c>
      <c r="AQ32" s="36">
        <v>0</v>
      </c>
      <c r="AR32" s="36">
        <v>0</v>
      </c>
      <c r="AS32" s="36">
        <f t="shared" si="4"/>
        <v>0</v>
      </c>
      <c r="AT32" s="36">
        <f t="shared" si="5"/>
        <v>0</v>
      </c>
      <c r="AU32" s="36">
        <v>0</v>
      </c>
      <c r="AV32" s="36">
        <v>0</v>
      </c>
      <c r="AW32" s="36">
        <v>0</v>
      </c>
      <c r="AX32" s="36">
        <v>0</v>
      </c>
      <c r="AY32" s="36">
        <v>0</v>
      </c>
      <c r="AZ32" s="36">
        <v>0</v>
      </c>
      <c r="BA32" s="36">
        <v>0</v>
      </c>
      <c r="BB32" s="36">
        <v>0</v>
      </c>
      <c r="BC32" s="36">
        <v>0</v>
      </c>
      <c r="BD32" s="36">
        <v>0</v>
      </c>
      <c r="BE32" s="36">
        <v>0</v>
      </c>
      <c r="BF32" s="36">
        <v>0</v>
      </c>
      <c r="BG32" s="36">
        <v>0</v>
      </c>
      <c r="BH32" s="36">
        <v>0</v>
      </c>
      <c r="BI32" s="36">
        <f t="shared" si="6"/>
        <v>0</v>
      </c>
      <c r="BJ32" s="36">
        <f t="shared" si="7"/>
        <v>0</v>
      </c>
      <c r="BK32" s="36">
        <f t="shared" si="8"/>
        <v>0</v>
      </c>
      <c r="BL32" s="36">
        <f t="shared" si="9"/>
        <v>0</v>
      </c>
    </row>
    <row r="33" spans="1:64" x14ac:dyDescent="0.25">
      <c r="A33" s="25">
        <v>26</v>
      </c>
      <c r="B33" s="23" t="s">
        <v>67</v>
      </c>
      <c r="C33" s="36">
        <v>0</v>
      </c>
      <c r="D33" s="36">
        <v>0</v>
      </c>
      <c r="E33" s="36">
        <v>2790</v>
      </c>
      <c r="F33" s="36">
        <v>47.45</v>
      </c>
      <c r="G33" s="36">
        <v>1172</v>
      </c>
      <c r="H33" s="36">
        <v>16.61</v>
      </c>
      <c r="I33" s="36">
        <v>75</v>
      </c>
      <c r="J33" s="36">
        <v>3.25</v>
      </c>
      <c r="K33" s="36">
        <v>135</v>
      </c>
      <c r="L33" s="36">
        <v>79.3</v>
      </c>
      <c r="M33" s="36">
        <v>3</v>
      </c>
      <c r="N33" s="36">
        <v>1.59</v>
      </c>
      <c r="O33" s="36">
        <v>1350</v>
      </c>
      <c r="P33" s="36">
        <v>52</v>
      </c>
      <c r="Q33" s="36">
        <f t="shared" si="0"/>
        <v>3000</v>
      </c>
      <c r="R33" s="36">
        <f t="shared" si="1"/>
        <v>130</v>
      </c>
      <c r="S33" s="36">
        <v>1200</v>
      </c>
      <c r="T33" s="36">
        <v>25.5</v>
      </c>
      <c r="U33" s="36">
        <v>200</v>
      </c>
      <c r="V33" s="36">
        <v>16</v>
      </c>
      <c r="W33" s="36">
        <v>100</v>
      </c>
      <c r="X33" s="36">
        <v>7</v>
      </c>
      <c r="Y33" s="36">
        <v>500</v>
      </c>
      <c r="Z33" s="36">
        <v>1.5</v>
      </c>
      <c r="AA33" s="36">
        <v>5</v>
      </c>
      <c r="AB33" s="36">
        <v>0.02</v>
      </c>
      <c r="AC33" s="36">
        <f t="shared" si="2"/>
        <v>2000</v>
      </c>
      <c r="AD33" s="36">
        <f t="shared" si="3"/>
        <v>50</v>
      </c>
      <c r="AE33" s="36">
        <v>0</v>
      </c>
      <c r="AF33" s="36">
        <v>0</v>
      </c>
      <c r="AG33" s="36">
        <v>0</v>
      </c>
      <c r="AH33" s="36">
        <v>0</v>
      </c>
      <c r="AI33" s="36">
        <v>0</v>
      </c>
      <c r="AJ33" s="36">
        <v>0</v>
      </c>
      <c r="AK33" s="36">
        <v>3</v>
      </c>
      <c r="AL33" s="36">
        <v>0.06</v>
      </c>
      <c r="AM33" s="36">
        <v>3</v>
      </c>
      <c r="AN33" s="36">
        <v>0.1</v>
      </c>
      <c r="AO33" s="36">
        <v>144</v>
      </c>
      <c r="AP33" s="36">
        <v>1.84</v>
      </c>
      <c r="AQ33" s="36">
        <v>3</v>
      </c>
      <c r="AR33" s="36">
        <v>0.04</v>
      </c>
      <c r="AS33" s="36">
        <f t="shared" si="4"/>
        <v>5150</v>
      </c>
      <c r="AT33" s="36">
        <f t="shared" si="5"/>
        <v>182</v>
      </c>
      <c r="AU33" s="36">
        <v>4368</v>
      </c>
      <c r="AV33" s="36">
        <v>54.6</v>
      </c>
      <c r="AW33" s="36">
        <v>728</v>
      </c>
      <c r="AX33" s="36">
        <v>4.37</v>
      </c>
      <c r="AY33" s="36">
        <v>0</v>
      </c>
      <c r="AZ33" s="36">
        <v>0</v>
      </c>
      <c r="BA33" s="36">
        <v>2</v>
      </c>
      <c r="BB33" s="36">
        <v>0.32</v>
      </c>
      <c r="BC33" s="36">
        <v>15</v>
      </c>
      <c r="BD33" s="36">
        <v>4.55</v>
      </c>
      <c r="BE33" s="36">
        <v>91</v>
      </c>
      <c r="BF33" s="36">
        <v>4.55</v>
      </c>
      <c r="BG33" s="36">
        <v>1892</v>
      </c>
      <c r="BH33" s="36">
        <v>25.59</v>
      </c>
      <c r="BI33" s="36">
        <f t="shared" si="6"/>
        <v>2000</v>
      </c>
      <c r="BJ33" s="36">
        <f t="shared" si="7"/>
        <v>35.01</v>
      </c>
      <c r="BK33" s="36">
        <f t="shared" si="8"/>
        <v>7150</v>
      </c>
      <c r="BL33" s="36">
        <f t="shared" si="9"/>
        <v>217.01</v>
      </c>
    </row>
    <row r="34" spans="1:64" x14ac:dyDescent="0.25">
      <c r="A34" s="25">
        <v>27</v>
      </c>
      <c r="B34" s="23" t="s">
        <v>68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f t="shared" si="0"/>
        <v>0</v>
      </c>
      <c r="R34" s="36">
        <f t="shared" si="1"/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f t="shared" si="2"/>
        <v>0</v>
      </c>
      <c r="AD34" s="36">
        <f t="shared" si="3"/>
        <v>0</v>
      </c>
      <c r="AE34" s="36">
        <v>0</v>
      </c>
      <c r="AF34" s="36">
        <v>0</v>
      </c>
      <c r="AG34" s="36">
        <v>0</v>
      </c>
      <c r="AH34" s="36">
        <v>0</v>
      </c>
      <c r="AI34" s="36">
        <v>0</v>
      </c>
      <c r="AJ34" s="36">
        <v>0</v>
      </c>
      <c r="AK34" s="36">
        <v>0</v>
      </c>
      <c r="AL34" s="36">
        <v>0</v>
      </c>
      <c r="AM34" s="36">
        <v>0</v>
      </c>
      <c r="AN34" s="36">
        <v>0</v>
      </c>
      <c r="AO34" s="36">
        <v>0</v>
      </c>
      <c r="AP34" s="36">
        <v>0</v>
      </c>
      <c r="AQ34" s="36">
        <v>0</v>
      </c>
      <c r="AR34" s="36">
        <v>0</v>
      </c>
      <c r="AS34" s="36">
        <f t="shared" si="4"/>
        <v>0</v>
      </c>
      <c r="AT34" s="36">
        <f t="shared" si="5"/>
        <v>0</v>
      </c>
      <c r="AU34" s="36">
        <v>0</v>
      </c>
      <c r="AV34" s="36">
        <v>0</v>
      </c>
      <c r="AW34" s="36">
        <v>0</v>
      </c>
      <c r="AX34" s="36">
        <v>0</v>
      </c>
      <c r="AY34" s="36">
        <v>0</v>
      </c>
      <c r="AZ34" s="36">
        <v>0</v>
      </c>
      <c r="BA34" s="36">
        <v>0</v>
      </c>
      <c r="BB34" s="36">
        <v>0</v>
      </c>
      <c r="BC34" s="36">
        <v>0</v>
      </c>
      <c r="BD34" s="36">
        <v>0</v>
      </c>
      <c r="BE34" s="36">
        <v>0</v>
      </c>
      <c r="BF34" s="36">
        <v>0</v>
      </c>
      <c r="BG34" s="36">
        <v>0</v>
      </c>
      <c r="BH34" s="36">
        <v>0</v>
      </c>
      <c r="BI34" s="36">
        <f t="shared" si="6"/>
        <v>0</v>
      </c>
      <c r="BJ34" s="36">
        <f t="shared" si="7"/>
        <v>0</v>
      </c>
      <c r="BK34" s="36">
        <f t="shared" si="8"/>
        <v>0</v>
      </c>
      <c r="BL34" s="36">
        <f t="shared" si="9"/>
        <v>0</v>
      </c>
    </row>
    <row r="35" spans="1:64" x14ac:dyDescent="0.25">
      <c r="A35" s="25">
        <v>28</v>
      </c>
      <c r="B35" s="23" t="s">
        <v>69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f t="shared" si="0"/>
        <v>0</v>
      </c>
      <c r="R35" s="36">
        <f t="shared" si="1"/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f t="shared" si="2"/>
        <v>0</v>
      </c>
      <c r="AD35" s="36">
        <f t="shared" si="3"/>
        <v>0</v>
      </c>
      <c r="AE35" s="36">
        <v>0</v>
      </c>
      <c r="AF35" s="36">
        <v>0</v>
      </c>
      <c r="AG35" s="36">
        <v>0</v>
      </c>
      <c r="AH35" s="36">
        <v>0</v>
      </c>
      <c r="AI35" s="36">
        <v>0</v>
      </c>
      <c r="AJ35" s="36">
        <v>0</v>
      </c>
      <c r="AK35" s="36">
        <v>0</v>
      </c>
      <c r="AL35" s="36">
        <v>0</v>
      </c>
      <c r="AM35" s="36">
        <v>0</v>
      </c>
      <c r="AN35" s="36">
        <v>0</v>
      </c>
      <c r="AO35" s="36">
        <v>0</v>
      </c>
      <c r="AP35" s="36">
        <v>0</v>
      </c>
      <c r="AQ35" s="36">
        <v>0</v>
      </c>
      <c r="AR35" s="36">
        <v>0</v>
      </c>
      <c r="AS35" s="36">
        <f t="shared" si="4"/>
        <v>0</v>
      </c>
      <c r="AT35" s="36">
        <f t="shared" si="5"/>
        <v>0</v>
      </c>
      <c r="AU35" s="36">
        <v>0</v>
      </c>
      <c r="AV35" s="36">
        <v>0</v>
      </c>
      <c r="AW35" s="36">
        <v>0</v>
      </c>
      <c r="AX35" s="36">
        <v>0</v>
      </c>
      <c r="AY35" s="36">
        <v>0</v>
      </c>
      <c r="AZ35" s="36">
        <v>0</v>
      </c>
      <c r="BA35" s="36">
        <v>0</v>
      </c>
      <c r="BB35" s="36">
        <v>0</v>
      </c>
      <c r="BC35" s="36">
        <v>0</v>
      </c>
      <c r="BD35" s="36">
        <v>0</v>
      </c>
      <c r="BE35" s="36">
        <v>0</v>
      </c>
      <c r="BF35" s="36">
        <v>0</v>
      </c>
      <c r="BG35" s="36">
        <v>0</v>
      </c>
      <c r="BH35" s="36">
        <v>0</v>
      </c>
      <c r="BI35" s="36">
        <f t="shared" si="6"/>
        <v>0</v>
      </c>
      <c r="BJ35" s="36">
        <f t="shared" si="7"/>
        <v>0</v>
      </c>
      <c r="BK35" s="36">
        <f t="shared" si="8"/>
        <v>0</v>
      </c>
      <c r="BL35" s="36">
        <f t="shared" si="9"/>
        <v>0</v>
      </c>
    </row>
    <row r="36" spans="1:64" x14ac:dyDescent="0.25">
      <c r="A36" s="25">
        <v>29</v>
      </c>
      <c r="B36" s="23" t="s">
        <v>70</v>
      </c>
      <c r="C36" s="36">
        <v>0</v>
      </c>
      <c r="D36" s="36">
        <v>0</v>
      </c>
      <c r="E36" s="36">
        <v>0</v>
      </c>
      <c r="F36" s="36">
        <v>0</v>
      </c>
      <c r="G36" s="36">
        <v>0</v>
      </c>
      <c r="H36" s="36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f t="shared" si="0"/>
        <v>0</v>
      </c>
      <c r="R36" s="36">
        <f t="shared" si="1"/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f t="shared" si="2"/>
        <v>0</v>
      </c>
      <c r="AD36" s="36">
        <f t="shared" si="3"/>
        <v>0</v>
      </c>
      <c r="AE36" s="36">
        <v>0</v>
      </c>
      <c r="AF36" s="36">
        <v>0</v>
      </c>
      <c r="AG36" s="36">
        <v>0</v>
      </c>
      <c r="AH36" s="36">
        <v>0</v>
      </c>
      <c r="AI36" s="36">
        <v>0</v>
      </c>
      <c r="AJ36" s="36">
        <v>0</v>
      </c>
      <c r="AK36" s="36">
        <v>0</v>
      </c>
      <c r="AL36" s="36">
        <v>0</v>
      </c>
      <c r="AM36" s="36">
        <v>0</v>
      </c>
      <c r="AN36" s="36">
        <v>0</v>
      </c>
      <c r="AO36" s="36">
        <v>0</v>
      </c>
      <c r="AP36" s="36">
        <v>0</v>
      </c>
      <c r="AQ36" s="36">
        <v>0</v>
      </c>
      <c r="AR36" s="36">
        <v>0</v>
      </c>
      <c r="AS36" s="36">
        <f t="shared" si="4"/>
        <v>0</v>
      </c>
      <c r="AT36" s="36">
        <f t="shared" si="5"/>
        <v>0</v>
      </c>
      <c r="AU36" s="36">
        <v>0</v>
      </c>
      <c r="AV36" s="36">
        <v>0</v>
      </c>
      <c r="AW36" s="36">
        <v>0</v>
      </c>
      <c r="AX36" s="36">
        <v>0</v>
      </c>
      <c r="AY36" s="36">
        <v>0</v>
      </c>
      <c r="AZ36" s="36">
        <v>0</v>
      </c>
      <c r="BA36" s="36">
        <v>0</v>
      </c>
      <c r="BB36" s="36">
        <v>0</v>
      </c>
      <c r="BC36" s="36">
        <v>0</v>
      </c>
      <c r="BD36" s="36">
        <v>0</v>
      </c>
      <c r="BE36" s="36">
        <v>0</v>
      </c>
      <c r="BF36" s="36">
        <v>0</v>
      </c>
      <c r="BG36" s="36">
        <v>0</v>
      </c>
      <c r="BH36" s="36">
        <v>0</v>
      </c>
      <c r="BI36" s="36">
        <f t="shared" si="6"/>
        <v>0</v>
      </c>
      <c r="BJ36" s="36">
        <f t="shared" si="7"/>
        <v>0</v>
      </c>
      <c r="BK36" s="36">
        <f t="shared" si="8"/>
        <v>0</v>
      </c>
      <c r="BL36" s="36">
        <f t="shared" si="9"/>
        <v>0</v>
      </c>
    </row>
    <row r="37" spans="1:64" x14ac:dyDescent="0.25">
      <c r="A37" s="25">
        <v>30</v>
      </c>
      <c r="B37" s="23" t="s">
        <v>71</v>
      </c>
      <c r="C37" s="36">
        <v>0</v>
      </c>
      <c r="D37" s="36">
        <v>0</v>
      </c>
      <c r="E37" s="36">
        <v>1394</v>
      </c>
      <c r="F37" s="36">
        <v>5.29</v>
      </c>
      <c r="G37" s="36">
        <v>585</v>
      </c>
      <c r="H37" s="36">
        <v>1.85</v>
      </c>
      <c r="I37" s="36">
        <v>38</v>
      </c>
      <c r="J37" s="36">
        <v>0.36</v>
      </c>
      <c r="K37" s="36">
        <v>68</v>
      </c>
      <c r="L37" s="36">
        <v>8.85</v>
      </c>
      <c r="M37" s="36">
        <v>1</v>
      </c>
      <c r="N37" s="36">
        <v>0.18</v>
      </c>
      <c r="O37" s="36">
        <v>675</v>
      </c>
      <c r="P37" s="36">
        <v>5.8</v>
      </c>
      <c r="Q37" s="36">
        <f t="shared" si="0"/>
        <v>1500</v>
      </c>
      <c r="R37" s="36">
        <f t="shared" si="1"/>
        <v>14.5</v>
      </c>
      <c r="S37" s="36">
        <v>600</v>
      </c>
      <c r="T37" s="36">
        <v>16.32</v>
      </c>
      <c r="U37" s="36">
        <v>100</v>
      </c>
      <c r="V37" s="36">
        <v>10.24</v>
      </c>
      <c r="W37" s="36">
        <v>50</v>
      </c>
      <c r="X37" s="36">
        <v>4.4800000000000004</v>
      </c>
      <c r="Y37" s="36">
        <v>250</v>
      </c>
      <c r="Z37" s="36">
        <v>0.96</v>
      </c>
      <c r="AA37" s="36">
        <v>3</v>
      </c>
      <c r="AB37" s="36">
        <v>0.01</v>
      </c>
      <c r="AC37" s="36">
        <f t="shared" si="2"/>
        <v>1000</v>
      </c>
      <c r="AD37" s="36">
        <f t="shared" si="3"/>
        <v>32</v>
      </c>
      <c r="AE37" s="36">
        <v>0</v>
      </c>
      <c r="AF37" s="36">
        <v>0</v>
      </c>
      <c r="AG37" s="36">
        <v>0</v>
      </c>
      <c r="AH37" s="36">
        <v>0</v>
      </c>
      <c r="AI37" s="36">
        <v>100</v>
      </c>
      <c r="AJ37" s="36">
        <v>4</v>
      </c>
      <c r="AK37" s="36">
        <v>6</v>
      </c>
      <c r="AL37" s="36">
        <v>0.12</v>
      </c>
      <c r="AM37" s="36">
        <v>5</v>
      </c>
      <c r="AN37" s="36">
        <v>0.2</v>
      </c>
      <c r="AO37" s="36">
        <v>289</v>
      </c>
      <c r="AP37" s="36">
        <v>3.68</v>
      </c>
      <c r="AQ37" s="36">
        <v>6</v>
      </c>
      <c r="AR37" s="36">
        <v>7.0000000000000007E-2</v>
      </c>
      <c r="AS37" s="36">
        <f t="shared" si="4"/>
        <v>2900</v>
      </c>
      <c r="AT37" s="36">
        <f t="shared" si="5"/>
        <v>54.5</v>
      </c>
      <c r="AU37" s="36">
        <v>1308</v>
      </c>
      <c r="AV37" s="36">
        <v>16.350000000000001</v>
      </c>
      <c r="AW37" s="36">
        <v>218</v>
      </c>
      <c r="AX37" s="36">
        <v>1.31</v>
      </c>
      <c r="AY37" s="36">
        <v>0</v>
      </c>
      <c r="AZ37" s="36">
        <v>0</v>
      </c>
      <c r="BA37" s="36">
        <v>2</v>
      </c>
      <c r="BB37" s="36">
        <v>0.41</v>
      </c>
      <c r="BC37" s="36">
        <v>20</v>
      </c>
      <c r="BD37" s="36">
        <v>5.85</v>
      </c>
      <c r="BE37" s="36">
        <v>117</v>
      </c>
      <c r="BF37" s="36">
        <v>5.85</v>
      </c>
      <c r="BG37" s="36">
        <v>2861</v>
      </c>
      <c r="BH37" s="36">
        <v>32.9</v>
      </c>
      <c r="BI37" s="36">
        <f t="shared" si="6"/>
        <v>3000</v>
      </c>
      <c r="BJ37" s="36">
        <f t="shared" si="7"/>
        <v>45.01</v>
      </c>
      <c r="BK37" s="36">
        <f t="shared" si="8"/>
        <v>5900</v>
      </c>
      <c r="BL37" s="36">
        <f t="shared" si="9"/>
        <v>99.509999999999991</v>
      </c>
    </row>
    <row r="38" spans="1:64" x14ac:dyDescent="0.25">
      <c r="A38" s="25">
        <v>31</v>
      </c>
      <c r="B38" s="23" t="s">
        <v>72</v>
      </c>
      <c r="C38" s="36">
        <v>0</v>
      </c>
      <c r="D38" s="36">
        <v>0</v>
      </c>
      <c r="E38" s="36">
        <v>464</v>
      </c>
      <c r="F38" s="36">
        <v>1.28</v>
      </c>
      <c r="G38" s="36">
        <v>195</v>
      </c>
      <c r="H38" s="36">
        <v>0.45</v>
      </c>
      <c r="I38" s="36">
        <v>13</v>
      </c>
      <c r="J38" s="36">
        <v>0.09</v>
      </c>
      <c r="K38" s="36">
        <v>23</v>
      </c>
      <c r="L38" s="36">
        <v>2.14</v>
      </c>
      <c r="M38" s="36">
        <v>1</v>
      </c>
      <c r="N38" s="36">
        <v>0.04</v>
      </c>
      <c r="O38" s="36">
        <v>225</v>
      </c>
      <c r="P38" s="36">
        <v>1.4</v>
      </c>
      <c r="Q38" s="36">
        <f t="shared" si="0"/>
        <v>500</v>
      </c>
      <c r="R38" s="36">
        <f t="shared" si="1"/>
        <v>3.5100000000000002</v>
      </c>
      <c r="S38" s="36">
        <v>840</v>
      </c>
      <c r="T38" s="36">
        <v>10.71</v>
      </c>
      <c r="U38" s="36">
        <v>140</v>
      </c>
      <c r="V38" s="36">
        <v>6.72</v>
      </c>
      <c r="W38" s="36">
        <v>70</v>
      </c>
      <c r="X38" s="36">
        <v>2.94</v>
      </c>
      <c r="Y38" s="36">
        <v>350</v>
      </c>
      <c r="Z38" s="36">
        <v>0.63</v>
      </c>
      <c r="AA38" s="36">
        <v>4</v>
      </c>
      <c r="AB38" s="36">
        <v>0.01</v>
      </c>
      <c r="AC38" s="36">
        <f t="shared" si="2"/>
        <v>1400</v>
      </c>
      <c r="AD38" s="36">
        <f t="shared" si="3"/>
        <v>21</v>
      </c>
      <c r="AE38" s="36">
        <v>0</v>
      </c>
      <c r="AF38" s="36">
        <v>0</v>
      </c>
      <c r="AG38" s="36">
        <v>0</v>
      </c>
      <c r="AH38" s="36">
        <v>0</v>
      </c>
      <c r="AI38" s="36">
        <v>10</v>
      </c>
      <c r="AJ38" s="36">
        <v>2</v>
      </c>
      <c r="AK38" s="36">
        <v>23</v>
      </c>
      <c r="AL38" s="36">
        <v>0.45</v>
      </c>
      <c r="AM38" s="36">
        <v>19</v>
      </c>
      <c r="AN38" s="36">
        <v>0.75</v>
      </c>
      <c r="AO38" s="36">
        <v>1458</v>
      </c>
      <c r="AP38" s="36">
        <v>13.8</v>
      </c>
      <c r="AQ38" s="36">
        <v>29</v>
      </c>
      <c r="AR38" s="36">
        <v>0.28000000000000003</v>
      </c>
      <c r="AS38" s="36">
        <f t="shared" si="4"/>
        <v>3410</v>
      </c>
      <c r="AT38" s="36">
        <f t="shared" si="5"/>
        <v>41.510000000000005</v>
      </c>
      <c r="AU38" s="36">
        <v>996</v>
      </c>
      <c r="AV38" s="36">
        <v>12.45</v>
      </c>
      <c r="AW38" s="36">
        <v>166</v>
      </c>
      <c r="AX38" s="36">
        <v>1</v>
      </c>
      <c r="AY38" s="36">
        <v>0</v>
      </c>
      <c r="AZ38" s="36">
        <v>0</v>
      </c>
      <c r="BA38" s="36">
        <v>0</v>
      </c>
      <c r="BB38" s="36">
        <v>0</v>
      </c>
      <c r="BC38" s="36">
        <v>4</v>
      </c>
      <c r="BD38" s="36">
        <v>1.3</v>
      </c>
      <c r="BE38" s="36">
        <v>26</v>
      </c>
      <c r="BF38" s="36">
        <v>1.3</v>
      </c>
      <c r="BG38" s="36">
        <v>970</v>
      </c>
      <c r="BH38" s="36">
        <v>7.4</v>
      </c>
      <c r="BI38" s="36">
        <f t="shared" si="6"/>
        <v>1000</v>
      </c>
      <c r="BJ38" s="36">
        <f t="shared" si="7"/>
        <v>10</v>
      </c>
      <c r="BK38" s="36">
        <f t="shared" si="8"/>
        <v>4410</v>
      </c>
      <c r="BL38" s="36">
        <f t="shared" si="9"/>
        <v>51.510000000000005</v>
      </c>
    </row>
    <row r="39" spans="1:64" x14ac:dyDescent="0.25">
      <c r="A39" s="25">
        <v>32</v>
      </c>
      <c r="B39" s="23" t="s">
        <v>73</v>
      </c>
      <c r="C39" s="36">
        <v>0</v>
      </c>
      <c r="D39" s="36">
        <v>0</v>
      </c>
      <c r="E39" s="36">
        <v>4649</v>
      </c>
      <c r="F39" s="36">
        <v>14.61</v>
      </c>
      <c r="G39" s="36">
        <v>1952</v>
      </c>
      <c r="H39" s="36">
        <v>5.0999999999999996</v>
      </c>
      <c r="I39" s="36">
        <v>126</v>
      </c>
      <c r="J39" s="36">
        <v>0.99</v>
      </c>
      <c r="K39" s="36">
        <v>225</v>
      </c>
      <c r="L39" s="36">
        <v>24.4</v>
      </c>
      <c r="M39" s="36">
        <v>6</v>
      </c>
      <c r="N39" s="36">
        <v>0.48</v>
      </c>
      <c r="O39" s="36">
        <v>2250</v>
      </c>
      <c r="P39" s="36">
        <v>16</v>
      </c>
      <c r="Q39" s="36">
        <f t="shared" si="0"/>
        <v>5000</v>
      </c>
      <c r="R39" s="36">
        <f t="shared" si="1"/>
        <v>40</v>
      </c>
      <c r="S39" s="36">
        <v>481</v>
      </c>
      <c r="T39" s="36">
        <v>3.57</v>
      </c>
      <c r="U39" s="36">
        <v>81</v>
      </c>
      <c r="V39" s="36">
        <v>2.25</v>
      </c>
      <c r="W39" s="36">
        <v>39</v>
      </c>
      <c r="X39" s="36">
        <v>0.99</v>
      </c>
      <c r="Y39" s="36">
        <v>199</v>
      </c>
      <c r="Z39" s="36">
        <v>0.21</v>
      </c>
      <c r="AA39" s="36">
        <v>3</v>
      </c>
      <c r="AB39" s="36">
        <v>0</v>
      </c>
      <c r="AC39" s="36">
        <f t="shared" si="2"/>
        <v>800</v>
      </c>
      <c r="AD39" s="36">
        <f t="shared" si="3"/>
        <v>7.0200000000000005</v>
      </c>
      <c r="AE39" s="36">
        <v>0</v>
      </c>
      <c r="AF39" s="36">
        <v>0</v>
      </c>
      <c r="AG39" s="36">
        <v>0</v>
      </c>
      <c r="AH39" s="36">
        <v>0</v>
      </c>
      <c r="AI39" s="36">
        <v>30</v>
      </c>
      <c r="AJ39" s="36">
        <v>5</v>
      </c>
      <c r="AK39" s="36">
        <v>18</v>
      </c>
      <c r="AL39" s="36">
        <v>0.36</v>
      </c>
      <c r="AM39" s="36">
        <v>15</v>
      </c>
      <c r="AN39" s="36">
        <v>0.6</v>
      </c>
      <c r="AO39" s="36">
        <v>1467</v>
      </c>
      <c r="AP39" s="36">
        <v>11.04</v>
      </c>
      <c r="AQ39" s="36">
        <v>30</v>
      </c>
      <c r="AR39" s="36">
        <v>0.21</v>
      </c>
      <c r="AS39" s="36">
        <f t="shared" si="4"/>
        <v>7330</v>
      </c>
      <c r="AT39" s="36">
        <f t="shared" si="5"/>
        <v>64.02000000000001</v>
      </c>
      <c r="AU39" s="36">
        <v>1536</v>
      </c>
      <c r="AV39" s="36">
        <v>19.21</v>
      </c>
      <c r="AW39" s="36">
        <v>255</v>
      </c>
      <c r="AX39" s="36">
        <v>1.53</v>
      </c>
      <c r="AY39" s="36">
        <v>0</v>
      </c>
      <c r="AZ39" s="36">
        <v>0</v>
      </c>
      <c r="BA39" s="36">
        <v>0</v>
      </c>
      <c r="BB39" s="36">
        <v>0</v>
      </c>
      <c r="BC39" s="36">
        <v>3</v>
      </c>
      <c r="BD39" s="36">
        <v>1.3</v>
      </c>
      <c r="BE39" s="36">
        <v>27</v>
      </c>
      <c r="BF39" s="36">
        <v>1.3</v>
      </c>
      <c r="BG39" s="36">
        <v>670</v>
      </c>
      <c r="BH39" s="36">
        <v>7.41</v>
      </c>
      <c r="BI39" s="36">
        <f t="shared" si="6"/>
        <v>700</v>
      </c>
      <c r="BJ39" s="36">
        <f t="shared" si="7"/>
        <v>10.01</v>
      </c>
      <c r="BK39" s="36">
        <f t="shared" si="8"/>
        <v>8030</v>
      </c>
      <c r="BL39" s="36">
        <f t="shared" si="9"/>
        <v>74.030000000000015</v>
      </c>
    </row>
    <row r="40" spans="1:64" x14ac:dyDescent="0.25">
      <c r="A40" s="25">
        <v>33</v>
      </c>
      <c r="B40" s="23" t="s">
        <v>74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f t="shared" si="0"/>
        <v>0</v>
      </c>
      <c r="R40" s="36">
        <f t="shared" si="1"/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f t="shared" si="2"/>
        <v>0</v>
      </c>
      <c r="AD40" s="36">
        <f t="shared" si="3"/>
        <v>0</v>
      </c>
      <c r="AE40" s="36">
        <v>0</v>
      </c>
      <c r="AF40" s="36">
        <v>0</v>
      </c>
      <c r="AG40" s="36">
        <v>0</v>
      </c>
      <c r="AH40" s="36">
        <v>0</v>
      </c>
      <c r="AI40" s="36">
        <v>0</v>
      </c>
      <c r="AJ40" s="36">
        <v>0</v>
      </c>
      <c r="AK40" s="36">
        <v>0</v>
      </c>
      <c r="AL40" s="36">
        <v>0</v>
      </c>
      <c r="AM40" s="36">
        <v>0</v>
      </c>
      <c r="AN40" s="36">
        <v>0</v>
      </c>
      <c r="AO40" s="36">
        <v>0</v>
      </c>
      <c r="AP40" s="36">
        <v>0</v>
      </c>
      <c r="AQ40" s="36">
        <v>0</v>
      </c>
      <c r="AR40" s="36">
        <v>0</v>
      </c>
      <c r="AS40" s="36">
        <f t="shared" si="4"/>
        <v>0</v>
      </c>
      <c r="AT40" s="36">
        <f t="shared" si="5"/>
        <v>0</v>
      </c>
      <c r="AU40" s="36">
        <v>0</v>
      </c>
      <c r="AV40" s="36">
        <v>0</v>
      </c>
      <c r="AW40" s="36">
        <v>0</v>
      </c>
      <c r="AX40" s="36">
        <v>0</v>
      </c>
      <c r="AY40" s="36">
        <v>0</v>
      </c>
      <c r="AZ40" s="36">
        <v>0</v>
      </c>
      <c r="BA40" s="36">
        <v>0</v>
      </c>
      <c r="BB40" s="36">
        <v>0</v>
      </c>
      <c r="BC40" s="36">
        <v>0</v>
      </c>
      <c r="BD40" s="36">
        <v>0</v>
      </c>
      <c r="BE40" s="36">
        <v>0</v>
      </c>
      <c r="BF40" s="36">
        <v>0</v>
      </c>
      <c r="BG40" s="36">
        <v>0</v>
      </c>
      <c r="BH40" s="36">
        <v>0</v>
      </c>
      <c r="BI40" s="36">
        <f t="shared" si="6"/>
        <v>0</v>
      </c>
      <c r="BJ40" s="36">
        <f t="shared" si="7"/>
        <v>0</v>
      </c>
      <c r="BK40" s="36">
        <f t="shared" si="8"/>
        <v>0</v>
      </c>
      <c r="BL40" s="36">
        <f t="shared" si="9"/>
        <v>0</v>
      </c>
    </row>
    <row r="41" spans="1:64" x14ac:dyDescent="0.25">
      <c r="A41" s="25">
        <v>34</v>
      </c>
      <c r="B41" s="23" t="s">
        <v>75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f t="shared" si="0"/>
        <v>0</v>
      </c>
      <c r="R41" s="36">
        <f t="shared" si="1"/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f t="shared" si="2"/>
        <v>0</v>
      </c>
      <c r="AD41" s="36">
        <f t="shared" si="3"/>
        <v>0</v>
      </c>
      <c r="AE41" s="36">
        <v>0</v>
      </c>
      <c r="AF41" s="36">
        <v>0</v>
      </c>
      <c r="AG41" s="36">
        <v>0</v>
      </c>
      <c r="AH41" s="36">
        <v>0</v>
      </c>
      <c r="AI41" s="36">
        <v>0</v>
      </c>
      <c r="AJ41" s="36">
        <v>0</v>
      </c>
      <c r="AK41" s="36">
        <v>0</v>
      </c>
      <c r="AL41" s="36">
        <v>0</v>
      </c>
      <c r="AM41" s="36">
        <v>0</v>
      </c>
      <c r="AN41" s="36">
        <v>0</v>
      </c>
      <c r="AO41" s="36">
        <v>0</v>
      </c>
      <c r="AP41" s="36">
        <v>0</v>
      </c>
      <c r="AQ41" s="36">
        <v>0</v>
      </c>
      <c r="AR41" s="36">
        <v>0</v>
      </c>
      <c r="AS41" s="36">
        <f t="shared" si="4"/>
        <v>0</v>
      </c>
      <c r="AT41" s="36">
        <f t="shared" si="5"/>
        <v>0</v>
      </c>
      <c r="AU41" s="36">
        <v>0</v>
      </c>
      <c r="AV41" s="36">
        <v>0</v>
      </c>
      <c r="AW41" s="36">
        <v>0</v>
      </c>
      <c r="AX41" s="36">
        <v>0</v>
      </c>
      <c r="AY41" s="36">
        <v>0</v>
      </c>
      <c r="AZ41" s="36">
        <v>0</v>
      </c>
      <c r="BA41" s="36">
        <v>0</v>
      </c>
      <c r="BB41" s="36">
        <v>0</v>
      </c>
      <c r="BC41" s="36">
        <v>0</v>
      </c>
      <c r="BD41" s="36">
        <v>0</v>
      </c>
      <c r="BE41" s="36">
        <v>0</v>
      </c>
      <c r="BF41" s="36">
        <v>0</v>
      </c>
      <c r="BG41" s="36">
        <v>0</v>
      </c>
      <c r="BH41" s="36">
        <v>0</v>
      </c>
      <c r="BI41" s="36">
        <f t="shared" si="6"/>
        <v>0</v>
      </c>
      <c r="BJ41" s="36">
        <f t="shared" si="7"/>
        <v>0</v>
      </c>
      <c r="BK41" s="36">
        <f t="shared" si="8"/>
        <v>0</v>
      </c>
      <c r="BL41" s="36">
        <f t="shared" si="9"/>
        <v>0</v>
      </c>
    </row>
    <row r="42" spans="1:64" x14ac:dyDescent="0.25">
      <c r="A42" s="25">
        <v>35</v>
      </c>
      <c r="B42" s="23" t="s">
        <v>76</v>
      </c>
      <c r="C42" s="36">
        <v>0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f t="shared" si="0"/>
        <v>0</v>
      </c>
      <c r="R42" s="36">
        <f t="shared" si="1"/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f t="shared" si="2"/>
        <v>0</v>
      </c>
      <c r="AD42" s="36">
        <f t="shared" si="3"/>
        <v>0</v>
      </c>
      <c r="AE42" s="36">
        <v>0</v>
      </c>
      <c r="AF42" s="36">
        <v>0</v>
      </c>
      <c r="AG42" s="36">
        <v>0</v>
      </c>
      <c r="AH42" s="36">
        <v>0</v>
      </c>
      <c r="AI42" s="36">
        <v>0</v>
      </c>
      <c r="AJ42" s="36">
        <v>0</v>
      </c>
      <c r="AK42" s="36">
        <v>0</v>
      </c>
      <c r="AL42" s="36">
        <v>0</v>
      </c>
      <c r="AM42" s="36">
        <v>0</v>
      </c>
      <c r="AN42" s="36">
        <v>0</v>
      </c>
      <c r="AO42" s="36">
        <v>0</v>
      </c>
      <c r="AP42" s="36">
        <v>0</v>
      </c>
      <c r="AQ42" s="36">
        <v>0</v>
      </c>
      <c r="AR42" s="36">
        <v>0</v>
      </c>
      <c r="AS42" s="36">
        <f t="shared" si="4"/>
        <v>0</v>
      </c>
      <c r="AT42" s="36">
        <f t="shared" si="5"/>
        <v>0</v>
      </c>
      <c r="AU42" s="36">
        <v>0</v>
      </c>
      <c r="AV42" s="36">
        <v>0</v>
      </c>
      <c r="AW42" s="36">
        <v>0</v>
      </c>
      <c r="AX42" s="36">
        <v>0</v>
      </c>
      <c r="AY42" s="36">
        <v>0</v>
      </c>
      <c r="AZ42" s="36">
        <v>0</v>
      </c>
      <c r="BA42" s="36">
        <v>0</v>
      </c>
      <c r="BB42" s="36">
        <v>0</v>
      </c>
      <c r="BC42" s="36">
        <v>0</v>
      </c>
      <c r="BD42" s="36">
        <v>0</v>
      </c>
      <c r="BE42" s="36">
        <v>0</v>
      </c>
      <c r="BF42" s="36">
        <v>0</v>
      </c>
      <c r="BG42" s="36">
        <v>0</v>
      </c>
      <c r="BH42" s="36">
        <v>0</v>
      </c>
      <c r="BI42" s="36">
        <f t="shared" si="6"/>
        <v>0</v>
      </c>
      <c r="BJ42" s="36">
        <f t="shared" si="7"/>
        <v>0</v>
      </c>
      <c r="BK42" s="36">
        <f t="shared" si="8"/>
        <v>0</v>
      </c>
      <c r="BL42" s="36">
        <f t="shared" si="9"/>
        <v>0</v>
      </c>
    </row>
    <row r="43" spans="1:64" x14ac:dyDescent="0.25">
      <c r="A43" s="25">
        <v>36</v>
      </c>
      <c r="B43" s="23" t="s">
        <v>77</v>
      </c>
      <c r="C43" s="36">
        <v>0</v>
      </c>
      <c r="D43" s="36">
        <v>0</v>
      </c>
      <c r="E43" s="36">
        <v>1395</v>
      </c>
      <c r="F43" s="36">
        <v>4.38</v>
      </c>
      <c r="G43" s="36">
        <v>586</v>
      </c>
      <c r="H43" s="36">
        <v>1.54</v>
      </c>
      <c r="I43" s="36">
        <v>38</v>
      </c>
      <c r="J43" s="36">
        <v>0.31</v>
      </c>
      <c r="K43" s="36">
        <v>67</v>
      </c>
      <c r="L43" s="36">
        <v>7.32</v>
      </c>
      <c r="M43" s="36">
        <v>3</v>
      </c>
      <c r="N43" s="36">
        <v>0.15</v>
      </c>
      <c r="O43" s="36">
        <v>675</v>
      </c>
      <c r="P43" s="36">
        <v>4.8</v>
      </c>
      <c r="Q43" s="36">
        <f t="shared" si="0"/>
        <v>1500</v>
      </c>
      <c r="R43" s="36">
        <f t="shared" si="1"/>
        <v>12.01</v>
      </c>
      <c r="S43" s="36">
        <v>600</v>
      </c>
      <c r="T43" s="36">
        <v>11.73</v>
      </c>
      <c r="U43" s="36">
        <v>100</v>
      </c>
      <c r="V43" s="36">
        <v>7.36</v>
      </c>
      <c r="W43" s="36">
        <v>50</v>
      </c>
      <c r="X43" s="36">
        <v>3.22</v>
      </c>
      <c r="Y43" s="36">
        <v>250</v>
      </c>
      <c r="Z43" s="36">
        <v>0.69</v>
      </c>
      <c r="AA43" s="36">
        <v>3</v>
      </c>
      <c r="AB43" s="36">
        <v>0</v>
      </c>
      <c r="AC43" s="36">
        <f t="shared" si="2"/>
        <v>1000</v>
      </c>
      <c r="AD43" s="36">
        <f t="shared" si="3"/>
        <v>23</v>
      </c>
      <c r="AE43" s="36">
        <v>0</v>
      </c>
      <c r="AF43" s="36">
        <v>0</v>
      </c>
      <c r="AG43" s="36">
        <v>0</v>
      </c>
      <c r="AH43" s="36">
        <v>0</v>
      </c>
      <c r="AI43" s="36">
        <v>0</v>
      </c>
      <c r="AJ43" s="36">
        <v>0</v>
      </c>
      <c r="AK43" s="36">
        <v>21</v>
      </c>
      <c r="AL43" s="36">
        <v>0.41</v>
      </c>
      <c r="AM43" s="36">
        <v>18</v>
      </c>
      <c r="AN43" s="36">
        <v>0.68</v>
      </c>
      <c r="AO43" s="36">
        <v>1461</v>
      </c>
      <c r="AP43" s="36">
        <v>12.42</v>
      </c>
      <c r="AQ43" s="36">
        <v>29</v>
      </c>
      <c r="AR43" s="36">
        <v>0.25</v>
      </c>
      <c r="AS43" s="36">
        <f t="shared" si="4"/>
        <v>4000</v>
      </c>
      <c r="AT43" s="36">
        <f t="shared" si="5"/>
        <v>48.519999999999996</v>
      </c>
      <c r="AU43" s="36">
        <v>1164</v>
      </c>
      <c r="AV43" s="36">
        <v>14.55</v>
      </c>
      <c r="AW43" s="36">
        <v>194</v>
      </c>
      <c r="AX43" s="36">
        <v>1.1599999999999999</v>
      </c>
      <c r="AY43" s="36">
        <v>0</v>
      </c>
      <c r="AZ43" s="36">
        <v>0</v>
      </c>
      <c r="BA43" s="36">
        <v>0</v>
      </c>
      <c r="BB43" s="36">
        <v>0</v>
      </c>
      <c r="BC43" s="36">
        <v>4</v>
      </c>
      <c r="BD43" s="36">
        <v>1.04</v>
      </c>
      <c r="BE43" s="36">
        <v>25</v>
      </c>
      <c r="BF43" s="36">
        <v>1.3</v>
      </c>
      <c r="BG43" s="36">
        <v>271</v>
      </c>
      <c r="BH43" s="36">
        <v>7.66</v>
      </c>
      <c r="BI43" s="36">
        <f t="shared" si="6"/>
        <v>300</v>
      </c>
      <c r="BJ43" s="36">
        <f t="shared" si="7"/>
        <v>10</v>
      </c>
      <c r="BK43" s="36">
        <f t="shared" si="8"/>
        <v>4300</v>
      </c>
      <c r="BL43" s="36">
        <f t="shared" si="9"/>
        <v>58.519999999999996</v>
      </c>
    </row>
    <row r="44" spans="1:64" x14ac:dyDescent="0.25">
      <c r="A44" s="25">
        <v>37</v>
      </c>
      <c r="B44" s="23" t="s">
        <v>78</v>
      </c>
      <c r="C44" s="36">
        <v>0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f t="shared" si="0"/>
        <v>0</v>
      </c>
      <c r="R44" s="36">
        <f t="shared" si="1"/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f t="shared" si="2"/>
        <v>0</v>
      </c>
      <c r="AD44" s="36">
        <f t="shared" si="3"/>
        <v>0</v>
      </c>
      <c r="AE44" s="36">
        <v>0</v>
      </c>
      <c r="AF44" s="36">
        <v>0</v>
      </c>
      <c r="AG44" s="36">
        <v>0</v>
      </c>
      <c r="AH44" s="36">
        <v>0</v>
      </c>
      <c r="AI44" s="36">
        <v>0</v>
      </c>
      <c r="AJ44" s="36">
        <v>0</v>
      </c>
      <c r="AK44" s="36">
        <v>0</v>
      </c>
      <c r="AL44" s="36">
        <v>0</v>
      </c>
      <c r="AM44" s="36">
        <v>0</v>
      </c>
      <c r="AN44" s="36">
        <v>0</v>
      </c>
      <c r="AO44" s="36">
        <v>0</v>
      </c>
      <c r="AP44" s="36">
        <v>0</v>
      </c>
      <c r="AQ44" s="36">
        <v>0</v>
      </c>
      <c r="AR44" s="36">
        <v>0</v>
      </c>
      <c r="AS44" s="36">
        <f t="shared" si="4"/>
        <v>0</v>
      </c>
      <c r="AT44" s="36">
        <f t="shared" si="5"/>
        <v>0</v>
      </c>
      <c r="AU44" s="36">
        <v>0</v>
      </c>
      <c r="AV44" s="36">
        <v>0</v>
      </c>
      <c r="AW44" s="36">
        <v>0</v>
      </c>
      <c r="AX44" s="36">
        <v>0</v>
      </c>
      <c r="AY44" s="36">
        <v>0</v>
      </c>
      <c r="AZ44" s="36">
        <v>0</v>
      </c>
      <c r="BA44" s="36">
        <v>0</v>
      </c>
      <c r="BB44" s="36">
        <v>0</v>
      </c>
      <c r="BC44" s="36">
        <v>0</v>
      </c>
      <c r="BD44" s="36">
        <v>0</v>
      </c>
      <c r="BE44" s="36">
        <v>0</v>
      </c>
      <c r="BF44" s="36">
        <v>0</v>
      </c>
      <c r="BG44" s="36">
        <v>0</v>
      </c>
      <c r="BH44" s="36">
        <v>0</v>
      </c>
      <c r="BI44" s="36">
        <f t="shared" si="6"/>
        <v>0</v>
      </c>
      <c r="BJ44" s="36">
        <f t="shared" si="7"/>
        <v>0</v>
      </c>
      <c r="BK44" s="36">
        <f t="shared" si="8"/>
        <v>0</v>
      </c>
      <c r="BL44" s="36">
        <f t="shared" si="9"/>
        <v>0</v>
      </c>
    </row>
    <row r="45" spans="1:64" x14ac:dyDescent="0.25">
      <c r="A45" s="25">
        <v>38</v>
      </c>
      <c r="B45" s="23" t="s">
        <v>79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36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f t="shared" si="0"/>
        <v>0</v>
      </c>
      <c r="R45" s="36">
        <f t="shared" si="1"/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f t="shared" si="2"/>
        <v>0</v>
      </c>
      <c r="AD45" s="36">
        <f t="shared" si="3"/>
        <v>0</v>
      </c>
      <c r="AE45" s="36">
        <v>0</v>
      </c>
      <c r="AF45" s="36">
        <v>0</v>
      </c>
      <c r="AG45" s="36">
        <v>0</v>
      </c>
      <c r="AH45" s="36">
        <v>0</v>
      </c>
      <c r="AI45" s="36">
        <v>0</v>
      </c>
      <c r="AJ45" s="36">
        <v>0</v>
      </c>
      <c r="AK45" s="36">
        <v>0</v>
      </c>
      <c r="AL45" s="36">
        <v>0</v>
      </c>
      <c r="AM45" s="36">
        <v>0</v>
      </c>
      <c r="AN45" s="36">
        <v>0</v>
      </c>
      <c r="AO45" s="36">
        <v>0</v>
      </c>
      <c r="AP45" s="36">
        <v>0</v>
      </c>
      <c r="AQ45" s="36">
        <v>0</v>
      </c>
      <c r="AR45" s="36">
        <v>0</v>
      </c>
      <c r="AS45" s="36">
        <f t="shared" si="4"/>
        <v>0</v>
      </c>
      <c r="AT45" s="36">
        <f t="shared" si="5"/>
        <v>0</v>
      </c>
      <c r="AU45" s="36">
        <v>0</v>
      </c>
      <c r="AV45" s="36">
        <v>0</v>
      </c>
      <c r="AW45" s="36">
        <v>0</v>
      </c>
      <c r="AX45" s="36">
        <v>0</v>
      </c>
      <c r="AY45" s="36">
        <v>0</v>
      </c>
      <c r="AZ45" s="36">
        <v>0</v>
      </c>
      <c r="BA45" s="36">
        <v>0</v>
      </c>
      <c r="BB45" s="36">
        <v>0</v>
      </c>
      <c r="BC45" s="36">
        <v>0</v>
      </c>
      <c r="BD45" s="36">
        <v>0</v>
      </c>
      <c r="BE45" s="36">
        <v>0</v>
      </c>
      <c r="BF45" s="36">
        <v>0</v>
      </c>
      <c r="BG45" s="36">
        <v>0</v>
      </c>
      <c r="BH45" s="36">
        <v>0</v>
      </c>
      <c r="BI45" s="36">
        <f t="shared" si="6"/>
        <v>0</v>
      </c>
      <c r="BJ45" s="36">
        <f t="shared" si="7"/>
        <v>0</v>
      </c>
      <c r="BK45" s="36">
        <f t="shared" si="8"/>
        <v>0</v>
      </c>
      <c r="BL45" s="36">
        <f t="shared" si="9"/>
        <v>0</v>
      </c>
    </row>
    <row r="46" spans="1:64" x14ac:dyDescent="0.25">
      <c r="A46" s="25">
        <v>39</v>
      </c>
      <c r="B46" s="23" t="s">
        <v>80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f t="shared" si="0"/>
        <v>0</v>
      </c>
      <c r="R46" s="36">
        <f t="shared" si="1"/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f t="shared" si="2"/>
        <v>0</v>
      </c>
      <c r="AD46" s="36">
        <f t="shared" si="3"/>
        <v>0</v>
      </c>
      <c r="AE46" s="36">
        <v>0</v>
      </c>
      <c r="AF46" s="36">
        <v>0</v>
      </c>
      <c r="AG46" s="36">
        <v>0</v>
      </c>
      <c r="AH46" s="36">
        <v>0</v>
      </c>
      <c r="AI46" s="36">
        <v>0</v>
      </c>
      <c r="AJ46" s="36">
        <v>0</v>
      </c>
      <c r="AK46" s="36">
        <v>0</v>
      </c>
      <c r="AL46" s="36">
        <v>0</v>
      </c>
      <c r="AM46" s="36">
        <v>0</v>
      </c>
      <c r="AN46" s="36">
        <v>0</v>
      </c>
      <c r="AO46" s="36">
        <v>0</v>
      </c>
      <c r="AP46" s="36">
        <v>0</v>
      </c>
      <c r="AQ46" s="36">
        <v>0</v>
      </c>
      <c r="AR46" s="36">
        <v>0</v>
      </c>
      <c r="AS46" s="36">
        <f t="shared" si="4"/>
        <v>0</v>
      </c>
      <c r="AT46" s="36">
        <f t="shared" si="5"/>
        <v>0</v>
      </c>
      <c r="AU46" s="36">
        <v>0</v>
      </c>
      <c r="AV46" s="36">
        <v>0</v>
      </c>
      <c r="AW46" s="36">
        <v>0</v>
      </c>
      <c r="AX46" s="36">
        <v>0</v>
      </c>
      <c r="AY46" s="36">
        <v>0</v>
      </c>
      <c r="AZ46" s="36">
        <v>0</v>
      </c>
      <c r="BA46" s="36">
        <v>0</v>
      </c>
      <c r="BB46" s="36">
        <v>0</v>
      </c>
      <c r="BC46" s="36">
        <v>0</v>
      </c>
      <c r="BD46" s="36">
        <v>0</v>
      </c>
      <c r="BE46" s="36">
        <v>0</v>
      </c>
      <c r="BF46" s="36">
        <v>0</v>
      </c>
      <c r="BG46" s="36">
        <v>0</v>
      </c>
      <c r="BH46" s="36">
        <v>0</v>
      </c>
      <c r="BI46" s="36">
        <f t="shared" si="6"/>
        <v>0</v>
      </c>
      <c r="BJ46" s="36">
        <f t="shared" si="7"/>
        <v>0</v>
      </c>
      <c r="BK46" s="36">
        <f t="shared" si="8"/>
        <v>0</v>
      </c>
      <c r="BL46" s="36">
        <f t="shared" si="9"/>
        <v>0</v>
      </c>
    </row>
    <row r="47" spans="1:64" x14ac:dyDescent="0.25">
      <c r="A47" s="25">
        <v>40</v>
      </c>
      <c r="B47" s="23" t="s">
        <v>81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f t="shared" si="0"/>
        <v>0</v>
      </c>
      <c r="R47" s="36">
        <f t="shared" si="1"/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f t="shared" si="2"/>
        <v>0</v>
      </c>
      <c r="AD47" s="36">
        <f t="shared" si="3"/>
        <v>0</v>
      </c>
      <c r="AE47" s="36">
        <v>0</v>
      </c>
      <c r="AF47" s="36">
        <v>0</v>
      </c>
      <c r="AG47" s="36">
        <v>0</v>
      </c>
      <c r="AH47" s="36">
        <v>0</v>
      </c>
      <c r="AI47" s="36">
        <v>0</v>
      </c>
      <c r="AJ47" s="36">
        <v>0</v>
      </c>
      <c r="AK47" s="36">
        <v>0</v>
      </c>
      <c r="AL47" s="36">
        <v>0</v>
      </c>
      <c r="AM47" s="36">
        <v>0</v>
      </c>
      <c r="AN47" s="36">
        <v>0</v>
      </c>
      <c r="AO47" s="36">
        <v>0</v>
      </c>
      <c r="AP47" s="36">
        <v>0</v>
      </c>
      <c r="AQ47" s="36">
        <v>0</v>
      </c>
      <c r="AR47" s="36">
        <v>0</v>
      </c>
      <c r="AS47" s="36">
        <f t="shared" si="4"/>
        <v>0</v>
      </c>
      <c r="AT47" s="36">
        <f t="shared" si="5"/>
        <v>0</v>
      </c>
      <c r="AU47" s="36">
        <v>0</v>
      </c>
      <c r="AV47" s="36">
        <v>0</v>
      </c>
      <c r="AW47" s="36">
        <v>0</v>
      </c>
      <c r="AX47" s="36">
        <v>0</v>
      </c>
      <c r="AY47" s="36">
        <v>0</v>
      </c>
      <c r="AZ47" s="36">
        <v>0</v>
      </c>
      <c r="BA47" s="36">
        <v>0</v>
      </c>
      <c r="BB47" s="36">
        <v>0</v>
      </c>
      <c r="BC47" s="36">
        <v>0</v>
      </c>
      <c r="BD47" s="36">
        <v>0</v>
      </c>
      <c r="BE47" s="36">
        <v>0</v>
      </c>
      <c r="BF47" s="36">
        <v>0</v>
      </c>
      <c r="BG47" s="36">
        <v>0</v>
      </c>
      <c r="BH47" s="36">
        <v>0</v>
      </c>
      <c r="BI47" s="36">
        <f t="shared" si="6"/>
        <v>0</v>
      </c>
      <c r="BJ47" s="36">
        <f t="shared" si="7"/>
        <v>0</v>
      </c>
      <c r="BK47" s="36">
        <f t="shared" si="8"/>
        <v>0</v>
      </c>
      <c r="BL47" s="36">
        <f t="shared" si="9"/>
        <v>0</v>
      </c>
    </row>
    <row r="48" spans="1:64" x14ac:dyDescent="0.25">
      <c r="A48" s="25">
        <v>41</v>
      </c>
      <c r="B48" s="23" t="s">
        <v>82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36">
        <v>0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f t="shared" si="0"/>
        <v>0</v>
      </c>
      <c r="R48" s="36">
        <f t="shared" si="1"/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6">
        <f t="shared" si="2"/>
        <v>0</v>
      </c>
      <c r="AD48" s="36">
        <f t="shared" si="3"/>
        <v>0</v>
      </c>
      <c r="AE48" s="36">
        <v>0</v>
      </c>
      <c r="AF48" s="36">
        <v>0</v>
      </c>
      <c r="AG48" s="36">
        <v>0</v>
      </c>
      <c r="AH48" s="36">
        <v>0</v>
      </c>
      <c r="AI48" s="36">
        <v>0</v>
      </c>
      <c r="AJ48" s="36">
        <v>0</v>
      </c>
      <c r="AK48" s="36">
        <v>0</v>
      </c>
      <c r="AL48" s="36">
        <v>0</v>
      </c>
      <c r="AM48" s="36">
        <v>0</v>
      </c>
      <c r="AN48" s="36">
        <v>0</v>
      </c>
      <c r="AO48" s="36">
        <v>0</v>
      </c>
      <c r="AP48" s="36">
        <v>0</v>
      </c>
      <c r="AQ48" s="36">
        <v>0</v>
      </c>
      <c r="AR48" s="36">
        <v>0</v>
      </c>
      <c r="AS48" s="36">
        <f t="shared" si="4"/>
        <v>0</v>
      </c>
      <c r="AT48" s="36">
        <f t="shared" si="5"/>
        <v>0</v>
      </c>
      <c r="AU48" s="36">
        <v>0</v>
      </c>
      <c r="AV48" s="36">
        <v>0</v>
      </c>
      <c r="AW48" s="36">
        <v>0</v>
      </c>
      <c r="AX48" s="36">
        <v>0</v>
      </c>
      <c r="AY48" s="36">
        <v>0</v>
      </c>
      <c r="AZ48" s="36">
        <v>0</v>
      </c>
      <c r="BA48" s="36">
        <v>0</v>
      </c>
      <c r="BB48" s="36">
        <v>0</v>
      </c>
      <c r="BC48" s="36">
        <v>0</v>
      </c>
      <c r="BD48" s="36">
        <v>0</v>
      </c>
      <c r="BE48" s="36">
        <v>0</v>
      </c>
      <c r="BF48" s="36">
        <v>0</v>
      </c>
      <c r="BG48" s="36">
        <v>0</v>
      </c>
      <c r="BH48" s="36">
        <v>0</v>
      </c>
      <c r="BI48" s="36">
        <f t="shared" si="6"/>
        <v>0</v>
      </c>
      <c r="BJ48" s="36">
        <f t="shared" si="7"/>
        <v>0</v>
      </c>
      <c r="BK48" s="36">
        <f t="shared" si="8"/>
        <v>0</v>
      </c>
      <c r="BL48" s="36">
        <f t="shared" si="9"/>
        <v>0</v>
      </c>
    </row>
    <row r="49" spans="1:64" x14ac:dyDescent="0.25">
      <c r="A49" s="25">
        <v>42</v>
      </c>
      <c r="B49" s="23" t="s">
        <v>83</v>
      </c>
      <c r="C49" s="36">
        <v>21000</v>
      </c>
      <c r="D49" s="36">
        <v>175</v>
      </c>
      <c r="E49" s="36">
        <v>444</v>
      </c>
      <c r="F49" s="36">
        <v>1.83</v>
      </c>
      <c r="G49" s="36">
        <v>185</v>
      </c>
      <c r="H49" s="36">
        <v>0.65</v>
      </c>
      <c r="I49" s="36">
        <v>27</v>
      </c>
      <c r="J49" s="36">
        <v>0.12</v>
      </c>
      <c r="K49" s="36">
        <v>29</v>
      </c>
      <c r="L49" s="36">
        <v>3.05</v>
      </c>
      <c r="M49" s="36">
        <v>27</v>
      </c>
      <c r="N49" s="36">
        <v>0.08</v>
      </c>
      <c r="O49" s="36">
        <v>9678</v>
      </c>
      <c r="P49" s="36">
        <v>71.989999999999995</v>
      </c>
      <c r="Q49" s="36">
        <f t="shared" si="0"/>
        <v>21500</v>
      </c>
      <c r="R49" s="36">
        <f t="shared" si="1"/>
        <v>180.00000000000003</v>
      </c>
      <c r="S49" s="36">
        <v>899</v>
      </c>
      <c r="T49" s="36">
        <v>21.44</v>
      </c>
      <c r="U49" s="36">
        <v>152</v>
      </c>
      <c r="V49" s="36">
        <v>13.45</v>
      </c>
      <c r="W49" s="36">
        <v>74</v>
      </c>
      <c r="X49" s="36">
        <v>5.88</v>
      </c>
      <c r="Y49" s="36">
        <v>375</v>
      </c>
      <c r="Z49" s="36">
        <v>1.25</v>
      </c>
      <c r="AA49" s="36">
        <v>27</v>
      </c>
      <c r="AB49" s="36">
        <v>0</v>
      </c>
      <c r="AC49" s="36">
        <f t="shared" si="2"/>
        <v>1500</v>
      </c>
      <c r="AD49" s="36">
        <f t="shared" si="3"/>
        <v>42.02</v>
      </c>
      <c r="AE49" s="36">
        <v>0</v>
      </c>
      <c r="AF49" s="36">
        <v>0</v>
      </c>
      <c r="AG49" s="36">
        <v>10</v>
      </c>
      <c r="AH49" s="36">
        <v>0.5</v>
      </c>
      <c r="AI49" s="36">
        <v>20</v>
      </c>
      <c r="AJ49" s="36">
        <v>2</v>
      </c>
      <c r="AK49" s="36">
        <v>52</v>
      </c>
      <c r="AL49" s="36">
        <v>1.01</v>
      </c>
      <c r="AM49" s="36">
        <v>48</v>
      </c>
      <c r="AN49" s="36">
        <v>1.71</v>
      </c>
      <c r="AO49" s="36">
        <v>1400</v>
      </c>
      <c r="AP49" s="36">
        <v>31.29</v>
      </c>
      <c r="AQ49" s="36">
        <v>33</v>
      </c>
      <c r="AR49" s="36">
        <v>0.63</v>
      </c>
      <c r="AS49" s="36">
        <f t="shared" si="4"/>
        <v>24530</v>
      </c>
      <c r="AT49" s="36">
        <f t="shared" si="5"/>
        <v>258.53000000000003</v>
      </c>
      <c r="AU49" s="36">
        <v>6205</v>
      </c>
      <c r="AV49" s="36">
        <v>77.540000000000006</v>
      </c>
      <c r="AW49" s="36">
        <v>1034</v>
      </c>
      <c r="AX49" s="36">
        <v>6.2</v>
      </c>
      <c r="AY49" s="36">
        <v>0</v>
      </c>
      <c r="AZ49" s="36">
        <v>0</v>
      </c>
      <c r="BA49" s="36">
        <v>0</v>
      </c>
      <c r="BB49" s="36">
        <v>0</v>
      </c>
      <c r="BC49" s="36">
        <v>1</v>
      </c>
      <c r="BD49" s="36">
        <v>0.39</v>
      </c>
      <c r="BE49" s="36">
        <v>61</v>
      </c>
      <c r="BF49" s="36">
        <v>3.01</v>
      </c>
      <c r="BG49" s="36">
        <v>1938</v>
      </c>
      <c r="BH49" s="36">
        <v>26.6</v>
      </c>
      <c r="BI49" s="36">
        <f t="shared" si="6"/>
        <v>2000</v>
      </c>
      <c r="BJ49" s="36">
        <f t="shared" si="7"/>
        <v>30</v>
      </c>
      <c r="BK49" s="36">
        <f t="shared" si="8"/>
        <v>26530</v>
      </c>
      <c r="BL49" s="36">
        <f t="shared" si="9"/>
        <v>288.53000000000003</v>
      </c>
    </row>
    <row r="50" spans="1:64" x14ac:dyDescent="0.25">
      <c r="A50" s="25">
        <v>43</v>
      </c>
      <c r="B50" s="23" t="s">
        <v>84</v>
      </c>
      <c r="C50" s="36">
        <v>71500</v>
      </c>
      <c r="D50" s="36">
        <v>650</v>
      </c>
      <c r="E50" s="36">
        <v>454</v>
      </c>
      <c r="F50" s="36">
        <v>2</v>
      </c>
      <c r="G50" s="36">
        <v>198</v>
      </c>
      <c r="H50" s="36">
        <v>0.72</v>
      </c>
      <c r="I50" s="36">
        <v>48</v>
      </c>
      <c r="J50" s="36">
        <v>0.15</v>
      </c>
      <c r="K50" s="36">
        <v>48</v>
      </c>
      <c r="L50" s="36">
        <v>3.35</v>
      </c>
      <c r="M50" s="36">
        <v>48</v>
      </c>
      <c r="N50" s="36">
        <v>7.0000000000000007E-2</v>
      </c>
      <c r="O50" s="36">
        <v>32425</v>
      </c>
      <c r="P50" s="36">
        <v>262.19</v>
      </c>
      <c r="Q50" s="36">
        <f t="shared" si="0"/>
        <v>72050</v>
      </c>
      <c r="R50" s="36">
        <f t="shared" si="1"/>
        <v>655.5</v>
      </c>
      <c r="S50" s="36">
        <v>1504</v>
      </c>
      <c r="T50" s="36">
        <v>38.26</v>
      </c>
      <c r="U50" s="36">
        <v>257</v>
      </c>
      <c r="V50" s="36">
        <v>24</v>
      </c>
      <c r="W50" s="36">
        <v>128</v>
      </c>
      <c r="X50" s="36">
        <v>10.51</v>
      </c>
      <c r="Y50" s="36">
        <v>618</v>
      </c>
      <c r="Z50" s="36">
        <v>2.2599999999999998</v>
      </c>
      <c r="AA50" s="36">
        <v>44</v>
      </c>
      <c r="AB50" s="36">
        <v>0</v>
      </c>
      <c r="AC50" s="36">
        <f t="shared" si="2"/>
        <v>2507</v>
      </c>
      <c r="AD50" s="36">
        <f t="shared" si="3"/>
        <v>75.03</v>
      </c>
      <c r="AE50" s="36">
        <v>0</v>
      </c>
      <c r="AF50" s="36">
        <v>0</v>
      </c>
      <c r="AG50" s="36">
        <v>10</v>
      </c>
      <c r="AH50" s="36">
        <v>0.25</v>
      </c>
      <c r="AI50" s="36">
        <v>200</v>
      </c>
      <c r="AJ50" s="36">
        <v>30</v>
      </c>
      <c r="AK50" s="36">
        <v>111</v>
      </c>
      <c r="AL50" s="36">
        <v>2.1</v>
      </c>
      <c r="AM50" s="36">
        <v>93</v>
      </c>
      <c r="AN50" s="36">
        <v>3.51</v>
      </c>
      <c r="AO50" s="36">
        <v>3796</v>
      </c>
      <c r="AP50" s="36">
        <v>64.400000000000006</v>
      </c>
      <c r="AQ50" s="36">
        <v>82</v>
      </c>
      <c r="AR50" s="36">
        <v>1.29</v>
      </c>
      <c r="AS50" s="36">
        <f t="shared" si="4"/>
        <v>78767</v>
      </c>
      <c r="AT50" s="36">
        <f t="shared" si="5"/>
        <v>830.79</v>
      </c>
      <c r="AU50" s="36">
        <v>19937</v>
      </c>
      <c r="AV50" s="36">
        <v>249.24</v>
      </c>
      <c r="AW50" s="36">
        <v>3324</v>
      </c>
      <c r="AX50" s="36">
        <v>19.93</v>
      </c>
      <c r="AY50" s="36">
        <v>0</v>
      </c>
      <c r="AZ50" s="36">
        <v>0</v>
      </c>
      <c r="BA50" s="36">
        <v>3</v>
      </c>
      <c r="BB50" s="36">
        <v>0.4</v>
      </c>
      <c r="BC50" s="36">
        <v>47</v>
      </c>
      <c r="BD50" s="36">
        <v>13.28</v>
      </c>
      <c r="BE50" s="36">
        <v>277</v>
      </c>
      <c r="BF50" s="36">
        <v>13.88</v>
      </c>
      <c r="BG50" s="36">
        <v>8673</v>
      </c>
      <c r="BH50" s="36">
        <v>82.43</v>
      </c>
      <c r="BI50" s="36">
        <f t="shared" si="6"/>
        <v>9000</v>
      </c>
      <c r="BJ50" s="36">
        <f t="shared" si="7"/>
        <v>109.99000000000001</v>
      </c>
      <c r="BK50" s="36">
        <f t="shared" si="8"/>
        <v>87767</v>
      </c>
      <c r="BL50" s="36">
        <f t="shared" si="9"/>
        <v>940.78</v>
      </c>
    </row>
    <row r="51" spans="1:64" s="20" customFormat="1" x14ac:dyDescent="0.25">
      <c r="A51" s="61" t="s">
        <v>85</v>
      </c>
      <c r="B51" s="62"/>
      <c r="C51" s="37">
        <f t="shared" ref="C51:AH51" si="10">SUM(C8:C50)</f>
        <v>158550</v>
      </c>
      <c r="D51" s="37">
        <f t="shared" si="10"/>
        <v>1500</v>
      </c>
      <c r="E51" s="37">
        <f t="shared" si="10"/>
        <v>63664</v>
      </c>
      <c r="F51" s="37">
        <f t="shared" si="10"/>
        <v>620.56999999999994</v>
      </c>
      <c r="G51" s="37">
        <f t="shared" si="10"/>
        <v>26748</v>
      </c>
      <c r="H51" s="37">
        <f t="shared" si="10"/>
        <v>217.17999999999998</v>
      </c>
      <c r="I51" s="37">
        <f t="shared" si="10"/>
        <v>1772</v>
      </c>
      <c r="J51" s="37">
        <f t="shared" si="10"/>
        <v>42.56</v>
      </c>
      <c r="K51" s="37">
        <f t="shared" si="10"/>
        <v>3114</v>
      </c>
      <c r="L51" s="37">
        <f t="shared" si="10"/>
        <v>1037.06</v>
      </c>
      <c r="M51" s="37">
        <f t="shared" si="10"/>
        <v>210</v>
      </c>
      <c r="N51" s="37">
        <f t="shared" si="10"/>
        <v>20.759999999999994</v>
      </c>
      <c r="O51" s="37">
        <f t="shared" si="10"/>
        <v>102205</v>
      </c>
      <c r="P51" s="37">
        <f t="shared" si="10"/>
        <v>1279.9999999999998</v>
      </c>
      <c r="Q51" s="37">
        <f t="shared" si="10"/>
        <v>227100</v>
      </c>
      <c r="R51" s="37">
        <f t="shared" si="10"/>
        <v>3200.1900000000005</v>
      </c>
      <c r="S51" s="37">
        <f t="shared" si="10"/>
        <v>29554</v>
      </c>
      <c r="T51" s="37">
        <f t="shared" si="10"/>
        <v>1275.0499999999997</v>
      </c>
      <c r="U51" s="37">
        <f t="shared" si="10"/>
        <v>4940</v>
      </c>
      <c r="V51" s="37">
        <f t="shared" si="10"/>
        <v>800.0100000000001</v>
      </c>
      <c r="W51" s="37">
        <f t="shared" si="10"/>
        <v>2479</v>
      </c>
      <c r="X51" s="37">
        <f t="shared" si="10"/>
        <v>350.06000000000006</v>
      </c>
      <c r="Y51" s="37">
        <f t="shared" si="10"/>
        <v>12287</v>
      </c>
      <c r="Z51" s="37">
        <f t="shared" si="10"/>
        <v>75.029999999999987</v>
      </c>
      <c r="AA51" s="37">
        <f t="shared" si="10"/>
        <v>256</v>
      </c>
      <c r="AB51" s="37">
        <f t="shared" si="10"/>
        <v>0.64</v>
      </c>
      <c r="AC51" s="37">
        <f t="shared" si="10"/>
        <v>49260</v>
      </c>
      <c r="AD51" s="37">
        <f t="shared" si="10"/>
        <v>2500.15</v>
      </c>
      <c r="AE51" s="37">
        <f t="shared" si="10"/>
        <v>0</v>
      </c>
      <c r="AF51" s="37">
        <f t="shared" si="10"/>
        <v>0</v>
      </c>
      <c r="AG51" s="37">
        <f t="shared" si="10"/>
        <v>1070</v>
      </c>
      <c r="AH51" s="37">
        <f t="shared" si="10"/>
        <v>30</v>
      </c>
      <c r="AI51" s="37">
        <f t="shared" ref="AI51:BL51" si="11">SUM(AI8:AI50)</f>
        <v>1300</v>
      </c>
      <c r="AJ51" s="37">
        <f t="shared" si="11"/>
        <v>170</v>
      </c>
      <c r="AK51" s="37">
        <f t="shared" si="11"/>
        <v>357</v>
      </c>
      <c r="AL51" s="37">
        <f t="shared" si="11"/>
        <v>6</v>
      </c>
      <c r="AM51" s="37">
        <f t="shared" si="11"/>
        <v>314</v>
      </c>
      <c r="AN51" s="37">
        <f t="shared" si="11"/>
        <v>10.059999999999999</v>
      </c>
      <c r="AO51" s="37">
        <f t="shared" si="11"/>
        <v>14182</v>
      </c>
      <c r="AP51" s="37">
        <f t="shared" si="11"/>
        <v>184.02000000000004</v>
      </c>
      <c r="AQ51" s="37">
        <f t="shared" si="11"/>
        <v>344</v>
      </c>
      <c r="AR51" s="37">
        <f t="shared" si="11"/>
        <v>3.66</v>
      </c>
      <c r="AS51" s="37">
        <f t="shared" si="11"/>
        <v>293583</v>
      </c>
      <c r="AT51" s="37">
        <f t="shared" si="11"/>
        <v>6100.4200000000019</v>
      </c>
      <c r="AU51" s="37">
        <f t="shared" si="11"/>
        <v>146395</v>
      </c>
      <c r="AV51" s="37">
        <f t="shared" si="11"/>
        <v>1830.01</v>
      </c>
      <c r="AW51" s="37">
        <f t="shared" si="11"/>
        <v>24396</v>
      </c>
      <c r="AX51" s="37">
        <f t="shared" si="11"/>
        <v>146.4</v>
      </c>
      <c r="AY51" s="37">
        <f t="shared" si="11"/>
        <v>0</v>
      </c>
      <c r="AZ51" s="37">
        <f t="shared" si="11"/>
        <v>0</v>
      </c>
      <c r="BA51" s="37">
        <f t="shared" si="11"/>
        <v>111</v>
      </c>
      <c r="BB51" s="37">
        <f t="shared" si="11"/>
        <v>21.78</v>
      </c>
      <c r="BC51" s="37">
        <f t="shared" si="11"/>
        <v>1185</v>
      </c>
      <c r="BD51" s="37">
        <f t="shared" si="11"/>
        <v>369.25000000000006</v>
      </c>
      <c r="BE51" s="37">
        <f t="shared" si="11"/>
        <v>7202</v>
      </c>
      <c r="BF51" s="37">
        <f t="shared" si="11"/>
        <v>374.97000000000008</v>
      </c>
      <c r="BG51" s="37">
        <f t="shared" si="11"/>
        <v>80952</v>
      </c>
      <c r="BH51" s="37">
        <f t="shared" si="11"/>
        <v>2134.0400000000004</v>
      </c>
      <c r="BI51" s="37">
        <f t="shared" si="11"/>
        <v>89450</v>
      </c>
      <c r="BJ51" s="37">
        <f t="shared" si="11"/>
        <v>2900.0400000000009</v>
      </c>
      <c r="BK51" s="37">
        <f t="shared" si="11"/>
        <v>383033</v>
      </c>
      <c r="BL51" s="37">
        <f t="shared" si="11"/>
        <v>9000.4600000000009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L51"/>
  <sheetViews>
    <sheetView topLeftCell="BA33"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36">
        <v>7500</v>
      </c>
      <c r="D8" s="36">
        <v>80</v>
      </c>
      <c r="E8" s="36">
        <v>2366</v>
      </c>
      <c r="F8" s="36">
        <v>25.73</v>
      </c>
      <c r="G8" s="36">
        <v>830</v>
      </c>
      <c r="H8" s="36">
        <v>6.18</v>
      </c>
      <c r="I8" s="36">
        <v>34</v>
      </c>
      <c r="J8" s="36">
        <v>0.66</v>
      </c>
      <c r="K8" s="36">
        <v>100</v>
      </c>
      <c r="L8" s="36">
        <v>17.600000000000001</v>
      </c>
      <c r="M8" s="36">
        <v>13</v>
      </c>
      <c r="N8" s="36">
        <v>0.2</v>
      </c>
      <c r="O8" s="36">
        <v>3200</v>
      </c>
      <c r="P8" s="36">
        <v>31</v>
      </c>
      <c r="Q8" s="36">
        <f t="shared" ref="Q8:Q50" si="0">(C8+E8+I8+K8)</f>
        <v>10000</v>
      </c>
      <c r="R8" s="36">
        <f t="shared" ref="R8:R50" si="1">(D8+F8+J8+L8)</f>
        <v>123.99000000000001</v>
      </c>
      <c r="S8" s="36">
        <v>871</v>
      </c>
      <c r="T8" s="36">
        <v>46.74</v>
      </c>
      <c r="U8" s="36">
        <v>104</v>
      </c>
      <c r="V8" s="36">
        <v>29.75</v>
      </c>
      <c r="W8" s="36">
        <v>34</v>
      </c>
      <c r="X8" s="36">
        <v>6.8</v>
      </c>
      <c r="Y8" s="36">
        <v>492</v>
      </c>
      <c r="Z8" s="36">
        <v>1.7</v>
      </c>
      <c r="AA8" s="36">
        <v>13</v>
      </c>
      <c r="AB8" s="36">
        <v>0.01</v>
      </c>
      <c r="AC8" s="36">
        <f t="shared" ref="AC8:AC50" si="2">(S8+U8+W8+Y8)</f>
        <v>1501</v>
      </c>
      <c r="AD8" s="36">
        <f t="shared" ref="AD8:AD50" si="3">(T8+V8+X8+Z8)</f>
        <v>84.990000000000009</v>
      </c>
      <c r="AE8" s="36">
        <v>0</v>
      </c>
      <c r="AF8" s="36">
        <v>0</v>
      </c>
      <c r="AG8" s="36">
        <v>75</v>
      </c>
      <c r="AH8" s="36">
        <v>3</v>
      </c>
      <c r="AI8" s="36">
        <v>200</v>
      </c>
      <c r="AJ8" s="36">
        <v>8</v>
      </c>
      <c r="AK8" s="36">
        <v>4</v>
      </c>
      <c r="AL8" s="36">
        <v>0.02</v>
      </c>
      <c r="AM8" s="36">
        <v>4</v>
      </c>
      <c r="AN8" s="36">
        <v>0.03</v>
      </c>
      <c r="AO8" s="36">
        <v>92</v>
      </c>
      <c r="AP8" s="36">
        <v>0.95</v>
      </c>
      <c r="AQ8" s="36">
        <v>4</v>
      </c>
      <c r="AR8" s="36">
        <v>0.02</v>
      </c>
      <c r="AS8" s="36">
        <f t="shared" ref="AS8:AS50" si="4">(Q8+AC8+AE8+AG8+AI8+AK8+AM8+AO8)</f>
        <v>11876</v>
      </c>
      <c r="AT8" s="36">
        <f t="shared" ref="AT8:AT50" si="5">(R8+AD8+AF8+AH8+AJ8+AL8+AN8+AP8)</f>
        <v>220.98000000000002</v>
      </c>
      <c r="AU8" s="36">
        <v>5099</v>
      </c>
      <c r="AV8" s="36">
        <v>66.31</v>
      </c>
      <c r="AW8" s="36">
        <v>882</v>
      </c>
      <c r="AX8" s="36">
        <v>5.3</v>
      </c>
      <c r="AY8" s="36">
        <v>0</v>
      </c>
      <c r="AZ8" s="36">
        <v>0</v>
      </c>
      <c r="BA8" s="36">
        <v>16</v>
      </c>
      <c r="BB8" s="36">
        <v>2.56</v>
      </c>
      <c r="BC8" s="36">
        <v>188</v>
      </c>
      <c r="BD8" s="36">
        <v>46.49</v>
      </c>
      <c r="BE8" s="36">
        <v>628</v>
      </c>
      <c r="BF8" s="36">
        <v>25.19</v>
      </c>
      <c r="BG8" s="36">
        <v>5168</v>
      </c>
      <c r="BH8" s="36">
        <v>120.76</v>
      </c>
      <c r="BI8" s="36">
        <f t="shared" ref="BI8:BI50" si="6">(AY8+BA8+BC8+BE8+BG8)</f>
        <v>6000</v>
      </c>
      <c r="BJ8" s="36">
        <f t="shared" ref="BJ8:BJ50" si="7">(AZ8+BB8+BD8+BF8+BH8)</f>
        <v>195</v>
      </c>
      <c r="BK8" s="36">
        <f t="shared" ref="BK8:BK50" si="8">(AS8+BI8)</f>
        <v>17876</v>
      </c>
      <c r="BL8" s="36">
        <f t="shared" ref="BL8:BL50" si="9">(AT8+BJ8)</f>
        <v>415.98</v>
      </c>
    </row>
    <row r="9" spans="1:64" x14ac:dyDescent="0.25">
      <c r="A9" s="25">
        <v>2</v>
      </c>
      <c r="B9" s="23" t="s">
        <v>43</v>
      </c>
      <c r="C9" s="36">
        <v>6000</v>
      </c>
      <c r="D9" s="36">
        <v>55</v>
      </c>
      <c r="E9" s="36">
        <v>4260</v>
      </c>
      <c r="F9" s="36">
        <v>52.65</v>
      </c>
      <c r="G9" s="36">
        <v>1492</v>
      </c>
      <c r="H9" s="36">
        <v>12.64</v>
      </c>
      <c r="I9" s="36">
        <v>60</v>
      </c>
      <c r="J9" s="36">
        <v>1.37</v>
      </c>
      <c r="K9" s="36">
        <v>180</v>
      </c>
      <c r="L9" s="36">
        <v>36</v>
      </c>
      <c r="M9" s="36">
        <v>11</v>
      </c>
      <c r="N9" s="36">
        <v>0.38</v>
      </c>
      <c r="O9" s="36">
        <v>3359</v>
      </c>
      <c r="P9" s="36">
        <v>36.26</v>
      </c>
      <c r="Q9" s="36">
        <f t="shared" si="0"/>
        <v>10500</v>
      </c>
      <c r="R9" s="36">
        <f t="shared" si="1"/>
        <v>145.02000000000001</v>
      </c>
      <c r="S9" s="36">
        <v>1160</v>
      </c>
      <c r="T9" s="36">
        <v>79.760000000000005</v>
      </c>
      <c r="U9" s="36">
        <v>138</v>
      </c>
      <c r="V9" s="36">
        <v>50.74</v>
      </c>
      <c r="W9" s="36">
        <v>40</v>
      </c>
      <c r="X9" s="36">
        <v>11.6</v>
      </c>
      <c r="Y9" s="36">
        <v>662</v>
      </c>
      <c r="Z9" s="36">
        <v>2.89</v>
      </c>
      <c r="AA9" s="36">
        <v>11</v>
      </c>
      <c r="AB9" s="36">
        <v>0.02</v>
      </c>
      <c r="AC9" s="36">
        <f t="shared" si="2"/>
        <v>2000</v>
      </c>
      <c r="AD9" s="36">
        <f t="shared" si="3"/>
        <v>144.98999999999998</v>
      </c>
      <c r="AE9" s="36">
        <v>0</v>
      </c>
      <c r="AF9" s="36">
        <v>0</v>
      </c>
      <c r="AG9" s="36">
        <v>100</v>
      </c>
      <c r="AH9" s="36">
        <v>4</v>
      </c>
      <c r="AI9" s="36">
        <v>250</v>
      </c>
      <c r="AJ9" s="36">
        <v>10</v>
      </c>
      <c r="AK9" s="36">
        <v>9</v>
      </c>
      <c r="AL9" s="36">
        <v>0.02</v>
      </c>
      <c r="AM9" s="36">
        <v>9</v>
      </c>
      <c r="AN9" s="36">
        <v>0.03</v>
      </c>
      <c r="AO9" s="36">
        <v>83</v>
      </c>
      <c r="AP9" s="36">
        <v>0.96</v>
      </c>
      <c r="AQ9" s="36">
        <v>9</v>
      </c>
      <c r="AR9" s="36">
        <v>0.02</v>
      </c>
      <c r="AS9" s="36">
        <f t="shared" si="4"/>
        <v>12951</v>
      </c>
      <c r="AT9" s="36">
        <f t="shared" si="5"/>
        <v>305.01999999999992</v>
      </c>
      <c r="AU9" s="36">
        <v>7037</v>
      </c>
      <c r="AV9" s="36">
        <v>91.51</v>
      </c>
      <c r="AW9" s="36">
        <v>1219</v>
      </c>
      <c r="AX9" s="36">
        <v>7.32</v>
      </c>
      <c r="AY9" s="36">
        <v>0</v>
      </c>
      <c r="AZ9" s="36">
        <v>0</v>
      </c>
      <c r="BA9" s="36">
        <v>4</v>
      </c>
      <c r="BB9" s="36">
        <v>0.66</v>
      </c>
      <c r="BC9" s="36">
        <v>75</v>
      </c>
      <c r="BD9" s="36">
        <v>18.64</v>
      </c>
      <c r="BE9" s="36">
        <v>256</v>
      </c>
      <c r="BF9" s="36">
        <v>10.27</v>
      </c>
      <c r="BG9" s="36">
        <v>3665</v>
      </c>
      <c r="BH9" s="36">
        <v>50.41</v>
      </c>
      <c r="BI9" s="36">
        <f t="shared" si="6"/>
        <v>4000</v>
      </c>
      <c r="BJ9" s="36">
        <f t="shared" si="7"/>
        <v>79.97999999999999</v>
      </c>
      <c r="BK9" s="36">
        <f t="shared" si="8"/>
        <v>16951</v>
      </c>
      <c r="BL9" s="36">
        <f t="shared" si="9"/>
        <v>384.99999999999989</v>
      </c>
    </row>
    <row r="10" spans="1:64" x14ac:dyDescent="0.25">
      <c r="A10" s="25">
        <v>3</v>
      </c>
      <c r="B10" s="23" t="s">
        <v>44</v>
      </c>
      <c r="C10" s="36">
        <v>30000</v>
      </c>
      <c r="D10" s="36">
        <v>220</v>
      </c>
      <c r="E10" s="36">
        <v>8135</v>
      </c>
      <c r="F10" s="36">
        <v>76.05</v>
      </c>
      <c r="G10" s="36">
        <v>2847</v>
      </c>
      <c r="H10" s="36">
        <v>18.25</v>
      </c>
      <c r="I10" s="36">
        <v>119</v>
      </c>
      <c r="J10" s="36">
        <v>1.96</v>
      </c>
      <c r="K10" s="36">
        <v>346</v>
      </c>
      <c r="L10" s="36">
        <v>51.99</v>
      </c>
      <c r="M10" s="36">
        <v>38</v>
      </c>
      <c r="N10" s="36">
        <v>0.56000000000000005</v>
      </c>
      <c r="O10" s="36">
        <v>12353</v>
      </c>
      <c r="P10" s="36">
        <v>87.51</v>
      </c>
      <c r="Q10" s="36">
        <f t="shared" si="0"/>
        <v>38600</v>
      </c>
      <c r="R10" s="36">
        <f t="shared" si="1"/>
        <v>350</v>
      </c>
      <c r="S10" s="36">
        <v>2899</v>
      </c>
      <c r="T10" s="36">
        <v>143</v>
      </c>
      <c r="U10" s="36">
        <v>361</v>
      </c>
      <c r="V10" s="36">
        <v>91.01</v>
      </c>
      <c r="W10" s="36">
        <v>101</v>
      </c>
      <c r="X10" s="36">
        <v>20.8</v>
      </c>
      <c r="Y10" s="36">
        <v>1639</v>
      </c>
      <c r="Z10" s="36">
        <v>5.22</v>
      </c>
      <c r="AA10" s="36">
        <v>39</v>
      </c>
      <c r="AB10" s="36">
        <v>0.02</v>
      </c>
      <c r="AC10" s="36">
        <f t="shared" si="2"/>
        <v>5000</v>
      </c>
      <c r="AD10" s="36">
        <f t="shared" si="3"/>
        <v>260.03000000000003</v>
      </c>
      <c r="AE10" s="36">
        <v>0</v>
      </c>
      <c r="AF10" s="36">
        <v>0</v>
      </c>
      <c r="AG10" s="36">
        <v>120</v>
      </c>
      <c r="AH10" s="36">
        <v>5</v>
      </c>
      <c r="AI10" s="36">
        <v>400</v>
      </c>
      <c r="AJ10" s="36">
        <v>18</v>
      </c>
      <c r="AK10" s="36">
        <v>43</v>
      </c>
      <c r="AL10" s="36">
        <v>0.55000000000000004</v>
      </c>
      <c r="AM10" s="36">
        <v>37</v>
      </c>
      <c r="AN10" s="36">
        <v>0.81</v>
      </c>
      <c r="AO10" s="36">
        <v>2420</v>
      </c>
      <c r="AP10" s="36">
        <v>25.67</v>
      </c>
      <c r="AQ10" s="36">
        <v>60</v>
      </c>
      <c r="AR10" s="36">
        <v>0.51</v>
      </c>
      <c r="AS10" s="36">
        <f t="shared" si="4"/>
        <v>46620</v>
      </c>
      <c r="AT10" s="36">
        <f t="shared" si="5"/>
        <v>660.05999999999983</v>
      </c>
      <c r="AU10" s="36">
        <v>15227</v>
      </c>
      <c r="AV10" s="36">
        <v>198.03</v>
      </c>
      <c r="AW10" s="36">
        <v>2644</v>
      </c>
      <c r="AX10" s="36">
        <v>15.84</v>
      </c>
      <c r="AY10" s="36">
        <v>0</v>
      </c>
      <c r="AZ10" s="36">
        <v>0</v>
      </c>
      <c r="BA10" s="36">
        <v>8</v>
      </c>
      <c r="BB10" s="36">
        <v>1.22</v>
      </c>
      <c r="BC10" s="36">
        <v>246</v>
      </c>
      <c r="BD10" s="36">
        <v>62.41</v>
      </c>
      <c r="BE10" s="36">
        <v>847</v>
      </c>
      <c r="BF10" s="36">
        <v>33.79</v>
      </c>
      <c r="BG10" s="36">
        <v>8899</v>
      </c>
      <c r="BH10" s="36">
        <v>162.56</v>
      </c>
      <c r="BI10" s="36">
        <f t="shared" si="6"/>
        <v>10000</v>
      </c>
      <c r="BJ10" s="36">
        <f t="shared" si="7"/>
        <v>259.98</v>
      </c>
      <c r="BK10" s="36">
        <f t="shared" si="8"/>
        <v>56620</v>
      </c>
      <c r="BL10" s="36">
        <f t="shared" si="9"/>
        <v>920.03999999999985</v>
      </c>
    </row>
    <row r="11" spans="1:64" x14ac:dyDescent="0.25">
      <c r="A11" s="25">
        <v>4</v>
      </c>
      <c r="B11" s="23" t="s">
        <v>45</v>
      </c>
      <c r="C11" s="36">
        <v>4300</v>
      </c>
      <c r="D11" s="36">
        <v>45</v>
      </c>
      <c r="E11" s="36">
        <v>474</v>
      </c>
      <c r="F11" s="36">
        <v>3.52</v>
      </c>
      <c r="G11" s="36">
        <v>166</v>
      </c>
      <c r="H11" s="36">
        <v>0.84</v>
      </c>
      <c r="I11" s="36">
        <v>6</v>
      </c>
      <c r="J11" s="36">
        <v>0.09</v>
      </c>
      <c r="K11" s="36">
        <v>20</v>
      </c>
      <c r="L11" s="36">
        <v>2.4</v>
      </c>
      <c r="M11" s="36">
        <v>5</v>
      </c>
      <c r="N11" s="36">
        <v>0.02</v>
      </c>
      <c r="O11" s="36">
        <v>1536</v>
      </c>
      <c r="P11" s="36">
        <v>12.75</v>
      </c>
      <c r="Q11" s="36">
        <f t="shared" si="0"/>
        <v>4800</v>
      </c>
      <c r="R11" s="36">
        <f t="shared" si="1"/>
        <v>51.010000000000005</v>
      </c>
      <c r="S11" s="36">
        <v>870</v>
      </c>
      <c r="T11" s="36">
        <v>44.01</v>
      </c>
      <c r="U11" s="36">
        <v>104</v>
      </c>
      <c r="V11" s="36">
        <v>27.99</v>
      </c>
      <c r="W11" s="36">
        <v>31</v>
      </c>
      <c r="X11" s="36">
        <v>6.4</v>
      </c>
      <c r="Y11" s="36">
        <v>495</v>
      </c>
      <c r="Z11" s="36">
        <v>1.6</v>
      </c>
      <c r="AA11" s="36">
        <v>8</v>
      </c>
      <c r="AB11" s="36">
        <v>0.01</v>
      </c>
      <c r="AC11" s="36">
        <f t="shared" si="2"/>
        <v>1500</v>
      </c>
      <c r="AD11" s="36">
        <f t="shared" si="3"/>
        <v>80</v>
      </c>
      <c r="AE11" s="36">
        <v>0</v>
      </c>
      <c r="AF11" s="36">
        <v>0</v>
      </c>
      <c r="AG11" s="36">
        <v>55</v>
      </c>
      <c r="AH11" s="36">
        <v>2.5</v>
      </c>
      <c r="AI11" s="36">
        <v>250</v>
      </c>
      <c r="AJ11" s="36">
        <v>10</v>
      </c>
      <c r="AK11" s="36">
        <v>6</v>
      </c>
      <c r="AL11" s="36">
        <v>0.04</v>
      </c>
      <c r="AM11" s="36">
        <v>6</v>
      </c>
      <c r="AN11" s="36">
        <v>0.06</v>
      </c>
      <c r="AO11" s="36">
        <v>188</v>
      </c>
      <c r="AP11" s="36">
        <v>1.91</v>
      </c>
      <c r="AQ11" s="36">
        <v>8</v>
      </c>
      <c r="AR11" s="36">
        <v>0.04</v>
      </c>
      <c r="AS11" s="36">
        <f t="shared" si="4"/>
        <v>6805</v>
      </c>
      <c r="AT11" s="36">
        <f t="shared" si="5"/>
        <v>145.51999999999998</v>
      </c>
      <c r="AU11" s="36">
        <v>3358</v>
      </c>
      <c r="AV11" s="36">
        <v>43.65</v>
      </c>
      <c r="AW11" s="36">
        <v>582</v>
      </c>
      <c r="AX11" s="36">
        <v>3.49</v>
      </c>
      <c r="AY11" s="36">
        <v>0</v>
      </c>
      <c r="AZ11" s="36">
        <v>0</v>
      </c>
      <c r="BA11" s="36">
        <v>5</v>
      </c>
      <c r="BB11" s="36">
        <v>0.65</v>
      </c>
      <c r="BC11" s="36">
        <v>57</v>
      </c>
      <c r="BD11" s="36">
        <v>14.23</v>
      </c>
      <c r="BE11" s="36">
        <v>193</v>
      </c>
      <c r="BF11" s="36">
        <v>7.71</v>
      </c>
      <c r="BG11" s="36">
        <v>1745</v>
      </c>
      <c r="BH11" s="36">
        <v>37.4</v>
      </c>
      <c r="BI11" s="36">
        <f t="shared" si="6"/>
        <v>2000</v>
      </c>
      <c r="BJ11" s="36">
        <f t="shared" si="7"/>
        <v>59.989999999999995</v>
      </c>
      <c r="BK11" s="36">
        <f t="shared" si="8"/>
        <v>8805</v>
      </c>
      <c r="BL11" s="36">
        <f t="shared" si="9"/>
        <v>205.51</v>
      </c>
    </row>
    <row r="12" spans="1:64" x14ac:dyDescent="0.25">
      <c r="A12" s="25">
        <v>5</v>
      </c>
      <c r="B12" s="23" t="s">
        <v>46</v>
      </c>
      <c r="C12" s="36">
        <v>24000</v>
      </c>
      <c r="D12" s="36">
        <v>210</v>
      </c>
      <c r="E12" s="36">
        <v>19882</v>
      </c>
      <c r="F12" s="36">
        <v>122.86</v>
      </c>
      <c r="G12" s="36">
        <v>6959</v>
      </c>
      <c r="H12" s="36">
        <v>29.49</v>
      </c>
      <c r="I12" s="36">
        <v>275</v>
      </c>
      <c r="J12" s="36">
        <v>3.15</v>
      </c>
      <c r="K12" s="36">
        <v>843</v>
      </c>
      <c r="L12" s="36">
        <v>84</v>
      </c>
      <c r="M12" s="36">
        <v>39</v>
      </c>
      <c r="N12" s="36">
        <v>0.91</v>
      </c>
      <c r="O12" s="36">
        <v>14401</v>
      </c>
      <c r="P12" s="36">
        <v>105.01</v>
      </c>
      <c r="Q12" s="36">
        <f t="shared" si="0"/>
        <v>45000</v>
      </c>
      <c r="R12" s="36">
        <f t="shared" si="1"/>
        <v>420.01</v>
      </c>
      <c r="S12" s="36">
        <v>1739</v>
      </c>
      <c r="T12" s="36">
        <v>123.74</v>
      </c>
      <c r="U12" s="36">
        <v>213</v>
      </c>
      <c r="V12" s="36">
        <v>78.77</v>
      </c>
      <c r="W12" s="36">
        <v>65</v>
      </c>
      <c r="X12" s="36">
        <v>18.010000000000002</v>
      </c>
      <c r="Y12" s="36">
        <v>983</v>
      </c>
      <c r="Z12" s="36">
        <v>4.51</v>
      </c>
      <c r="AA12" s="36">
        <v>44</v>
      </c>
      <c r="AB12" s="36">
        <v>0.04</v>
      </c>
      <c r="AC12" s="36">
        <f t="shared" si="2"/>
        <v>3000</v>
      </c>
      <c r="AD12" s="36">
        <f t="shared" si="3"/>
        <v>225.02999999999997</v>
      </c>
      <c r="AE12" s="36">
        <v>0</v>
      </c>
      <c r="AF12" s="36">
        <v>0</v>
      </c>
      <c r="AG12" s="36">
        <v>55</v>
      </c>
      <c r="AH12" s="36">
        <v>2.5</v>
      </c>
      <c r="AI12" s="36">
        <v>300</v>
      </c>
      <c r="AJ12" s="36">
        <v>13</v>
      </c>
      <c r="AK12" s="36">
        <v>33</v>
      </c>
      <c r="AL12" s="36">
        <v>0.03</v>
      </c>
      <c r="AM12" s="36">
        <v>33</v>
      </c>
      <c r="AN12" s="36">
        <v>0.06</v>
      </c>
      <c r="AO12" s="36">
        <v>145</v>
      </c>
      <c r="AP12" s="36">
        <v>1.93</v>
      </c>
      <c r="AQ12" s="36">
        <v>33</v>
      </c>
      <c r="AR12" s="36">
        <v>0.02</v>
      </c>
      <c r="AS12" s="36">
        <f t="shared" si="4"/>
        <v>48566</v>
      </c>
      <c r="AT12" s="36">
        <f t="shared" si="5"/>
        <v>662.55999999999983</v>
      </c>
      <c r="AU12" s="36">
        <v>15291</v>
      </c>
      <c r="AV12" s="36">
        <v>198.75</v>
      </c>
      <c r="AW12" s="36">
        <v>2651</v>
      </c>
      <c r="AX12" s="36">
        <v>15.91</v>
      </c>
      <c r="AY12" s="36">
        <v>0</v>
      </c>
      <c r="AZ12" s="36">
        <v>0</v>
      </c>
      <c r="BA12" s="36">
        <v>0</v>
      </c>
      <c r="BB12" s="36">
        <v>0</v>
      </c>
      <c r="BC12" s="36">
        <v>85</v>
      </c>
      <c r="BD12" s="36">
        <v>21.55</v>
      </c>
      <c r="BE12" s="36">
        <v>416</v>
      </c>
      <c r="BF12" s="36">
        <v>16.25</v>
      </c>
      <c r="BG12" s="36">
        <v>3499</v>
      </c>
      <c r="BH12" s="36">
        <v>87.21</v>
      </c>
      <c r="BI12" s="36">
        <f t="shared" si="6"/>
        <v>4000</v>
      </c>
      <c r="BJ12" s="36">
        <f t="shared" si="7"/>
        <v>125.00999999999999</v>
      </c>
      <c r="BK12" s="36">
        <f t="shared" si="8"/>
        <v>52566</v>
      </c>
      <c r="BL12" s="36">
        <f t="shared" si="9"/>
        <v>787.56999999999982</v>
      </c>
    </row>
    <row r="13" spans="1:64" x14ac:dyDescent="0.25">
      <c r="A13" s="25">
        <v>6</v>
      </c>
      <c r="B13" s="23" t="s">
        <v>47</v>
      </c>
      <c r="C13" s="36">
        <v>4000</v>
      </c>
      <c r="D13" s="36">
        <v>30</v>
      </c>
      <c r="E13" s="36">
        <v>946</v>
      </c>
      <c r="F13" s="36">
        <v>8.7899999999999991</v>
      </c>
      <c r="G13" s="36">
        <v>332</v>
      </c>
      <c r="H13" s="36">
        <v>2.1</v>
      </c>
      <c r="I13" s="36">
        <v>14</v>
      </c>
      <c r="J13" s="36">
        <v>0.22</v>
      </c>
      <c r="K13" s="36">
        <v>40</v>
      </c>
      <c r="L13" s="36">
        <v>5.99</v>
      </c>
      <c r="M13" s="36">
        <v>8</v>
      </c>
      <c r="N13" s="36">
        <v>0.06</v>
      </c>
      <c r="O13" s="36">
        <v>1600</v>
      </c>
      <c r="P13" s="36">
        <v>11.26</v>
      </c>
      <c r="Q13" s="36">
        <f t="shared" si="0"/>
        <v>5000</v>
      </c>
      <c r="R13" s="36">
        <f t="shared" si="1"/>
        <v>45</v>
      </c>
      <c r="S13" s="36">
        <v>872</v>
      </c>
      <c r="T13" s="36">
        <v>38.5</v>
      </c>
      <c r="U13" s="36">
        <v>106</v>
      </c>
      <c r="V13" s="36">
        <v>24.51</v>
      </c>
      <c r="W13" s="36">
        <v>32</v>
      </c>
      <c r="X13" s="36">
        <v>5.61</v>
      </c>
      <c r="Y13" s="36">
        <v>490</v>
      </c>
      <c r="Z13" s="36">
        <v>1.39</v>
      </c>
      <c r="AA13" s="36">
        <v>12</v>
      </c>
      <c r="AB13" s="36">
        <v>0.01</v>
      </c>
      <c r="AC13" s="36">
        <f t="shared" si="2"/>
        <v>1500</v>
      </c>
      <c r="AD13" s="36">
        <f t="shared" si="3"/>
        <v>70.010000000000005</v>
      </c>
      <c r="AE13" s="36">
        <v>0</v>
      </c>
      <c r="AF13" s="36">
        <v>0</v>
      </c>
      <c r="AG13" s="36">
        <v>15</v>
      </c>
      <c r="AH13" s="36">
        <v>0.5</v>
      </c>
      <c r="AI13" s="36">
        <v>200</v>
      </c>
      <c r="AJ13" s="36">
        <v>8</v>
      </c>
      <c r="AK13" s="36">
        <v>10</v>
      </c>
      <c r="AL13" s="36">
        <v>0.01</v>
      </c>
      <c r="AM13" s="36">
        <v>10</v>
      </c>
      <c r="AN13" s="36">
        <v>0.03</v>
      </c>
      <c r="AO13" s="36">
        <v>80</v>
      </c>
      <c r="AP13" s="36">
        <v>0.95</v>
      </c>
      <c r="AQ13" s="36">
        <v>10</v>
      </c>
      <c r="AR13" s="36">
        <v>0.01</v>
      </c>
      <c r="AS13" s="36">
        <f t="shared" si="4"/>
        <v>6815</v>
      </c>
      <c r="AT13" s="36">
        <f t="shared" si="5"/>
        <v>124.50000000000001</v>
      </c>
      <c r="AU13" s="36">
        <v>2874</v>
      </c>
      <c r="AV13" s="36">
        <v>37.36</v>
      </c>
      <c r="AW13" s="36">
        <v>497</v>
      </c>
      <c r="AX13" s="36">
        <v>2.99</v>
      </c>
      <c r="AY13" s="36">
        <v>0</v>
      </c>
      <c r="AZ13" s="36">
        <v>0</v>
      </c>
      <c r="BA13" s="36">
        <v>4</v>
      </c>
      <c r="BB13" s="36">
        <v>0.56000000000000005</v>
      </c>
      <c r="BC13" s="36">
        <v>65</v>
      </c>
      <c r="BD13" s="36">
        <v>16.66</v>
      </c>
      <c r="BE13" s="36">
        <v>246</v>
      </c>
      <c r="BF13" s="36">
        <v>9.74</v>
      </c>
      <c r="BG13" s="36">
        <v>2685</v>
      </c>
      <c r="BH13" s="36">
        <v>48.03</v>
      </c>
      <c r="BI13" s="36">
        <f t="shared" si="6"/>
        <v>3000</v>
      </c>
      <c r="BJ13" s="36">
        <f t="shared" si="7"/>
        <v>74.990000000000009</v>
      </c>
      <c r="BK13" s="36">
        <f t="shared" si="8"/>
        <v>9815</v>
      </c>
      <c r="BL13" s="36">
        <f t="shared" si="9"/>
        <v>199.49</v>
      </c>
    </row>
    <row r="14" spans="1:64" x14ac:dyDescent="0.25">
      <c r="A14" s="25">
        <v>7</v>
      </c>
      <c r="B14" s="23" t="s">
        <v>48</v>
      </c>
      <c r="C14" s="36">
        <v>1400</v>
      </c>
      <c r="D14" s="36">
        <v>15</v>
      </c>
      <c r="E14" s="36">
        <v>473</v>
      </c>
      <c r="F14" s="36">
        <v>4.0999999999999996</v>
      </c>
      <c r="G14" s="36">
        <v>166</v>
      </c>
      <c r="H14" s="36">
        <v>0.98</v>
      </c>
      <c r="I14" s="36">
        <v>7</v>
      </c>
      <c r="J14" s="36">
        <v>0.11</v>
      </c>
      <c r="K14" s="36">
        <v>20</v>
      </c>
      <c r="L14" s="36">
        <v>2.8</v>
      </c>
      <c r="M14" s="36">
        <v>3</v>
      </c>
      <c r="N14" s="36">
        <v>0.03</v>
      </c>
      <c r="O14" s="36">
        <v>608</v>
      </c>
      <c r="P14" s="36">
        <v>5.51</v>
      </c>
      <c r="Q14" s="36">
        <f t="shared" si="0"/>
        <v>1900</v>
      </c>
      <c r="R14" s="36">
        <f t="shared" si="1"/>
        <v>22.01</v>
      </c>
      <c r="S14" s="36">
        <v>291</v>
      </c>
      <c r="T14" s="36">
        <v>6.59</v>
      </c>
      <c r="U14" s="36">
        <v>35</v>
      </c>
      <c r="V14" s="36">
        <v>4.2</v>
      </c>
      <c r="W14" s="36">
        <v>9</v>
      </c>
      <c r="X14" s="36">
        <v>0.96</v>
      </c>
      <c r="Y14" s="36">
        <v>165</v>
      </c>
      <c r="Z14" s="36">
        <v>0.25</v>
      </c>
      <c r="AA14" s="36">
        <v>3</v>
      </c>
      <c r="AB14" s="36">
        <v>0</v>
      </c>
      <c r="AC14" s="36">
        <f t="shared" si="2"/>
        <v>500</v>
      </c>
      <c r="AD14" s="36">
        <f t="shared" si="3"/>
        <v>12</v>
      </c>
      <c r="AE14" s="36">
        <v>0</v>
      </c>
      <c r="AF14" s="36">
        <v>0</v>
      </c>
      <c r="AG14" s="36">
        <v>15</v>
      </c>
      <c r="AH14" s="36">
        <v>0.5</v>
      </c>
      <c r="AI14" s="36">
        <v>300</v>
      </c>
      <c r="AJ14" s="36">
        <v>11</v>
      </c>
      <c r="AK14" s="36">
        <v>3</v>
      </c>
      <c r="AL14" s="36">
        <v>0.01</v>
      </c>
      <c r="AM14" s="36">
        <v>3</v>
      </c>
      <c r="AN14" s="36">
        <v>0.04</v>
      </c>
      <c r="AO14" s="36">
        <v>94</v>
      </c>
      <c r="AP14" s="36">
        <v>0.95</v>
      </c>
      <c r="AQ14" s="36">
        <v>3</v>
      </c>
      <c r="AR14" s="36">
        <v>0.01</v>
      </c>
      <c r="AS14" s="36">
        <f t="shared" si="4"/>
        <v>2815</v>
      </c>
      <c r="AT14" s="36">
        <f t="shared" si="5"/>
        <v>46.510000000000005</v>
      </c>
      <c r="AU14" s="36">
        <v>1073</v>
      </c>
      <c r="AV14" s="36">
        <v>13.95</v>
      </c>
      <c r="AW14" s="36">
        <v>186</v>
      </c>
      <c r="AX14" s="36">
        <v>1.1200000000000001</v>
      </c>
      <c r="AY14" s="36">
        <v>0</v>
      </c>
      <c r="AZ14" s="36">
        <v>0</v>
      </c>
      <c r="BA14" s="36">
        <v>2</v>
      </c>
      <c r="BB14" s="36">
        <v>0.26</v>
      </c>
      <c r="BC14" s="36">
        <v>29</v>
      </c>
      <c r="BD14" s="36">
        <v>7.2</v>
      </c>
      <c r="BE14" s="36">
        <v>97</v>
      </c>
      <c r="BF14" s="36">
        <v>3.91</v>
      </c>
      <c r="BG14" s="36">
        <v>872</v>
      </c>
      <c r="BH14" s="36">
        <v>18.64</v>
      </c>
      <c r="BI14" s="36">
        <f t="shared" si="6"/>
        <v>1000</v>
      </c>
      <c r="BJ14" s="36">
        <f t="shared" si="7"/>
        <v>30.01</v>
      </c>
      <c r="BK14" s="36">
        <f t="shared" si="8"/>
        <v>3815</v>
      </c>
      <c r="BL14" s="36">
        <f t="shared" si="9"/>
        <v>76.52000000000001</v>
      </c>
    </row>
    <row r="15" spans="1:64" x14ac:dyDescent="0.25">
      <c r="A15" s="25">
        <v>8</v>
      </c>
      <c r="B15" s="23" t="s">
        <v>49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f t="shared" si="0"/>
        <v>0</v>
      </c>
      <c r="R15" s="36">
        <f t="shared" si="1"/>
        <v>0</v>
      </c>
      <c r="S15" s="36">
        <v>58</v>
      </c>
      <c r="T15" s="36">
        <v>2.75</v>
      </c>
      <c r="U15" s="36">
        <v>7</v>
      </c>
      <c r="V15" s="36">
        <v>1.75</v>
      </c>
      <c r="W15" s="36">
        <v>2</v>
      </c>
      <c r="X15" s="36">
        <v>0.4</v>
      </c>
      <c r="Y15" s="36">
        <v>33</v>
      </c>
      <c r="Z15" s="36">
        <v>0.1</v>
      </c>
      <c r="AA15" s="36">
        <v>1</v>
      </c>
      <c r="AB15" s="36">
        <v>0</v>
      </c>
      <c r="AC15" s="36">
        <f t="shared" si="2"/>
        <v>100</v>
      </c>
      <c r="AD15" s="36">
        <f t="shared" si="3"/>
        <v>5</v>
      </c>
      <c r="AE15" s="36">
        <v>0</v>
      </c>
      <c r="AF15" s="36">
        <v>0</v>
      </c>
      <c r="AG15" s="36">
        <v>15</v>
      </c>
      <c r="AH15" s="36">
        <v>0.5</v>
      </c>
      <c r="AI15" s="36">
        <v>25</v>
      </c>
      <c r="AJ15" s="36">
        <v>1</v>
      </c>
      <c r="AK15" s="36">
        <v>0</v>
      </c>
      <c r="AL15" s="36">
        <v>0</v>
      </c>
      <c r="AM15" s="36">
        <v>0</v>
      </c>
      <c r="AN15" s="36">
        <v>0</v>
      </c>
      <c r="AO15" s="36">
        <v>0</v>
      </c>
      <c r="AP15" s="36">
        <v>0</v>
      </c>
      <c r="AQ15" s="36">
        <v>0</v>
      </c>
      <c r="AR15" s="36">
        <v>0</v>
      </c>
      <c r="AS15" s="36">
        <f t="shared" si="4"/>
        <v>140</v>
      </c>
      <c r="AT15" s="36">
        <f t="shared" si="5"/>
        <v>6.5</v>
      </c>
      <c r="AU15" s="36">
        <v>150</v>
      </c>
      <c r="AV15" s="36">
        <v>1.95</v>
      </c>
      <c r="AW15" s="36">
        <v>26</v>
      </c>
      <c r="AX15" s="36">
        <v>0.16</v>
      </c>
      <c r="AY15" s="36">
        <v>0</v>
      </c>
      <c r="AZ15" s="36">
        <v>0</v>
      </c>
      <c r="BA15" s="36">
        <v>0</v>
      </c>
      <c r="BB15" s="36">
        <v>0</v>
      </c>
      <c r="BC15" s="36">
        <v>0</v>
      </c>
      <c r="BD15" s="36">
        <v>0</v>
      </c>
      <c r="BE15" s="36">
        <v>7</v>
      </c>
      <c r="BF15" s="36">
        <v>0.26</v>
      </c>
      <c r="BG15" s="36">
        <v>93</v>
      </c>
      <c r="BH15" s="36">
        <v>1.74</v>
      </c>
      <c r="BI15" s="36">
        <f t="shared" si="6"/>
        <v>100</v>
      </c>
      <c r="BJ15" s="36">
        <f t="shared" si="7"/>
        <v>2</v>
      </c>
      <c r="BK15" s="36">
        <f t="shared" si="8"/>
        <v>240</v>
      </c>
      <c r="BL15" s="36">
        <f t="shared" si="9"/>
        <v>8.5</v>
      </c>
    </row>
    <row r="16" spans="1:64" x14ac:dyDescent="0.25">
      <c r="A16" s="25">
        <v>9</v>
      </c>
      <c r="B16" s="23" t="s">
        <v>50</v>
      </c>
      <c r="C16" s="36">
        <v>4000</v>
      </c>
      <c r="D16" s="36">
        <v>40</v>
      </c>
      <c r="E16" s="36">
        <v>285</v>
      </c>
      <c r="F16" s="36">
        <v>2.34</v>
      </c>
      <c r="G16" s="36">
        <v>100</v>
      </c>
      <c r="H16" s="36">
        <v>0.56000000000000005</v>
      </c>
      <c r="I16" s="36">
        <v>3</v>
      </c>
      <c r="J16" s="36">
        <v>0.06</v>
      </c>
      <c r="K16" s="36">
        <v>12</v>
      </c>
      <c r="L16" s="36">
        <v>1.6</v>
      </c>
      <c r="M16" s="36">
        <v>3</v>
      </c>
      <c r="N16" s="36">
        <v>0.02</v>
      </c>
      <c r="O16" s="36">
        <v>1376</v>
      </c>
      <c r="P16" s="36">
        <v>11</v>
      </c>
      <c r="Q16" s="36">
        <f t="shared" si="0"/>
        <v>4300</v>
      </c>
      <c r="R16" s="36">
        <f t="shared" si="1"/>
        <v>44.000000000000007</v>
      </c>
      <c r="S16" s="36">
        <v>579</v>
      </c>
      <c r="T16" s="36">
        <v>16.5</v>
      </c>
      <c r="U16" s="36">
        <v>71</v>
      </c>
      <c r="V16" s="36">
        <v>10.5</v>
      </c>
      <c r="W16" s="36">
        <v>21</v>
      </c>
      <c r="X16" s="36">
        <v>2.4</v>
      </c>
      <c r="Y16" s="36">
        <v>329</v>
      </c>
      <c r="Z16" s="36">
        <v>0.6</v>
      </c>
      <c r="AA16" s="36">
        <v>5</v>
      </c>
      <c r="AB16" s="36">
        <v>0.01</v>
      </c>
      <c r="AC16" s="36">
        <f t="shared" si="2"/>
        <v>1000</v>
      </c>
      <c r="AD16" s="36">
        <f t="shared" si="3"/>
        <v>30</v>
      </c>
      <c r="AE16" s="36">
        <v>0</v>
      </c>
      <c r="AF16" s="36">
        <v>0</v>
      </c>
      <c r="AG16" s="36">
        <v>15</v>
      </c>
      <c r="AH16" s="36">
        <v>0.5</v>
      </c>
      <c r="AI16" s="36">
        <v>100</v>
      </c>
      <c r="AJ16" s="36">
        <v>4</v>
      </c>
      <c r="AK16" s="36">
        <v>2</v>
      </c>
      <c r="AL16" s="36">
        <v>0.01</v>
      </c>
      <c r="AM16" s="36">
        <v>2</v>
      </c>
      <c r="AN16" s="36">
        <v>0.02</v>
      </c>
      <c r="AO16" s="36">
        <v>46</v>
      </c>
      <c r="AP16" s="36">
        <v>0.48</v>
      </c>
      <c r="AQ16" s="36">
        <v>2</v>
      </c>
      <c r="AR16" s="36">
        <v>0.01</v>
      </c>
      <c r="AS16" s="36">
        <f t="shared" si="4"/>
        <v>5465</v>
      </c>
      <c r="AT16" s="36">
        <f t="shared" si="5"/>
        <v>79.010000000000005</v>
      </c>
      <c r="AU16" s="36">
        <v>1823</v>
      </c>
      <c r="AV16" s="36">
        <v>23.7</v>
      </c>
      <c r="AW16" s="36">
        <v>316</v>
      </c>
      <c r="AX16" s="36">
        <v>1.9</v>
      </c>
      <c r="AY16" s="36">
        <v>0</v>
      </c>
      <c r="AZ16" s="36">
        <v>0</v>
      </c>
      <c r="BA16" s="36">
        <v>0</v>
      </c>
      <c r="BB16" s="36">
        <v>0</v>
      </c>
      <c r="BC16" s="36">
        <v>26</v>
      </c>
      <c r="BD16" s="36">
        <v>6.72</v>
      </c>
      <c r="BE16" s="36">
        <v>91</v>
      </c>
      <c r="BF16" s="36">
        <v>3.64</v>
      </c>
      <c r="BG16" s="36">
        <v>883</v>
      </c>
      <c r="BH16" s="36">
        <v>17.64</v>
      </c>
      <c r="BI16" s="36">
        <f t="shared" si="6"/>
        <v>1000</v>
      </c>
      <c r="BJ16" s="36">
        <f t="shared" si="7"/>
        <v>28</v>
      </c>
      <c r="BK16" s="36">
        <f t="shared" si="8"/>
        <v>6465</v>
      </c>
      <c r="BL16" s="36">
        <f t="shared" si="9"/>
        <v>107.01</v>
      </c>
    </row>
    <row r="17" spans="1:64" x14ac:dyDescent="0.25">
      <c r="A17" s="25">
        <v>10</v>
      </c>
      <c r="B17" s="23" t="s">
        <v>51</v>
      </c>
      <c r="C17" s="36">
        <v>39000</v>
      </c>
      <c r="D17" s="36">
        <v>360</v>
      </c>
      <c r="E17" s="36">
        <v>17041</v>
      </c>
      <c r="F17" s="36">
        <v>187.2</v>
      </c>
      <c r="G17" s="36">
        <v>5966</v>
      </c>
      <c r="H17" s="36">
        <v>44.93</v>
      </c>
      <c r="I17" s="36">
        <v>237</v>
      </c>
      <c r="J17" s="36">
        <v>4.8</v>
      </c>
      <c r="K17" s="36">
        <v>722</v>
      </c>
      <c r="L17" s="36">
        <v>128</v>
      </c>
      <c r="M17" s="36">
        <v>42</v>
      </c>
      <c r="N17" s="36">
        <v>1.42</v>
      </c>
      <c r="O17" s="36">
        <v>18242</v>
      </c>
      <c r="P17" s="36">
        <v>170.04</v>
      </c>
      <c r="Q17" s="36">
        <f t="shared" si="0"/>
        <v>57000</v>
      </c>
      <c r="R17" s="36">
        <f t="shared" si="1"/>
        <v>680</v>
      </c>
      <c r="S17" s="36">
        <v>6966</v>
      </c>
      <c r="T17" s="36">
        <v>467.48</v>
      </c>
      <c r="U17" s="36">
        <v>839</v>
      </c>
      <c r="V17" s="36">
        <v>297.51</v>
      </c>
      <c r="W17" s="36">
        <v>251</v>
      </c>
      <c r="X17" s="36">
        <v>68</v>
      </c>
      <c r="Y17" s="36">
        <v>3944</v>
      </c>
      <c r="Z17" s="36">
        <v>16.989999999999998</v>
      </c>
      <c r="AA17" s="36">
        <v>59</v>
      </c>
      <c r="AB17" s="36">
        <v>0.16</v>
      </c>
      <c r="AC17" s="36">
        <f t="shared" si="2"/>
        <v>12000</v>
      </c>
      <c r="AD17" s="36">
        <f t="shared" si="3"/>
        <v>849.98</v>
      </c>
      <c r="AE17" s="36">
        <v>0</v>
      </c>
      <c r="AF17" s="36">
        <v>0</v>
      </c>
      <c r="AG17" s="36">
        <v>800</v>
      </c>
      <c r="AH17" s="36">
        <v>19</v>
      </c>
      <c r="AI17" s="36">
        <v>1700</v>
      </c>
      <c r="AJ17" s="36">
        <v>65</v>
      </c>
      <c r="AK17" s="36">
        <v>47</v>
      </c>
      <c r="AL17" s="36">
        <v>0.74</v>
      </c>
      <c r="AM17" s="36">
        <v>42</v>
      </c>
      <c r="AN17" s="36">
        <v>1.07</v>
      </c>
      <c r="AO17" s="36">
        <v>2411</v>
      </c>
      <c r="AP17" s="36">
        <v>34.200000000000003</v>
      </c>
      <c r="AQ17" s="36">
        <v>56</v>
      </c>
      <c r="AR17" s="36">
        <v>0.68</v>
      </c>
      <c r="AS17" s="36">
        <f t="shared" si="4"/>
        <v>74000</v>
      </c>
      <c r="AT17" s="36">
        <f t="shared" si="5"/>
        <v>1649.99</v>
      </c>
      <c r="AU17" s="36">
        <v>38076</v>
      </c>
      <c r="AV17" s="36">
        <v>495</v>
      </c>
      <c r="AW17" s="36">
        <v>6601</v>
      </c>
      <c r="AX17" s="36">
        <v>39.6</v>
      </c>
      <c r="AY17" s="36">
        <v>0</v>
      </c>
      <c r="AZ17" s="36">
        <v>0</v>
      </c>
      <c r="BA17" s="36">
        <v>114</v>
      </c>
      <c r="BB17" s="36">
        <v>17.690000000000001</v>
      </c>
      <c r="BC17" s="36">
        <v>1169</v>
      </c>
      <c r="BD17" s="36">
        <v>302.98</v>
      </c>
      <c r="BE17" s="36">
        <v>3950</v>
      </c>
      <c r="BF17" s="36">
        <v>164.38</v>
      </c>
      <c r="BG17" s="36">
        <v>19767</v>
      </c>
      <c r="BH17" s="36">
        <v>779.95</v>
      </c>
      <c r="BI17" s="36">
        <f t="shared" si="6"/>
        <v>25000</v>
      </c>
      <c r="BJ17" s="36">
        <f t="shared" si="7"/>
        <v>1265</v>
      </c>
      <c r="BK17" s="36">
        <f t="shared" si="8"/>
        <v>99000</v>
      </c>
      <c r="BL17" s="36">
        <f t="shared" si="9"/>
        <v>2914.99</v>
      </c>
    </row>
    <row r="18" spans="1:64" x14ac:dyDescent="0.25">
      <c r="A18" s="25">
        <v>11</v>
      </c>
      <c r="B18" s="23" t="s">
        <v>52</v>
      </c>
      <c r="C18" s="36">
        <v>900</v>
      </c>
      <c r="D18" s="36">
        <v>8</v>
      </c>
      <c r="E18" s="36">
        <v>284</v>
      </c>
      <c r="F18" s="36">
        <v>2.34</v>
      </c>
      <c r="G18" s="36">
        <v>99</v>
      </c>
      <c r="H18" s="36">
        <v>0.56000000000000005</v>
      </c>
      <c r="I18" s="36">
        <v>4</v>
      </c>
      <c r="J18" s="36">
        <v>0.06</v>
      </c>
      <c r="K18" s="36">
        <v>12</v>
      </c>
      <c r="L18" s="36">
        <v>1.6</v>
      </c>
      <c r="M18" s="36">
        <v>2</v>
      </c>
      <c r="N18" s="36">
        <v>0.02</v>
      </c>
      <c r="O18" s="36">
        <v>384</v>
      </c>
      <c r="P18" s="36">
        <v>3</v>
      </c>
      <c r="Q18" s="36">
        <f t="shared" si="0"/>
        <v>1200</v>
      </c>
      <c r="R18" s="36">
        <f t="shared" si="1"/>
        <v>12</v>
      </c>
      <c r="S18" s="36">
        <v>290</v>
      </c>
      <c r="T18" s="36">
        <v>11</v>
      </c>
      <c r="U18" s="36">
        <v>35</v>
      </c>
      <c r="V18" s="36">
        <v>7</v>
      </c>
      <c r="W18" s="36">
        <v>10</v>
      </c>
      <c r="X18" s="36">
        <v>1.6</v>
      </c>
      <c r="Y18" s="36">
        <v>165</v>
      </c>
      <c r="Z18" s="36">
        <v>0.4</v>
      </c>
      <c r="AA18" s="36">
        <v>2</v>
      </c>
      <c r="AB18" s="36">
        <v>0</v>
      </c>
      <c r="AC18" s="36">
        <f t="shared" si="2"/>
        <v>500</v>
      </c>
      <c r="AD18" s="36">
        <f t="shared" si="3"/>
        <v>20</v>
      </c>
      <c r="AE18" s="36">
        <v>0</v>
      </c>
      <c r="AF18" s="36">
        <v>0</v>
      </c>
      <c r="AG18" s="36">
        <v>15</v>
      </c>
      <c r="AH18" s="36">
        <v>0.5</v>
      </c>
      <c r="AI18" s="36">
        <v>40</v>
      </c>
      <c r="AJ18" s="36">
        <v>1.5</v>
      </c>
      <c r="AK18" s="36">
        <v>8</v>
      </c>
      <c r="AL18" s="36">
        <v>0.17</v>
      </c>
      <c r="AM18" s="36">
        <v>7</v>
      </c>
      <c r="AN18" s="36">
        <v>0.25</v>
      </c>
      <c r="AO18" s="36">
        <v>585</v>
      </c>
      <c r="AP18" s="36">
        <v>8.07</v>
      </c>
      <c r="AQ18" s="36">
        <v>12</v>
      </c>
      <c r="AR18" s="36">
        <v>0.16</v>
      </c>
      <c r="AS18" s="36">
        <f t="shared" si="4"/>
        <v>2355</v>
      </c>
      <c r="AT18" s="36">
        <f t="shared" si="5"/>
        <v>42.49</v>
      </c>
      <c r="AU18" s="36">
        <v>980</v>
      </c>
      <c r="AV18" s="36">
        <v>12.75</v>
      </c>
      <c r="AW18" s="36">
        <v>170</v>
      </c>
      <c r="AX18" s="36">
        <v>1.02</v>
      </c>
      <c r="AY18" s="36">
        <v>0</v>
      </c>
      <c r="AZ18" s="36">
        <v>0</v>
      </c>
      <c r="BA18" s="36">
        <v>0</v>
      </c>
      <c r="BB18" s="36">
        <v>0</v>
      </c>
      <c r="BC18" s="36">
        <v>9</v>
      </c>
      <c r="BD18" s="36">
        <v>2.3199999999999998</v>
      </c>
      <c r="BE18" s="36">
        <v>31</v>
      </c>
      <c r="BF18" s="36">
        <v>1.26</v>
      </c>
      <c r="BG18" s="36">
        <v>360</v>
      </c>
      <c r="BH18" s="36">
        <v>6.42</v>
      </c>
      <c r="BI18" s="36">
        <f t="shared" si="6"/>
        <v>400</v>
      </c>
      <c r="BJ18" s="36">
        <f t="shared" si="7"/>
        <v>10</v>
      </c>
      <c r="BK18" s="36">
        <f t="shared" si="8"/>
        <v>2755</v>
      </c>
      <c r="BL18" s="36">
        <f t="shared" si="9"/>
        <v>52.49</v>
      </c>
    </row>
    <row r="19" spans="1:64" x14ac:dyDescent="0.25">
      <c r="A19" s="25">
        <v>12</v>
      </c>
      <c r="B19" s="23" t="s">
        <v>53</v>
      </c>
      <c r="C19" s="36">
        <v>7000</v>
      </c>
      <c r="D19" s="36">
        <v>60</v>
      </c>
      <c r="E19" s="36">
        <v>3783</v>
      </c>
      <c r="F19" s="36">
        <v>40.950000000000003</v>
      </c>
      <c r="G19" s="36">
        <v>1323</v>
      </c>
      <c r="H19" s="36">
        <v>9.81</v>
      </c>
      <c r="I19" s="36">
        <v>56</v>
      </c>
      <c r="J19" s="36">
        <v>1.06</v>
      </c>
      <c r="K19" s="36">
        <v>161</v>
      </c>
      <c r="L19" s="36">
        <v>28</v>
      </c>
      <c r="M19" s="36">
        <v>13</v>
      </c>
      <c r="N19" s="36">
        <v>0.32</v>
      </c>
      <c r="O19" s="36">
        <v>3519</v>
      </c>
      <c r="P19" s="36">
        <v>32.5</v>
      </c>
      <c r="Q19" s="36">
        <f t="shared" si="0"/>
        <v>11000</v>
      </c>
      <c r="R19" s="36">
        <f t="shared" si="1"/>
        <v>130.01</v>
      </c>
      <c r="S19" s="36">
        <v>1451</v>
      </c>
      <c r="T19" s="36">
        <v>68.75</v>
      </c>
      <c r="U19" s="36">
        <v>175</v>
      </c>
      <c r="V19" s="36">
        <v>43.75</v>
      </c>
      <c r="W19" s="36">
        <v>51</v>
      </c>
      <c r="X19" s="36">
        <v>10.01</v>
      </c>
      <c r="Y19" s="36">
        <v>823</v>
      </c>
      <c r="Z19" s="36">
        <v>2.5</v>
      </c>
      <c r="AA19" s="36">
        <v>13</v>
      </c>
      <c r="AB19" s="36">
        <v>0.02</v>
      </c>
      <c r="AC19" s="36">
        <f t="shared" si="2"/>
        <v>2500</v>
      </c>
      <c r="AD19" s="36">
        <f t="shared" si="3"/>
        <v>125.01</v>
      </c>
      <c r="AE19" s="36">
        <v>0</v>
      </c>
      <c r="AF19" s="36">
        <v>0</v>
      </c>
      <c r="AG19" s="36">
        <v>200</v>
      </c>
      <c r="AH19" s="36">
        <v>8</v>
      </c>
      <c r="AI19" s="36">
        <v>400</v>
      </c>
      <c r="AJ19" s="36">
        <v>15</v>
      </c>
      <c r="AK19" s="36">
        <v>11</v>
      </c>
      <c r="AL19" s="36">
        <v>0.03</v>
      </c>
      <c r="AM19" s="36">
        <v>11</v>
      </c>
      <c r="AN19" s="36">
        <v>0.05</v>
      </c>
      <c r="AO19" s="36">
        <v>178</v>
      </c>
      <c r="AP19" s="36">
        <v>1.91</v>
      </c>
      <c r="AQ19" s="36">
        <v>12</v>
      </c>
      <c r="AR19" s="36">
        <v>0.03</v>
      </c>
      <c r="AS19" s="36">
        <f t="shared" si="4"/>
        <v>14300</v>
      </c>
      <c r="AT19" s="36">
        <f t="shared" si="5"/>
        <v>280.01</v>
      </c>
      <c r="AU19" s="36">
        <v>6461</v>
      </c>
      <c r="AV19" s="36">
        <v>84</v>
      </c>
      <c r="AW19" s="36">
        <v>1122</v>
      </c>
      <c r="AX19" s="36">
        <v>6.73</v>
      </c>
      <c r="AY19" s="36">
        <v>0</v>
      </c>
      <c r="AZ19" s="36">
        <v>0</v>
      </c>
      <c r="BA19" s="36">
        <v>9</v>
      </c>
      <c r="BB19" s="36">
        <v>1.44</v>
      </c>
      <c r="BC19" s="36">
        <v>116</v>
      </c>
      <c r="BD19" s="36">
        <v>28.98</v>
      </c>
      <c r="BE19" s="36">
        <v>405</v>
      </c>
      <c r="BF19" s="36">
        <v>16.190000000000001</v>
      </c>
      <c r="BG19" s="36">
        <v>2970</v>
      </c>
      <c r="BH19" s="36">
        <v>78.400000000000006</v>
      </c>
      <c r="BI19" s="36">
        <f t="shared" si="6"/>
        <v>3500</v>
      </c>
      <c r="BJ19" s="36">
        <f t="shared" si="7"/>
        <v>125.01</v>
      </c>
      <c r="BK19" s="36">
        <f t="shared" si="8"/>
        <v>17800</v>
      </c>
      <c r="BL19" s="36">
        <f t="shared" si="9"/>
        <v>405.02</v>
      </c>
    </row>
    <row r="20" spans="1:64" x14ac:dyDescent="0.25">
      <c r="A20" s="25">
        <v>13</v>
      </c>
      <c r="B20" s="23" t="s">
        <v>54</v>
      </c>
      <c r="C20" s="36">
        <v>7000</v>
      </c>
      <c r="D20" s="36">
        <v>80</v>
      </c>
      <c r="E20" s="36">
        <v>4735</v>
      </c>
      <c r="F20" s="36">
        <v>64.349999999999994</v>
      </c>
      <c r="G20" s="36">
        <v>1657</v>
      </c>
      <c r="H20" s="36">
        <v>15.44</v>
      </c>
      <c r="I20" s="36">
        <v>66</v>
      </c>
      <c r="J20" s="36">
        <v>1.65</v>
      </c>
      <c r="K20" s="36">
        <v>199</v>
      </c>
      <c r="L20" s="36">
        <v>44.01</v>
      </c>
      <c r="M20" s="36">
        <v>8</v>
      </c>
      <c r="N20" s="36">
        <v>0.48</v>
      </c>
      <c r="O20" s="36">
        <v>3841</v>
      </c>
      <c r="P20" s="36">
        <v>47.51</v>
      </c>
      <c r="Q20" s="36">
        <f t="shared" si="0"/>
        <v>12000</v>
      </c>
      <c r="R20" s="36">
        <f t="shared" si="1"/>
        <v>190.01</v>
      </c>
      <c r="S20" s="36">
        <v>1161</v>
      </c>
      <c r="T20" s="36">
        <v>60.49</v>
      </c>
      <c r="U20" s="36">
        <v>141</v>
      </c>
      <c r="V20" s="36">
        <v>38.5</v>
      </c>
      <c r="W20" s="36">
        <v>39</v>
      </c>
      <c r="X20" s="36">
        <v>8.7899999999999991</v>
      </c>
      <c r="Y20" s="36">
        <v>659</v>
      </c>
      <c r="Z20" s="36">
        <v>2.2200000000000002</v>
      </c>
      <c r="AA20" s="36">
        <v>9</v>
      </c>
      <c r="AB20" s="36">
        <v>0.01</v>
      </c>
      <c r="AC20" s="36">
        <f t="shared" si="2"/>
        <v>2000</v>
      </c>
      <c r="AD20" s="36">
        <f t="shared" si="3"/>
        <v>110</v>
      </c>
      <c r="AE20" s="36">
        <v>0</v>
      </c>
      <c r="AF20" s="36">
        <v>0</v>
      </c>
      <c r="AG20" s="36">
        <v>10</v>
      </c>
      <c r="AH20" s="36">
        <v>0.5</v>
      </c>
      <c r="AI20" s="36">
        <v>60</v>
      </c>
      <c r="AJ20" s="36">
        <v>3</v>
      </c>
      <c r="AK20" s="36">
        <v>8</v>
      </c>
      <c r="AL20" s="36">
        <v>0</v>
      </c>
      <c r="AM20" s="36">
        <v>8</v>
      </c>
      <c r="AN20" s="36">
        <v>0.01</v>
      </c>
      <c r="AO20" s="36">
        <v>34</v>
      </c>
      <c r="AP20" s="36">
        <v>0.49</v>
      </c>
      <c r="AQ20" s="36">
        <v>8</v>
      </c>
      <c r="AR20" s="36">
        <v>0</v>
      </c>
      <c r="AS20" s="36">
        <f t="shared" si="4"/>
        <v>14120</v>
      </c>
      <c r="AT20" s="36">
        <f t="shared" si="5"/>
        <v>304.01</v>
      </c>
      <c r="AU20" s="36">
        <v>7014</v>
      </c>
      <c r="AV20" s="36">
        <v>91.2</v>
      </c>
      <c r="AW20" s="36">
        <v>1216</v>
      </c>
      <c r="AX20" s="36">
        <v>7.29</v>
      </c>
      <c r="AY20" s="36">
        <v>0</v>
      </c>
      <c r="AZ20" s="36">
        <v>0</v>
      </c>
      <c r="BA20" s="36">
        <v>15</v>
      </c>
      <c r="BB20" s="36">
        <v>1.96</v>
      </c>
      <c r="BC20" s="36">
        <v>138</v>
      </c>
      <c r="BD20" s="36">
        <v>34.340000000000003</v>
      </c>
      <c r="BE20" s="36">
        <v>465</v>
      </c>
      <c r="BF20" s="36">
        <v>18.579999999999998</v>
      </c>
      <c r="BG20" s="36">
        <v>3382</v>
      </c>
      <c r="BH20" s="36">
        <v>88.13</v>
      </c>
      <c r="BI20" s="36">
        <f t="shared" si="6"/>
        <v>4000</v>
      </c>
      <c r="BJ20" s="36">
        <f t="shared" si="7"/>
        <v>143.01</v>
      </c>
      <c r="BK20" s="36">
        <f t="shared" si="8"/>
        <v>18120</v>
      </c>
      <c r="BL20" s="36">
        <f t="shared" si="9"/>
        <v>447.02</v>
      </c>
    </row>
    <row r="21" spans="1:64" x14ac:dyDescent="0.25">
      <c r="A21" s="25">
        <v>14</v>
      </c>
      <c r="B21" s="23" t="s">
        <v>55</v>
      </c>
      <c r="C21" s="36">
        <v>0</v>
      </c>
      <c r="D21" s="36">
        <v>0</v>
      </c>
      <c r="E21" s="36">
        <v>3788</v>
      </c>
      <c r="F21" s="36">
        <v>12.87</v>
      </c>
      <c r="G21" s="36">
        <v>1326</v>
      </c>
      <c r="H21" s="36">
        <v>3.09</v>
      </c>
      <c r="I21" s="36">
        <v>52</v>
      </c>
      <c r="J21" s="36">
        <v>0.33</v>
      </c>
      <c r="K21" s="36">
        <v>160</v>
      </c>
      <c r="L21" s="36">
        <v>8.8000000000000007</v>
      </c>
      <c r="M21" s="36">
        <v>2</v>
      </c>
      <c r="N21" s="36">
        <v>0.1</v>
      </c>
      <c r="O21" s="36">
        <v>1280</v>
      </c>
      <c r="P21" s="36">
        <v>5.5</v>
      </c>
      <c r="Q21" s="36">
        <f t="shared" si="0"/>
        <v>4000</v>
      </c>
      <c r="R21" s="36">
        <f t="shared" si="1"/>
        <v>22</v>
      </c>
      <c r="S21" s="36">
        <v>58</v>
      </c>
      <c r="T21" s="36">
        <v>2.75</v>
      </c>
      <c r="U21" s="36">
        <v>7</v>
      </c>
      <c r="V21" s="36">
        <v>1.75</v>
      </c>
      <c r="W21" s="36">
        <v>2</v>
      </c>
      <c r="X21" s="36">
        <v>0.4</v>
      </c>
      <c r="Y21" s="36">
        <v>33</v>
      </c>
      <c r="Z21" s="36">
        <v>0.1</v>
      </c>
      <c r="AA21" s="36">
        <v>1</v>
      </c>
      <c r="AB21" s="36">
        <v>0</v>
      </c>
      <c r="AC21" s="36">
        <f t="shared" si="2"/>
        <v>100</v>
      </c>
      <c r="AD21" s="36">
        <f t="shared" si="3"/>
        <v>5</v>
      </c>
      <c r="AE21" s="36">
        <v>0</v>
      </c>
      <c r="AF21" s="36">
        <v>0</v>
      </c>
      <c r="AG21" s="36">
        <v>0</v>
      </c>
      <c r="AH21" s="36">
        <v>0</v>
      </c>
      <c r="AI21" s="36">
        <v>0</v>
      </c>
      <c r="AJ21" s="36">
        <v>0</v>
      </c>
      <c r="AK21" s="36">
        <v>41</v>
      </c>
      <c r="AL21" s="36">
        <v>0.82</v>
      </c>
      <c r="AM21" s="36">
        <v>31</v>
      </c>
      <c r="AN21" s="36">
        <v>1.23</v>
      </c>
      <c r="AO21" s="36">
        <v>4428</v>
      </c>
      <c r="AP21" s="36">
        <v>38.950000000000003</v>
      </c>
      <c r="AQ21" s="36">
        <v>89</v>
      </c>
      <c r="AR21" s="36">
        <v>0.78</v>
      </c>
      <c r="AS21" s="36">
        <f t="shared" si="4"/>
        <v>8600</v>
      </c>
      <c r="AT21" s="36">
        <f t="shared" si="5"/>
        <v>68</v>
      </c>
      <c r="AU21" s="36">
        <v>1569</v>
      </c>
      <c r="AV21" s="36">
        <v>20.399999999999999</v>
      </c>
      <c r="AW21" s="36">
        <v>272</v>
      </c>
      <c r="AX21" s="36">
        <v>1.63</v>
      </c>
      <c r="AY21" s="36">
        <v>0</v>
      </c>
      <c r="AZ21" s="36">
        <v>0</v>
      </c>
      <c r="BA21" s="36">
        <v>3</v>
      </c>
      <c r="BB21" s="36">
        <v>0.45</v>
      </c>
      <c r="BC21" s="36">
        <v>29</v>
      </c>
      <c r="BD21" s="36">
        <v>7.2</v>
      </c>
      <c r="BE21" s="36">
        <v>98</v>
      </c>
      <c r="BF21" s="36">
        <v>3.9</v>
      </c>
      <c r="BG21" s="36">
        <v>2870</v>
      </c>
      <c r="BH21" s="36">
        <v>18.45</v>
      </c>
      <c r="BI21" s="36">
        <f t="shared" si="6"/>
        <v>3000</v>
      </c>
      <c r="BJ21" s="36">
        <f t="shared" si="7"/>
        <v>30</v>
      </c>
      <c r="BK21" s="36">
        <f t="shared" si="8"/>
        <v>11600</v>
      </c>
      <c r="BL21" s="36">
        <f t="shared" si="9"/>
        <v>98</v>
      </c>
    </row>
    <row r="22" spans="1:64" x14ac:dyDescent="0.25">
      <c r="A22" s="25">
        <v>15</v>
      </c>
      <c r="B22" s="23" t="s">
        <v>56</v>
      </c>
      <c r="C22" s="36">
        <v>100</v>
      </c>
      <c r="D22" s="36">
        <v>1</v>
      </c>
      <c r="E22" s="36">
        <v>284</v>
      </c>
      <c r="F22" s="36">
        <v>2.93</v>
      </c>
      <c r="G22" s="36">
        <v>99</v>
      </c>
      <c r="H22" s="36">
        <v>0.7</v>
      </c>
      <c r="I22" s="36">
        <v>4</v>
      </c>
      <c r="J22" s="36">
        <v>0.08</v>
      </c>
      <c r="K22" s="36">
        <v>12</v>
      </c>
      <c r="L22" s="36">
        <v>2</v>
      </c>
      <c r="M22" s="36">
        <v>1</v>
      </c>
      <c r="N22" s="36">
        <v>0.02</v>
      </c>
      <c r="O22" s="36">
        <v>128</v>
      </c>
      <c r="P22" s="36">
        <v>1.5</v>
      </c>
      <c r="Q22" s="36">
        <f t="shared" si="0"/>
        <v>400</v>
      </c>
      <c r="R22" s="36">
        <f t="shared" si="1"/>
        <v>6.01</v>
      </c>
      <c r="S22" s="36">
        <v>58</v>
      </c>
      <c r="T22" s="36">
        <v>0.55000000000000004</v>
      </c>
      <c r="U22" s="36">
        <v>7</v>
      </c>
      <c r="V22" s="36">
        <v>0.35</v>
      </c>
      <c r="W22" s="36">
        <v>2</v>
      </c>
      <c r="X22" s="36">
        <v>0.08</v>
      </c>
      <c r="Y22" s="36">
        <v>33</v>
      </c>
      <c r="Z22" s="36">
        <v>0.02</v>
      </c>
      <c r="AA22" s="36">
        <v>1</v>
      </c>
      <c r="AB22" s="36">
        <v>0</v>
      </c>
      <c r="AC22" s="36">
        <f t="shared" si="2"/>
        <v>100</v>
      </c>
      <c r="AD22" s="36">
        <f t="shared" si="3"/>
        <v>1</v>
      </c>
      <c r="AE22" s="36">
        <v>0</v>
      </c>
      <c r="AF22" s="36">
        <v>0</v>
      </c>
      <c r="AG22" s="36">
        <v>0</v>
      </c>
      <c r="AH22" s="36">
        <v>0</v>
      </c>
      <c r="AI22" s="36">
        <v>0</v>
      </c>
      <c r="AJ22" s="36">
        <v>0</v>
      </c>
      <c r="AK22" s="36">
        <v>1</v>
      </c>
      <c r="AL22" s="36">
        <v>0.01</v>
      </c>
      <c r="AM22" s="36">
        <v>1</v>
      </c>
      <c r="AN22" s="36">
        <v>0.02</v>
      </c>
      <c r="AO22" s="36">
        <v>48</v>
      </c>
      <c r="AP22" s="36">
        <v>0.48</v>
      </c>
      <c r="AQ22" s="36">
        <v>1</v>
      </c>
      <c r="AR22" s="36">
        <v>0.01</v>
      </c>
      <c r="AS22" s="36">
        <f t="shared" si="4"/>
        <v>550</v>
      </c>
      <c r="AT22" s="36">
        <f t="shared" si="5"/>
        <v>7.52</v>
      </c>
      <c r="AU22" s="36">
        <v>173</v>
      </c>
      <c r="AV22" s="36">
        <v>2.25</v>
      </c>
      <c r="AW22" s="36">
        <v>30</v>
      </c>
      <c r="AX22" s="36">
        <v>0.18</v>
      </c>
      <c r="AY22" s="36">
        <v>0</v>
      </c>
      <c r="AZ22" s="36">
        <v>0</v>
      </c>
      <c r="BA22" s="36">
        <v>0</v>
      </c>
      <c r="BB22" s="36">
        <v>0</v>
      </c>
      <c r="BC22" s="36">
        <v>10</v>
      </c>
      <c r="BD22" s="36">
        <v>2.4</v>
      </c>
      <c r="BE22" s="36">
        <v>33</v>
      </c>
      <c r="BF22" s="36">
        <v>1.3</v>
      </c>
      <c r="BG22" s="36">
        <v>957</v>
      </c>
      <c r="BH22" s="36">
        <v>6.3</v>
      </c>
      <c r="BI22" s="36">
        <f t="shared" si="6"/>
        <v>1000</v>
      </c>
      <c r="BJ22" s="36">
        <f t="shared" si="7"/>
        <v>10</v>
      </c>
      <c r="BK22" s="36">
        <f t="shared" si="8"/>
        <v>1550</v>
      </c>
      <c r="BL22" s="36">
        <f t="shared" si="9"/>
        <v>17.52</v>
      </c>
    </row>
    <row r="23" spans="1:64" x14ac:dyDescent="0.25">
      <c r="A23" s="25">
        <v>16</v>
      </c>
      <c r="B23" s="23" t="s">
        <v>57</v>
      </c>
      <c r="C23" s="36">
        <v>500</v>
      </c>
      <c r="D23" s="36">
        <v>6</v>
      </c>
      <c r="E23" s="36">
        <v>189</v>
      </c>
      <c r="F23" s="36">
        <v>1.76</v>
      </c>
      <c r="G23" s="36">
        <v>66</v>
      </c>
      <c r="H23" s="36">
        <v>0.42</v>
      </c>
      <c r="I23" s="36">
        <v>3</v>
      </c>
      <c r="J23" s="36">
        <v>0.05</v>
      </c>
      <c r="K23" s="36">
        <v>8</v>
      </c>
      <c r="L23" s="36">
        <v>1.2</v>
      </c>
      <c r="M23" s="36">
        <v>1</v>
      </c>
      <c r="N23" s="36">
        <v>0.01</v>
      </c>
      <c r="O23" s="36">
        <v>224</v>
      </c>
      <c r="P23" s="36">
        <v>2.25</v>
      </c>
      <c r="Q23" s="36">
        <f t="shared" si="0"/>
        <v>700</v>
      </c>
      <c r="R23" s="36">
        <f t="shared" si="1"/>
        <v>9.01</v>
      </c>
      <c r="S23" s="36">
        <v>116</v>
      </c>
      <c r="T23" s="36">
        <v>5.5</v>
      </c>
      <c r="U23" s="36">
        <v>14</v>
      </c>
      <c r="V23" s="36">
        <v>3.5</v>
      </c>
      <c r="W23" s="36">
        <v>4</v>
      </c>
      <c r="X23" s="36">
        <v>0.8</v>
      </c>
      <c r="Y23" s="36">
        <v>66</v>
      </c>
      <c r="Z23" s="36">
        <v>0.2</v>
      </c>
      <c r="AA23" s="36">
        <v>1</v>
      </c>
      <c r="AB23" s="36">
        <v>0</v>
      </c>
      <c r="AC23" s="36">
        <f t="shared" si="2"/>
        <v>200</v>
      </c>
      <c r="AD23" s="36">
        <f t="shared" si="3"/>
        <v>10</v>
      </c>
      <c r="AE23" s="36">
        <v>0</v>
      </c>
      <c r="AF23" s="36">
        <v>0</v>
      </c>
      <c r="AG23" s="36">
        <v>0</v>
      </c>
      <c r="AH23" s="36">
        <v>0</v>
      </c>
      <c r="AI23" s="36">
        <v>10</v>
      </c>
      <c r="AJ23" s="36">
        <v>0.5</v>
      </c>
      <c r="AK23" s="36">
        <v>1</v>
      </c>
      <c r="AL23" s="36">
        <v>0.02</v>
      </c>
      <c r="AM23" s="36">
        <v>1</v>
      </c>
      <c r="AN23" s="36">
        <v>0.03</v>
      </c>
      <c r="AO23" s="36">
        <v>98</v>
      </c>
      <c r="AP23" s="36">
        <v>0.95</v>
      </c>
      <c r="AQ23" s="36">
        <v>2</v>
      </c>
      <c r="AR23" s="36">
        <v>0.02</v>
      </c>
      <c r="AS23" s="36">
        <f t="shared" si="4"/>
        <v>1010</v>
      </c>
      <c r="AT23" s="36">
        <f t="shared" si="5"/>
        <v>20.509999999999998</v>
      </c>
      <c r="AU23" s="36">
        <v>473</v>
      </c>
      <c r="AV23" s="36">
        <v>6.15</v>
      </c>
      <c r="AW23" s="36">
        <v>82</v>
      </c>
      <c r="AX23" s="36">
        <v>0.49</v>
      </c>
      <c r="AY23" s="36">
        <v>0</v>
      </c>
      <c r="AZ23" s="36">
        <v>0</v>
      </c>
      <c r="BA23" s="36">
        <v>2</v>
      </c>
      <c r="BB23" s="36">
        <v>0.36</v>
      </c>
      <c r="BC23" s="36">
        <v>23</v>
      </c>
      <c r="BD23" s="36">
        <v>5.76</v>
      </c>
      <c r="BE23" s="36">
        <v>78</v>
      </c>
      <c r="BF23" s="36">
        <v>3.12</v>
      </c>
      <c r="BG23" s="36">
        <v>897</v>
      </c>
      <c r="BH23" s="36">
        <v>14.76</v>
      </c>
      <c r="BI23" s="36">
        <f t="shared" si="6"/>
        <v>1000</v>
      </c>
      <c r="BJ23" s="36">
        <f t="shared" si="7"/>
        <v>24</v>
      </c>
      <c r="BK23" s="36">
        <f t="shared" si="8"/>
        <v>2010</v>
      </c>
      <c r="BL23" s="36">
        <f t="shared" si="9"/>
        <v>44.51</v>
      </c>
    </row>
    <row r="24" spans="1:64" x14ac:dyDescent="0.25">
      <c r="A24" s="25">
        <v>17</v>
      </c>
      <c r="B24" s="23" t="s">
        <v>58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f t="shared" si="0"/>
        <v>0</v>
      </c>
      <c r="R24" s="36">
        <f t="shared" si="1"/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f t="shared" si="2"/>
        <v>0</v>
      </c>
      <c r="AD24" s="36">
        <f t="shared" si="3"/>
        <v>0</v>
      </c>
      <c r="AE24" s="36">
        <v>0</v>
      </c>
      <c r="AF24" s="36">
        <v>0</v>
      </c>
      <c r="AG24" s="36">
        <v>0</v>
      </c>
      <c r="AH24" s="36">
        <v>0</v>
      </c>
      <c r="AI24" s="36">
        <v>0</v>
      </c>
      <c r="AJ24" s="36">
        <v>0</v>
      </c>
      <c r="AK24" s="36">
        <v>0</v>
      </c>
      <c r="AL24" s="36">
        <v>0</v>
      </c>
      <c r="AM24" s="36">
        <v>0</v>
      </c>
      <c r="AN24" s="36">
        <v>0</v>
      </c>
      <c r="AO24" s="36">
        <v>0</v>
      </c>
      <c r="AP24" s="36">
        <v>0</v>
      </c>
      <c r="AQ24" s="36">
        <v>0</v>
      </c>
      <c r="AR24" s="36">
        <v>0</v>
      </c>
      <c r="AS24" s="36">
        <f t="shared" si="4"/>
        <v>0</v>
      </c>
      <c r="AT24" s="36">
        <f t="shared" si="5"/>
        <v>0</v>
      </c>
      <c r="AU24" s="36">
        <v>0</v>
      </c>
      <c r="AV24" s="36">
        <v>0</v>
      </c>
      <c r="AW24" s="36">
        <v>0</v>
      </c>
      <c r="AX24" s="36">
        <v>0</v>
      </c>
      <c r="AY24" s="36">
        <v>0</v>
      </c>
      <c r="AZ24" s="36">
        <v>0</v>
      </c>
      <c r="BA24" s="36">
        <v>0</v>
      </c>
      <c r="BB24" s="36">
        <v>0</v>
      </c>
      <c r="BC24" s="36">
        <v>0</v>
      </c>
      <c r="BD24" s="36">
        <v>0</v>
      </c>
      <c r="BE24" s="36">
        <v>0</v>
      </c>
      <c r="BF24" s="36">
        <v>0</v>
      </c>
      <c r="BG24" s="36">
        <v>0</v>
      </c>
      <c r="BH24" s="36">
        <v>0</v>
      </c>
      <c r="BI24" s="36">
        <f t="shared" si="6"/>
        <v>0</v>
      </c>
      <c r="BJ24" s="36">
        <f t="shared" si="7"/>
        <v>0</v>
      </c>
      <c r="BK24" s="36">
        <f t="shared" si="8"/>
        <v>0</v>
      </c>
      <c r="BL24" s="36">
        <f t="shared" si="9"/>
        <v>0</v>
      </c>
    </row>
    <row r="25" spans="1:64" x14ac:dyDescent="0.25">
      <c r="A25" s="25">
        <v>18</v>
      </c>
      <c r="B25" s="23" t="s">
        <v>59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f t="shared" si="0"/>
        <v>0</v>
      </c>
      <c r="R25" s="36">
        <f t="shared" si="1"/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f t="shared" si="2"/>
        <v>0</v>
      </c>
      <c r="AD25" s="36">
        <f t="shared" si="3"/>
        <v>0</v>
      </c>
      <c r="AE25" s="36">
        <v>0</v>
      </c>
      <c r="AF25" s="36">
        <v>0</v>
      </c>
      <c r="AG25" s="36">
        <v>0</v>
      </c>
      <c r="AH25" s="36">
        <v>0</v>
      </c>
      <c r="AI25" s="36">
        <v>0</v>
      </c>
      <c r="AJ25" s="36">
        <v>0</v>
      </c>
      <c r="AK25" s="36">
        <v>0</v>
      </c>
      <c r="AL25" s="36">
        <v>0</v>
      </c>
      <c r="AM25" s="36">
        <v>0</v>
      </c>
      <c r="AN25" s="36">
        <v>0</v>
      </c>
      <c r="AO25" s="36">
        <v>0</v>
      </c>
      <c r="AP25" s="36">
        <v>0</v>
      </c>
      <c r="AQ25" s="36">
        <v>0</v>
      </c>
      <c r="AR25" s="36">
        <v>0</v>
      </c>
      <c r="AS25" s="36">
        <f t="shared" si="4"/>
        <v>0</v>
      </c>
      <c r="AT25" s="36">
        <f t="shared" si="5"/>
        <v>0</v>
      </c>
      <c r="AU25" s="36">
        <v>0</v>
      </c>
      <c r="AV25" s="36">
        <v>0</v>
      </c>
      <c r="AW25" s="36">
        <v>0</v>
      </c>
      <c r="AX25" s="36">
        <v>0</v>
      </c>
      <c r="AY25" s="36">
        <v>0</v>
      </c>
      <c r="AZ25" s="36">
        <v>0</v>
      </c>
      <c r="BA25" s="36">
        <v>0</v>
      </c>
      <c r="BB25" s="36">
        <v>0</v>
      </c>
      <c r="BC25" s="36">
        <v>0</v>
      </c>
      <c r="BD25" s="36">
        <v>0</v>
      </c>
      <c r="BE25" s="36">
        <v>0</v>
      </c>
      <c r="BF25" s="36">
        <v>0</v>
      </c>
      <c r="BG25" s="36">
        <v>0</v>
      </c>
      <c r="BH25" s="36">
        <v>0</v>
      </c>
      <c r="BI25" s="36">
        <f t="shared" si="6"/>
        <v>0</v>
      </c>
      <c r="BJ25" s="36">
        <f t="shared" si="7"/>
        <v>0</v>
      </c>
      <c r="BK25" s="36">
        <f t="shared" si="8"/>
        <v>0</v>
      </c>
      <c r="BL25" s="36">
        <f t="shared" si="9"/>
        <v>0</v>
      </c>
    </row>
    <row r="26" spans="1:64" x14ac:dyDescent="0.25">
      <c r="A26" s="25">
        <v>19</v>
      </c>
      <c r="B26" s="23" t="s">
        <v>60</v>
      </c>
      <c r="C26" s="36">
        <v>3500</v>
      </c>
      <c r="D26" s="36">
        <v>50</v>
      </c>
      <c r="E26" s="36">
        <v>9472</v>
      </c>
      <c r="F26" s="36">
        <v>175.5</v>
      </c>
      <c r="G26" s="36">
        <v>3315</v>
      </c>
      <c r="H26" s="36">
        <v>42.1</v>
      </c>
      <c r="I26" s="36">
        <v>129</v>
      </c>
      <c r="J26" s="36">
        <v>4.53</v>
      </c>
      <c r="K26" s="36">
        <v>399</v>
      </c>
      <c r="L26" s="36">
        <v>120</v>
      </c>
      <c r="M26" s="36">
        <v>11</v>
      </c>
      <c r="N26" s="36">
        <v>1.32</v>
      </c>
      <c r="O26" s="36">
        <v>4320</v>
      </c>
      <c r="P26" s="36">
        <v>87.52</v>
      </c>
      <c r="Q26" s="36">
        <f t="shared" si="0"/>
        <v>13500</v>
      </c>
      <c r="R26" s="36">
        <f t="shared" si="1"/>
        <v>350.03</v>
      </c>
      <c r="S26" s="36">
        <v>2896</v>
      </c>
      <c r="T26" s="36">
        <v>181.5</v>
      </c>
      <c r="U26" s="36">
        <v>354</v>
      </c>
      <c r="V26" s="36">
        <v>115.51</v>
      </c>
      <c r="W26" s="36">
        <v>104</v>
      </c>
      <c r="X26" s="36">
        <v>26.41</v>
      </c>
      <c r="Y26" s="36">
        <v>1646</v>
      </c>
      <c r="Z26" s="36">
        <v>6.6</v>
      </c>
      <c r="AA26" s="36">
        <v>20</v>
      </c>
      <c r="AB26" s="36">
        <v>0.08</v>
      </c>
      <c r="AC26" s="36">
        <f t="shared" si="2"/>
        <v>5000</v>
      </c>
      <c r="AD26" s="36">
        <f t="shared" si="3"/>
        <v>330.02000000000004</v>
      </c>
      <c r="AE26" s="36">
        <v>0</v>
      </c>
      <c r="AF26" s="36">
        <v>0</v>
      </c>
      <c r="AG26" s="36">
        <v>10</v>
      </c>
      <c r="AH26" s="36">
        <v>0.5</v>
      </c>
      <c r="AI26" s="36">
        <v>700</v>
      </c>
      <c r="AJ26" s="36">
        <v>33</v>
      </c>
      <c r="AK26" s="36">
        <v>11</v>
      </c>
      <c r="AL26" s="36">
        <v>0.01</v>
      </c>
      <c r="AM26" s="36">
        <v>11</v>
      </c>
      <c r="AN26" s="36">
        <v>0.01</v>
      </c>
      <c r="AO26" s="36">
        <v>128</v>
      </c>
      <c r="AP26" s="36">
        <v>1.41</v>
      </c>
      <c r="AQ26" s="36">
        <v>11</v>
      </c>
      <c r="AR26" s="36">
        <v>0.01</v>
      </c>
      <c r="AS26" s="36">
        <f t="shared" si="4"/>
        <v>19360</v>
      </c>
      <c r="AT26" s="36">
        <f t="shared" si="5"/>
        <v>714.9799999999999</v>
      </c>
      <c r="AU26" s="36">
        <v>16499</v>
      </c>
      <c r="AV26" s="36">
        <v>214.5</v>
      </c>
      <c r="AW26" s="36">
        <v>2861</v>
      </c>
      <c r="AX26" s="36">
        <v>17.16</v>
      </c>
      <c r="AY26" s="36">
        <v>0</v>
      </c>
      <c r="AZ26" s="36">
        <v>0</v>
      </c>
      <c r="BA26" s="36">
        <v>57</v>
      </c>
      <c r="BB26" s="36">
        <v>8.17</v>
      </c>
      <c r="BC26" s="36">
        <v>524</v>
      </c>
      <c r="BD26" s="36">
        <v>130.54</v>
      </c>
      <c r="BE26" s="36">
        <v>1767</v>
      </c>
      <c r="BF26" s="36">
        <v>70.73</v>
      </c>
      <c r="BG26" s="36">
        <v>10652</v>
      </c>
      <c r="BH26" s="36">
        <v>335.57</v>
      </c>
      <c r="BI26" s="36">
        <f t="shared" si="6"/>
        <v>13000</v>
      </c>
      <c r="BJ26" s="36">
        <f t="shared" si="7"/>
        <v>545.01</v>
      </c>
      <c r="BK26" s="36">
        <f t="shared" si="8"/>
        <v>32360</v>
      </c>
      <c r="BL26" s="36">
        <f t="shared" si="9"/>
        <v>1259.9899999999998</v>
      </c>
    </row>
    <row r="27" spans="1:64" x14ac:dyDescent="0.25">
      <c r="A27" s="25">
        <v>20</v>
      </c>
      <c r="B27" s="23" t="s">
        <v>61</v>
      </c>
      <c r="C27" s="36">
        <v>3500</v>
      </c>
      <c r="D27" s="36">
        <v>45</v>
      </c>
      <c r="E27" s="36">
        <v>9473</v>
      </c>
      <c r="F27" s="36">
        <v>157.94999999999999</v>
      </c>
      <c r="G27" s="36">
        <v>3312</v>
      </c>
      <c r="H27" s="36">
        <v>37.9</v>
      </c>
      <c r="I27" s="36">
        <v>129</v>
      </c>
      <c r="J27" s="36">
        <v>4.04</v>
      </c>
      <c r="K27" s="36">
        <v>398</v>
      </c>
      <c r="L27" s="36">
        <v>107.99</v>
      </c>
      <c r="M27" s="36">
        <v>11</v>
      </c>
      <c r="N27" s="36">
        <v>1.19</v>
      </c>
      <c r="O27" s="36">
        <v>4320</v>
      </c>
      <c r="P27" s="36">
        <v>78.77</v>
      </c>
      <c r="Q27" s="36">
        <f t="shared" si="0"/>
        <v>13500</v>
      </c>
      <c r="R27" s="36">
        <f t="shared" si="1"/>
        <v>314.97999999999996</v>
      </c>
      <c r="S27" s="36">
        <v>5802</v>
      </c>
      <c r="T27" s="36">
        <v>511.52</v>
      </c>
      <c r="U27" s="36">
        <v>703</v>
      </c>
      <c r="V27" s="36">
        <v>325.51</v>
      </c>
      <c r="W27" s="36">
        <v>198</v>
      </c>
      <c r="X27" s="36">
        <v>74.38</v>
      </c>
      <c r="Y27" s="36">
        <v>3297</v>
      </c>
      <c r="Z27" s="36">
        <v>18.59</v>
      </c>
      <c r="AA27" s="36">
        <v>33</v>
      </c>
      <c r="AB27" s="36">
        <v>0.2</v>
      </c>
      <c r="AC27" s="36">
        <f t="shared" si="2"/>
        <v>10000</v>
      </c>
      <c r="AD27" s="36">
        <f t="shared" si="3"/>
        <v>930</v>
      </c>
      <c r="AE27" s="36">
        <v>0</v>
      </c>
      <c r="AF27" s="36">
        <v>0</v>
      </c>
      <c r="AG27" s="36">
        <v>20</v>
      </c>
      <c r="AH27" s="36">
        <v>1</v>
      </c>
      <c r="AI27" s="36">
        <v>200</v>
      </c>
      <c r="AJ27" s="36">
        <v>8</v>
      </c>
      <c r="AK27" s="36">
        <v>11</v>
      </c>
      <c r="AL27" s="36">
        <v>0.01</v>
      </c>
      <c r="AM27" s="36">
        <v>11</v>
      </c>
      <c r="AN27" s="36">
        <v>0.02</v>
      </c>
      <c r="AO27" s="36">
        <v>78</v>
      </c>
      <c r="AP27" s="36">
        <v>0.97</v>
      </c>
      <c r="AQ27" s="36">
        <v>11</v>
      </c>
      <c r="AR27" s="36">
        <v>0.01</v>
      </c>
      <c r="AS27" s="36">
        <f t="shared" si="4"/>
        <v>23820</v>
      </c>
      <c r="AT27" s="36">
        <f t="shared" si="5"/>
        <v>1254.98</v>
      </c>
      <c r="AU27" s="36">
        <v>28963</v>
      </c>
      <c r="AV27" s="36">
        <v>376.51</v>
      </c>
      <c r="AW27" s="36">
        <v>5021</v>
      </c>
      <c r="AX27" s="36">
        <v>30.13</v>
      </c>
      <c r="AY27" s="36">
        <v>0</v>
      </c>
      <c r="AZ27" s="36">
        <v>0</v>
      </c>
      <c r="BA27" s="36">
        <v>44</v>
      </c>
      <c r="BB27" s="36">
        <v>6.6</v>
      </c>
      <c r="BC27" s="36">
        <v>418</v>
      </c>
      <c r="BD27" s="36">
        <v>105.6</v>
      </c>
      <c r="BE27" s="36">
        <v>1430</v>
      </c>
      <c r="BF27" s="36">
        <v>57.2</v>
      </c>
      <c r="BG27" s="36">
        <v>18108</v>
      </c>
      <c r="BH27" s="36">
        <v>270.60000000000002</v>
      </c>
      <c r="BI27" s="36">
        <f t="shared" si="6"/>
        <v>20000</v>
      </c>
      <c r="BJ27" s="36">
        <f t="shared" si="7"/>
        <v>440</v>
      </c>
      <c r="BK27" s="36">
        <f t="shared" si="8"/>
        <v>43820</v>
      </c>
      <c r="BL27" s="36">
        <f t="shared" si="9"/>
        <v>1694.98</v>
      </c>
    </row>
    <row r="28" spans="1:64" x14ac:dyDescent="0.25">
      <c r="A28" s="25">
        <v>21</v>
      </c>
      <c r="B28" s="23" t="s">
        <v>62</v>
      </c>
      <c r="C28" s="36">
        <v>800</v>
      </c>
      <c r="D28" s="36">
        <v>8</v>
      </c>
      <c r="E28" s="36">
        <v>568</v>
      </c>
      <c r="F28" s="36">
        <v>4.09</v>
      </c>
      <c r="G28" s="36">
        <v>200</v>
      </c>
      <c r="H28" s="36">
        <v>0.99</v>
      </c>
      <c r="I28" s="36">
        <v>8</v>
      </c>
      <c r="J28" s="36">
        <v>0.11</v>
      </c>
      <c r="K28" s="36">
        <v>24</v>
      </c>
      <c r="L28" s="36">
        <v>2.8</v>
      </c>
      <c r="M28" s="36">
        <v>4</v>
      </c>
      <c r="N28" s="36">
        <v>0.03</v>
      </c>
      <c r="O28" s="36">
        <v>448</v>
      </c>
      <c r="P28" s="36">
        <v>3.75</v>
      </c>
      <c r="Q28" s="36">
        <f t="shared" si="0"/>
        <v>1400</v>
      </c>
      <c r="R28" s="36">
        <f t="shared" si="1"/>
        <v>15</v>
      </c>
      <c r="S28" s="36">
        <v>579</v>
      </c>
      <c r="T28" s="36">
        <v>27.5</v>
      </c>
      <c r="U28" s="36">
        <v>71</v>
      </c>
      <c r="V28" s="36">
        <v>17.5</v>
      </c>
      <c r="W28" s="36">
        <v>21</v>
      </c>
      <c r="X28" s="36">
        <v>4</v>
      </c>
      <c r="Y28" s="36">
        <v>329</v>
      </c>
      <c r="Z28" s="36">
        <v>1</v>
      </c>
      <c r="AA28" s="36">
        <v>4</v>
      </c>
      <c r="AB28" s="36">
        <v>0.01</v>
      </c>
      <c r="AC28" s="36">
        <f t="shared" si="2"/>
        <v>1000</v>
      </c>
      <c r="AD28" s="36">
        <f t="shared" si="3"/>
        <v>50</v>
      </c>
      <c r="AE28" s="36">
        <v>0</v>
      </c>
      <c r="AF28" s="36">
        <v>0</v>
      </c>
      <c r="AG28" s="36">
        <v>25</v>
      </c>
      <c r="AH28" s="36">
        <v>1</v>
      </c>
      <c r="AI28" s="36">
        <v>100</v>
      </c>
      <c r="AJ28" s="36">
        <v>3.5</v>
      </c>
      <c r="AK28" s="36">
        <v>4</v>
      </c>
      <c r="AL28" s="36">
        <v>0.02</v>
      </c>
      <c r="AM28" s="36">
        <v>4</v>
      </c>
      <c r="AN28" s="36">
        <v>0.03</v>
      </c>
      <c r="AO28" s="36">
        <v>92</v>
      </c>
      <c r="AP28" s="36">
        <v>0.95</v>
      </c>
      <c r="AQ28" s="36">
        <v>4</v>
      </c>
      <c r="AR28" s="36">
        <v>0.01</v>
      </c>
      <c r="AS28" s="36">
        <f t="shared" si="4"/>
        <v>2625</v>
      </c>
      <c r="AT28" s="36">
        <f t="shared" si="5"/>
        <v>70.5</v>
      </c>
      <c r="AU28" s="36">
        <v>1626</v>
      </c>
      <c r="AV28" s="36">
        <v>21.15</v>
      </c>
      <c r="AW28" s="36">
        <v>282</v>
      </c>
      <c r="AX28" s="36">
        <v>1.69</v>
      </c>
      <c r="AY28" s="36">
        <v>0</v>
      </c>
      <c r="AZ28" s="36">
        <v>0</v>
      </c>
      <c r="BA28" s="36">
        <v>5</v>
      </c>
      <c r="BB28" s="36">
        <v>0.66</v>
      </c>
      <c r="BC28" s="36">
        <v>47</v>
      </c>
      <c r="BD28" s="36">
        <v>11.52</v>
      </c>
      <c r="BE28" s="36">
        <v>157</v>
      </c>
      <c r="BF28" s="36">
        <v>6.24</v>
      </c>
      <c r="BG28" s="36">
        <v>1291</v>
      </c>
      <c r="BH28" s="36">
        <v>29.58</v>
      </c>
      <c r="BI28" s="36">
        <f t="shared" si="6"/>
        <v>1500</v>
      </c>
      <c r="BJ28" s="36">
        <f t="shared" si="7"/>
        <v>48</v>
      </c>
      <c r="BK28" s="36">
        <f t="shared" si="8"/>
        <v>4125</v>
      </c>
      <c r="BL28" s="36">
        <f t="shared" si="9"/>
        <v>118.5</v>
      </c>
    </row>
    <row r="29" spans="1:64" x14ac:dyDescent="0.25">
      <c r="A29" s="25">
        <v>22</v>
      </c>
      <c r="B29" s="23" t="s">
        <v>63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f t="shared" si="0"/>
        <v>0</v>
      </c>
      <c r="R29" s="36">
        <f t="shared" si="1"/>
        <v>0</v>
      </c>
      <c r="S29" s="36">
        <v>116</v>
      </c>
      <c r="T29" s="36">
        <v>5.5</v>
      </c>
      <c r="U29" s="36">
        <v>14</v>
      </c>
      <c r="V29" s="36">
        <v>3.5</v>
      </c>
      <c r="W29" s="36">
        <v>4</v>
      </c>
      <c r="X29" s="36">
        <v>0.8</v>
      </c>
      <c r="Y29" s="36">
        <v>66</v>
      </c>
      <c r="Z29" s="36">
        <v>0.2</v>
      </c>
      <c r="AA29" s="36">
        <v>1</v>
      </c>
      <c r="AB29" s="36">
        <v>0</v>
      </c>
      <c r="AC29" s="36">
        <f t="shared" si="2"/>
        <v>200</v>
      </c>
      <c r="AD29" s="36">
        <f t="shared" si="3"/>
        <v>10</v>
      </c>
      <c r="AE29" s="36">
        <v>0</v>
      </c>
      <c r="AF29" s="36">
        <v>0</v>
      </c>
      <c r="AG29" s="36">
        <v>0</v>
      </c>
      <c r="AH29" s="36">
        <v>0</v>
      </c>
      <c r="AI29" s="36">
        <v>20</v>
      </c>
      <c r="AJ29" s="36">
        <v>1</v>
      </c>
      <c r="AK29" s="36">
        <v>1</v>
      </c>
      <c r="AL29" s="36">
        <v>0.01</v>
      </c>
      <c r="AM29" s="36">
        <v>1</v>
      </c>
      <c r="AN29" s="36">
        <v>0.02</v>
      </c>
      <c r="AO29" s="36">
        <v>48</v>
      </c>
      <c r="AP29" s="36">
        <v>0.48</v>
      </c>
      <c r="AQ29" s="36">
        <v>1</v>
      </c>
      <c r="AR29" s="36">
        <v>0.01</v>
      </c>
      <c r="AS29" s="36">
        <f t="shared" si="4"/>
        <v>270</v>
      </c>
      <c r="AT29" s="36">
        <f t="shared" si="5"/>
        <v>11.51</v>
      </c>
      <c r="AU29" s="36">
        <v>265</v>
      </c>
      <c r="AV29" s="36">
        <v>3.45</v>
      </c>
      <c r="AW29" s="36">
        <v>46</v>
      </c>
      <c r="AX29" s="36">
        <v>0.28000000000000003</v>
      </c>
      <c r="AY29" s="36">
        <v>0</v>
      </c>
      <c r="AZ29" s="36">
        <v>0</v>
      </c>
      <c r="BA29" s="36">
        <v>12</v>
      </c>
      <c r="BB29" s="36">
        <v>1.77</v>
      </c>
      <c r="BC29" s="36">
        <v>113</v>
      </c>
      <c r="BD29" s="36">
        <v>28.32</v>
      </c>
      <c r="BE29" s="36">
        <v>384</v>
      </c>
      <c r="BF29" s="36">
        <v>15.34</v>
      </c>
      <c r="BG29" s="36">
        <v>12491</v>
      </c>
      <c r="BH29" s="36">
        <v>72.569999999999993</v>
      </c>
      <c r="BI29" s="36">
        <f t="shared" si="6"/>
        <v>13000</v>
      </c>
      <c r="BJ29" s="36">
        <f t="shared" si="7"/>
        <v>118</v>
      </c>
      <c r="BK29" s="36">
        <f t="shared" si="8"/>
        <v>13270</v>
      </c>
      <c r="BL29" s="36">
        <f t="shared" si="9"/>
        <v>129.51</v>
      </c>
    </row>
    <row r="30" spans="1:64" x14ac:dyDescent="0.25">
      <c r="A30" s="25">
        <v>23</v>
      </c>
      <c r="B30" s="23" t="s">
        <v>64</v>
      </c>
      <c r="C30" s="36">
        <v>450</v>
      </c>
      <c r="D30" s="36">
        <v>5.5</v>
      </c>
      <c r="E30" s="36">
        <v>2841</v>
      </c>
      <c r="F30" s="36">
        <v>26.33</v>
      </c>
      <c r="G30" s="36">
        <v>994</v>
      </c>
      <c r="H30" s="36">
        <v>6.32</v>
      </c>
      <c r="I30" s="36">
        <v>39</v>
      </c>
      <c r="J30" s="36">
        <v>0.68</v>
      </c>
      <c r="K30" s="36">
        <v>120</v>
      </c>
      <c r="L30" s="36">
        <v>18</v>
      </c>
      <c r="M30" s="36">
        <v>2</v>
      </c>
      <c r="N30" s="36">
        <v>0.2</v>
      </c>
      <c r="O30" s="36">
        <v>1104</v>
      </c>
      <c r="P30" s="36">
        <v>12.63</v>
      </c>
      <c r="Q30" s="36">
        <f t="shared" si="0"/>
        <v>3450</v>
      </c>
      <c r="R30" s="36">
        <f t="shared" si="1"/>
        <v>50.51</v>
      </c>
      <c r="S30" s="36">
        <v>464</v>
      </c>
      <c r="T30" s="36">
        <v>13.75</v>
      </c>
      <c r="U30" s="36">
        <v>56</v>
      </c>
      <c r="V30" s="36">
        <v>8.75</v>
      </c>
      <c r="W30" s="36">
        <v>16</v>
      </c>
      <c r="X30" s="36">
        <v>2</v>
      </c>
      <c r="Y30" s="36">
        <v>264</v>
      </c>
      <c r="Z30" s="36">
        <v>0.5</v>
      </c>
      <c r="AA30" s="36">
        <v>3</v>
      </c>
      <c r="AB30" s="36">
        <v>0.01</v>
      </c>
      <c r="AC30" s="36">
        <f t="shared" si="2"/>
        <v>800</v>
      </c>
      <c r="AD30" s="36">
        <f t="shared" si="3"/>
        <v>25</v>
      </c>
      <c r="AE30" s="36">
        <v>0</v>
      </c>
      <c r="AF30" s="36">
        <v>0</v>
      </c>
      <c r="AG30" s="36">
        <v>0</v>
      </c>
      <c r="AH30" s="36">
        <v>0</v>
      </c>
      <c r="AI30" s="36">
        <v>0</v>
      </c>
      <c r="AJ30" s="36">
        <v>0</v>
      </c>
      <c r="AK30" s="36">
        <v>1</v>
      </c>
      <c r="AL30" s="36">
        <v>0.01</v>
      </c>
      <c r="AM30" s="36">
        <v>1</v>
      </c>
      <c r="AN30" s="36">
        <v>0.02</v>
      </c>
      <c r="AO30" s="36">
        <v>48</v>
      </c>
      <c r="AP30" s="36">
        <v>0.48</v>
      </c>
      <c r="AQ30" s="36">
        <v>1</v>
      </c>
      <c r="AR30" s="36">
        <v>0.01</v>
      </c>
      <c r="AS30" s="36">
        <f t="shared" si="4"/>
        <v>4300</v>
      </c>
      <c r="AT30" s="36">
        <f t="shared" si="5"/>
        <v>76.02</v>
      </c>
      <c r="AU30" s="36">
        <v>1754</v>
      </c>
      <c r="AV30" s="36">
        <v>22.8</v>
      </c>
      <c r="AW30" s="36">
        <v>304</v>
      </c>
      <c r="AX30" s="36">
        <v>1.82</v>
      </c>
      <c r="AY30" s="36">
        <v>0</v>
      </c>
      <c r="AZ30" s="36">
        <v>0</v>
      </c>
      <c r="BA30" s="36">
        <v>7</v>
      </c>
      <c r="BB30" s="36">
        <v>0.98</v>
      </c>
      <c r="BC30" s="36">
        <v>62</v>
      </c>
      <c r="BD30" s="36">
        <v>15.6</v>
      </c>
      <c r="BE30" s="36">
        <v>211</v>
      </c>
      <c r="BF30" s="36">
        <v>8.4499999999999993</v>
      </c>
      <c r="BG30" s="36">
        <v>1720</v>
      </c>
      <c r="BH30" s="36">
        <v>39.979999999999997</v>
      </c>
      <c r="BI30" s="36">
        <f t="shared" si="6"/>
        <v>2000</v>
      </c>
      <c r="BJ30" s="36">
        <f t="shared" si="7"/>
        <v>65.009999999999991</v>
      </c>
      <c r="BK30" s="36">
        <f t="shared" si="8"/>
        <v>6300</v>
      </c>
      <c r="BL30" s="36">
        <f t="shared" si="9"/>
        <v>141.02999999999997</v>
      </c>
    </row>
    <row r="31" spans="1:64" x14ac:dyDescent="0.25">
      <c r="A31" s="25">
        <v>24</v>
      </c>
      <c r="B31" s="23" t="s">
        <v>65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f t="shared" si="0"/>
        <v>0</v>
      </c>
      <c r="R31" s="36">
        <f t="shared" si="1"/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f t="shared" si="2"/>
        <v>0</v>
      </c>
      <c r="AD31" s="36">
        <f t="shared" si="3"/>
        <v>0</v>
      </c>
      <c r="AE31" s="36">
        <v>0</v>
      </c>
      <c r="AF31" s="36">
        <v>0</v>
      </c>
      <c r="AG31" s="36">
        <v>0</v>
      </c>
      <c r="AH31" s="36">
        <v>0</v>
      </c>
      <c r="AI31" s="36">
        <v>0</v>
      </c>
      <c r="AJ31" s="36">
        <v>0</v>
      </c>
      <c r="AK31" s="36">
        <v>0</v>
      </c>
      <c r="AL31" s="36">
        <v>0</v>
      </c>
      <c r="AM31" s="36">
        <v>0</v>
      </c>
      <c r="AN31" s="36">
        <v>0</v>
      </c>
      <c r="AO31" s="36">
        <v>0</v>
      </c>
      <c r="AP31" s="36">
        <v>0</v>
      </c>
      <c r="AQ31" s="36">
        <v>0</v>
      </c>
      <c r="AR31" s="36">
        <v>0</v>
      </c>
      <c r="AS31" s="36">
        <f t="shared" si="4"/>
        <v>0</v>
      </c>
      <c r="AT31" s="36">
        <f t="shared" si="5"/>
        <v>0</v>
      </c>
      <c r="AU31" s="36">
        <v>0</v>
      </c>
      <c r="AV31" s="36">
        <v>0</v>
      </c>
      <c r="AW31" s="36">
        <v>0</v>
      </c>
      <c r="AX31" s="36">
        <v>0</v>
      </c>
      <c r="AY31" s="36">
        <v>0</v>
      </c>
      <c r="AZ31" s="36">
        <v>0</v>
      </c>
      <c r="BA31" s="36">
        <v>0</v>
      </c>
      <c r="BB31" s="36">
        <v>0</v>
      </c>
      <c r="BC31" s="36">
        <v>0</v>
      </c>
      <c r="BD31" s="36">
        <v>0</v>
      </c>
      <c r="BE31" s="36">
        <v>0</v>
      </c>
      <c r="BF31" s="36">
        <v>0</v>
      </c>
      <c r="BG31" s="36">
        <v>0</v>
      </c>
      <c r="BH31" s="36">
        <v>0</v>
      </c>
      <c r="BI31" s="36">
        <f t="shared" si="6"/>
        <v>0</v>
      </c>
      <c r="BJ31" s="36">
        <f t="shared" si="7"/>
        <v>0</v>
      </c>
      <c r="BK31" s="36">
        <f t="shared" si="8"/>
        <v>0</v>
      </c>
      <c r="BL31" s="36">
        <f t="shared" si="9"/>
        <v>0</v>
      </c>
    </row>
    <row r="32" spans="1:64" x14ac:dyDescent="0.25">
      <c r="A32" s="25">
        <v>25</v>
      </c>
      <c r="B32" s="23" t="s">
        <v>66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f t="shared" si="0"/>
        <v>0</v>
      </c>
      <c r="R32" s="36">
        <f t="shared" si="1"/>
        <v>0</v>
      </c>
      <c r="S32" s="36">
        <v>116</v>
      </c>
      <c r="T32" s="36">
        <v>2.2000000000000002</v>
      </c>
      <c r="U32" s="36">
        <v>14</v>
      </c>
      <c r="V32" s="36">
        <v>1.4</v>
      </c>
      <c r="W32" s="36">
        <v>4</v>
      </c>
      <c r="X32" s="36">
        <v>0.32</v>
      </c>
      <c r="Y32" s="36">
        <v>66</v>
      </c>
      <c r="Z32" s="36">
        <v>0.08</v>
      </c>
      <c r="AA32" s="36">
        <v>1</v>
      </c>
      <c r="AB32" s="36">
        <v>0</v>
      </c>
      <c r="AC32" s="36">
        <f t="shared" si="2"/>
        <v>200</v>
      </c>
      <c r="AD32" s="36">
        <f t="shared" si="3"/>
        <v>4</v>
      </c>
      <c r="AE32" s="36">
        <v>0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36">
        <v>1</v>
      </c>
      <c r="AL32" s="36">
        <v>0.01</v>
      </c>
      <c r="AM32" s="36">
        <v>1</v>
      </c>
      <c r="AN32" s="36">
        <v>0.02</v>
      </c>
      <c r="AO32" s="36">
        <v>48</v>
      </c>
      <c r="AP32" s="36">
        <v>0.48</v>
      </c>
      <c r="AQ32" s="36">
        <v>1</v>
      </c>
      <c r="AR32" s="36">
        <v>0.01</v>
      </c>
      <c r="AS32" s="36">
        <f t="shared" si="4"/>
        <v>250</v>
      </c>
      <c r="AT32" s="36">
        <f t="shared" si="5"/>
        <v>4.51</v>
      </c>
      <c r="AU32" s="36">
        <v>104</v>
      </c>
      <c r="AV32" s="36">
        <v>1.35</v>
      </c>
      <c r="AW32" s="36">
        <v>18</v>
      </c>
      <c r="AX32" s="36">
        <v>0.11</v>
      </c>
      <c r="AY32" s="36">
        <v>0</v>
      </c>
      <c r="AZ32" s="36">
        <v>0</v>
      </c>
      <c r="BA32" s="36">
        <v>0</v>
      </c>
      <c r="BB32" s="36">
        <v>0</v>
      </c>
      <c r="BC32" s="36">
        <v>9</v>
      </c>
      <c r="BD32" s="36">
        <v>2.16</v>
      </c>
      <c r="BE32" s="36">
        <v>29</v>
      </c>
      <c r="BF32" s="36">
        <v>1.17</v>
      </c>
      <c r="BG32" s="36">
        <v>462</v>
      </c>
      <c r="BH32" s="36">
        <v>5.67</v>
      </c>
      <c r="BI32" s="36">
        <f t="shared" si="6"/>
        <v>500</v>
      </c>
      <c r="BJ32" s="36">
        <f t="shared" si="7"/>
        <v>9</v>
      </c>
      <c r="BK32" s="36">
        <f t="shared" si="8"/>
        <v>750</v>
      </c>
      <c r="BL32" s="36">
        <f t="shared" si="9"/>
        <v>13.51</v>
      </c>
    </row>
    <row r="33" spans="1:64" x14ac:dyDescent="0.25">
      <c r="A33" s="25">
        <v>26</v>
      </c>
      <c r="B33" s="23" t="s">
        <v>67</v>
      </c>
      <c r="C33" s="36">
        <v>0</v>
      </c>
      <c r="D33" s="36">
        <v>0</v>
      </c>
      <c r="E33" s="36">
        <v>95</v>
      </c>
      <c r="F33" s="36">
        <v>0.88</v>
      </c>
      <c r="G33" s="36">
        <v>33</v>
      </c>
      <c r="H33" s="36">
        <v>0.21</v>
      </c>
      <c r="I33" s="36">
        <v>1</v>
      </c>
      <c r="J33" s="36">
        <v>0.02</v>
      </c>
      <c r="K33" s="36">
        <v>4</v>
      </c>
      <c r="L33" s="36">
        <v>0.6</v>
      </c>
      <c r="M33" s="36">
        <v>1</v>
      </c>
      <c r="N33" s="36">
        <v>0.01</v>
      </c>
      <c r="O33" s="36">
        <v>32</v>
      </c>
      <c r="P33" s="36">
        <v>0.38</v>
      </c>
      <c r="Q33" s="36">
        <f t="shared" si="0"/>
        <v>100</v>
      </c>
      <c r="R33" s="36">
        <f t="shared" si="1"/>
        <v>1.5</v>
      </c>
      <c r="S33" s="36">
        <v>1740</v>
      </c>
      <c r="T33" s="36">
        <v>77</v>
      </c>
      <c r="U33" s="36">
        <v>210</v>
      </c>
      <c r="V33" s="36">
        <v>49</v>
      </c>
      <c r="W33" s="36">
        <v>60</v>
      </c>
      <c r="X33" s="36">
        <v>11.2</v>
      </c>
      <c r="Y33" s="36">
        <v>990</v>
      </c>
      <c r="Z33" s="36">
        <v>2.8</v>
      </c>
      <c r="AA33" s="36">
        <v>10</v>
      </c>
      <c r="AB33" s="36">
        <v>0.03</v>
      </c>
      <c r="AC33" s="36">
        <f t="shared" si="2"/>
        <v>3000</v>
      </c>
      <c r="AD33" s="36">
        <f t="shared" si="3"/>
        <v>140</v>
      </c>
      <c r="AE33" s="36">
        <v>0</v>
      </c>
      <c r="AF33" s="36">
        <v>0</v>
      </c>
      <c r="AG33" s="36">
        <v>0</v>
      </c>
      <c r="AH33" s="36">
        <v>0</v>
      </c>
      <c r="AI33" s="36">
        <v>0</v>
      </c>
      <c r="AJ33" s="36">
        <v>0</v>
      </c>
      <c r="AK33" s="36">
        <v>0</v>
      </c>
      <c r="AL33" s="36">
        <v>0</v>
      </c>
      <c r="AM33" s="36">
        <v>0</v>
      </c>
      <c r="AN33" s="36">
        <v>0</v>
      </c>
      <c r="AO33" s="36">
        <v>0</v>
      </c>
      <c r="AP33" s="36">
        <v>0</v>
      </c>
      <c r="AQ33" s="36">
        <v>0</v>
      </c>
      <c r="AR33" s="36">
        <v>0</v>
      </c>
      <c r="AS33" s="36">
        <f t="shared" si="4"/>
        <v>3100</v>
      </c>
      <c r="AT33" s="36">
        <f t="shared" si="5"/>
        <v>141.5</v>
      </c>
      <c r="AU33" s="36">
        <v>3265</v>
      </c>
      <c r="AV33" s="36">
        <v>42.45</v>
      </c>
      <c r="AW33" s="36">
        <v>566</v>
      </c>
      <c r="AX33" s="36">
        <v>3.4</v>
      </c>
      <c r="AY33" s="36">
        <v>0</v>
      </c>
      <c r="AZ33" s="36">
        <v>0</v>
      </c>
      <c r="BA33" s="36">
        <v>4</v>
      </c>
      <c r="BB33" s="36">
        <v>0.66</v>
      </c>
      <c r="BC33" s="36">
        <v>42</v>
      </c>
      <c r="BD33" s="36">
        <v>10.56</v>
      </c>
      <c r="BE33" s="36">
        <v>143</v>
      </c>
      <c r="BF33" s="36">
        <v>5.72</v>
      </c>
      <c r="BG33" s="36">
        <v>1311</v>
      </c>
      <c r="BH33" s="36">
        <v>27.06</v>
      </c>
      <c r="BI33" s="36">
        <f t="shared" si="6"/>
        <v>1500</v>
      </c>
      <c r="BJ33" s="36">
        <f t="shared" si="7"/>
        <v>44</v>
      </c>
      <c r="BK33" s="36">
        <f t="shared" si="8"/>
        <v>4600</v>
      </c>
      <c r="BL33" s="36">
        <f t="shared" si="9"/>
        <v>185.5</v>
      </c>
    </row>
    <row r="34" spans="1:64" x14ac:dyDescent="0.25">
      <c r="A34" s="25">
        <v>27</v>
      </c>
      <c r="B34" s="23" t="s">
        <v>68</v>
      </c>
      <c r="C34" s="36">
        <v>350</v>
      </c>
      <c r="D34" s="36">
        <v>3.5</v>
      </c>
      <c r="E34" s="36">
        <v>1420</v>
      </c>
      <c r="F34" s="36">
        <v>5.85</v>
      </c>
      <c r="G34" s="36">
        <v>497</v>
      </c>
      <c r="H34" s="36">
        <v>1.4</v>
      </c>
      <c r="I34" s="36">
        <v>20</v>
      </c>
      <c r="J34" s="36">
        <v>0.15</v>
      </c>
      <c r="K34" s="36">
        <v>60</v>
      </c>
      <c r="L34" s="36">
        <v>4</v>
      </c>
      <c r="M34" s="36">
        <v>1</v>
      </c>
      <c r="N34" s="36">
        <v>0.04</v>
      </c>
      <c r="O34" s="36">
        <v>592</v>
      </c>
      <c r="P34" s="36">
        <v>3.38</v>
      </c>
      <c r="Q34" s="36">
        <f t="shared" si="0"/>
        <v>1850</v>
      </c>
      <c r="R34" s="36">
        <f t="shared" si="1"/>
        <v>13.5</v>
      </c>
      <c r="S34" s="36">
        <v>116</v>
      </c>
      <c r="T34" s="36">
        <v>2.2000000000000002</v>
      </c>
      <c r="U34" s="36">
        <v>14</v>
      </c>
      <c r="V34" s="36">
        <v>1.4</v>
      </c>
      <c r="W34" s="36">
        <v>4</v>
      </c>
      <c r="X34" s="36">
        <v>0.32</v>
      </c>
      <c r="Y34" s="36">
        <v>66</v>
      </c>
      <c r="Z34" s="36">
        <v>0.08</v>
      </c>
      <c r="AA34" s="36">
        <v>1</v>
      </c>
      <c r="AB34" s="36">
        <v>0</v>
      </c>
      <c r="AC34" s="36">
        <f t="shared" si="2"/>
        <v>200</v>
      </c>
      <c r="AD34" s="36">
        <f t="shared" si="3"/>
        <v>4</v>
      </c>
      <c r="AE34" s="36">
        <v>0</v>
      </c>
      <c r="AF34" s="36">
        <v>0</v>
      </c>
      <c r="AG34" s="36">
        <v>0</v>
      </c>
      <c r="AH34" s="36">
        <v>0</v>
      </c>
      <c r="AI34" s="36">
        <v>0</v>
      </c>
      <c r="AJ34" s="36">
        <v>0</v>
      </c>
      <c r="AK34" s="36">
        <v>12</v>
      </c>
      <c r="AL34" s="36">
        <v>0.24</v>
      </c>
      <c r="AM34" s="36">
        <v>9</v>
      </c>
      <c r="AN34" s="36">
        <v>0.36</v>
      </c>
      <c r="AO34" s="36">
        <v>1479</v>
      </c>
      <c r="AP34" s="36">
        <v>11.4</v>
      </c>
      <c r="AQ34" s="36">
        <v>30</v>
      </c>
      <c r="AR34" s="36">
        <v>0.23</v>
      </c>
      <c r="AS34" s="36">
        <f t="shared" si="4"/>
        <v>3550</v>
      </c>
      <c r="AT34" s="36">
        <f t="shared" si="5"/>
        <v>29.5</v>
      </c>
      <c r="AU34" s="36">
        <v>681</v>
      </c>
      <c r="AV34" s="36">
        <v>8.85</v>
      </c>
      <c r="AW34" s="36">
        <v>118</v>
      </c>
      <c r="AX34" s="36">
        <v>0.71</v>
      </c>
      <c r="AY34" s="36">
        <v>0</v>
      </c>
      <c r="AZ34" s="36">
        <v>0</v>
      </c>
      <c r="BA34" s="36">
        <v>0</v>
      </c>
      <c r="BB34" s="36">
        <v>0</v>
      </c>
      <c r="BC34" s="36">
        <v>9</v>
      </c>
      <c r="BD34" s="36">
        <v>2.16</v>
      </c>
      <c r="BE34" s="36">
        <v>29</v>
      </c>
      <c r="BF34" s="36">
        <v>1.17</v>
      </c>
      <c r="BG34" s="36">
        <v>1162</v>
      </c>
      <c r="BH34" s="36">
        <v>5.67</v>
      </c>
      <c r="BI34" s="36">
        <f t="shared" si="6"/>
        <v>1200</v>
      </c>
      <c r="BJ34" s="36">
        <f t="shared" si="7"/>
        <v>9</v>
      </c>
      <c r="BK34" s="36">
        <f t="shared" si="8"/>
        <v>4750</v>
      </c>
      <c r="BL34" s="36">
        <f t="shared" si="9"/>
        <v>38.5</v>
      </c>
    </row>
    <row r="35" spans="1:64" x14ac:dyDescent="0.25">
      <c r="A35" s="25">
        <v>28</v>
      </c>
      <c r="B35" s="23" t="s">
        <v>69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f t="shared" si="0"/>
        <v>0</v>
      </c>
      <c r="R35" s="36">
        <f t="shared" si="1"/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f t="shared" si="2"/>
        <v>0</v>
      </c>
      <c r="AD35" s="36">
        <f t="shared" si="3"/>
        <v>0</v>
      </c>
      <c r="AE35" s="36">
        <v>0</v>
      </c>
      <c r="AF35" s="36">
        <v>0</v>
      </c>
      <c r="AG35" s="36">
        <v>0</v>
      </c>
      <c r="AH35" s="36">
        <v>0</v>
      </c>
      <c r="AI35" s="36">
        <v>0</v>
      </c>
      <c r="AJ35" s="36">
        <v>0</v>
      </c>
      <c r="AK35" s="36">
        <v>0</v>
      </c>
      <c r="AL35" s="36">
        <v>0</v>
      </c>
      <c r="AM35" s="36">
        <v>0</v>
      </c>
      <c r="AN35" s="36">
        <v>0</v>
      </c>
      <c r="AO35" s="36">
        <v>0</v>
      </c>
      <c r="AP35" s="36">
        <v>0</v>
      </c>
      <c r="AQ35" s="36">
        <v>0</v>
      </c>
      <c r="AR35" s="36">
        <v>0</v>
      </c>
      <c r="AS35" s="36">
        <f t="shared" si="4"/>
        <v>0</v>
      </c>
      <c r="AT35" s="36">
        <f t="shared" si="5"/>
        <v>0</v>
      </c>
      <c r="AU35" s="36">
        <v>0</v>
      </c>
      <c r="AV35" s="36">
        <v>0</v>
      </c>
      <c r="AW35" s="36">
        <v>0</v>
      </c>
      <c r="AX35" s="36">
        <v>0</v>
      </c>
      <c r="AY35" s="36">
        <v>0</v>
      </c>
      <c r="AZ35" s="36">
        <v>0</v>
      </c>
      <c r="BA35" s="36">
        <v>0</v>
      </c>
      <c r="BB35" s="36">
        <v>0</v>
      </c>
      <c r="BC35" s="36">
        <v>0</v>
      </c>
      <c r="BD35" s="36">
        <v>0</v>
      </c>
      <c r="BE35" s="36">
        <v>0</v>
      </c>
      <c r="BF35" s="36">
        <v>0</v>
      </c>
      <c r="BG35" s="36">
        <v>0</v>
      </c>
      <c r="BH35" s="36">
        <v>0</v>
      </c>
      <c r="BI35" s="36">
        <f t="shared" si="6"/>
        <v>0</v>
      </c>
      <c r="BJ35" s="36">
        <f t="shared" si="7"/>
        <v>0</v>
      </c>
      <c r="BK35" s="36">
        <f t="shared" si="8"/>
        <v>0</v>
      </c>
      <c r="BL35" s="36">
        <f t="shared" si="9"/>
        <v>0</v>
      </c>
    </row>
    <row r="36" spans="1:64" x14ac:dyDescent="0.25">
      <c r="A36" s="25">
        <v>29</v>
      </c>
      <c r="B36" s="23" t="s">
        <v>70</v>
      </c>
      <c r="C36" s="36">
        <v>0</v>
      </c>
      <c r="D36" s="36">
        <v>0</v>
      </c>
      <c r="E36" s="36">
        <v>2367</v>
      </c>
      <c r="F36" s="36">
        <v>19.89</v>
      </c>
      <c r="G36" s="36">
        <v>828</v>
      </c>
      <c r="H36" s="36">
        <v>4.7699999999999996</v>
      </c>
      <c r="I36" s="36">
        <v>33</v>
      </c>
      <c r="J36" s="36">
        <v>0.51</v>
      </c>
      <c r="K36" s="36">
        <v>100</v>
      </c>
      <c r="L36" s="36">
        <v>13.6</v>
      </c>
      <c r="M36" s="36">
        <v>2</v>
      </c>
      <c r="N36" s="36">
        <v>0.15</v>
      </c>
      <c r="O36" s="36">
        <v>800</v>
      </c>
      <c r="P36" s="36">
        <v>8.5</v>
      </c>
      <c r="Q36" s="36">
        <f t="shared" si="0"/>
        <v>2500</v>
      </c>
      <c r="R36" s="36">
        <f t="shared" si="1"/>
        <v>34</v>
      </c>
      <c r="S36" s="36">
        <v>290</v>
      </c>
      <c r="T36" s="36">
        <v>22</v>
      </c>
      <c r="U36" s="36">
        <v>35</v>
      </c>
      <c r="V36" s="36">
        <v>14</v>
      </c>
      <c r="W36" s="36">
        <v>10</v>
      </c>
      <c r="X36" s="36">
        <v>3.2</v>
      </c>
      <c r="Y36" s="36">
        <v>165</v>
      </c>
      <c r="Z36" s="36">
        <v>0.8</v>
      </c>
      <c r="AA36" s="36">
        <v>2</v>
      </c>
      <c r="AB36" s="36">
        <v>0.01</v>
      </c>
      <c r="AC36" s="36">
        <f t="shared" si="2"/>
        <v>500</v>
      </c>
      <c r="AD36" s="36">
        <f t="shared" si="3"/>
        <v>40</v>
      </c>
      <c r="AE36" s="36">
        <v>0</v>
      </c>
      <c r="AF36" s="36">
        <v>0</v>
      </c>
      <c r="AG36" s="36">
        <v>0</v>
      </c>
      <c r="AH36" s="36">
        <v>0</v>
      </c>
      <c r="AI36" s="36">
        <v>0</v>
      </c>
      <c r="AJ36" s="36">
        <v>0</v>
      </c>
      <c r="AK36" s="36">
        <v>1</v>
      </c>
      <c r="AL36" s="36">
        <v>0.01</v>
      </c>
      <c r="AM36" s="36">
        <v>1</v>
      </c>
      <c r="AN36" s="36">
        <v>0.02</v>
      </c>
      <c r="AO36" s="36">
        <v>48</v>
      </c>
      <c r="AP36" s="36">
        <v>0.48</v>
      </c>
      <c r="AQ36" s="36">
        <v>1</v>
      </c>
      <c r="AR36" s="36">
        <v>0.01</v>
      </c>
      <c r="AS36" s="36">
        <f t="shared" si="4"/>
        <v>3050</v>
      </c>
      <c r="AT36" s="36">
        <f t="shared" si="5"/>
        <v>74.510000000000005</v>
      </c>
      <c r="AU36" s="36">
        <v>1719</v>
      </c>
      <c r="AV36" s="36">
        <v>22.35</v>
      </c>
      <c r="AW36" s="36">
        <v>298</v>
      </c>
      <c r="AX36" s="36">
        <v>1.79</v>
      </c>
      <c r="AY36" s="36">
        <v>0</v>
      </c>
      <c r="AZ36" s="36">
        <v>0</v>
      </c>
      <c r="BA36" s="36">
        <v>0</v>
      </c>
      <c r="BB36" s="36">
        <v>0</v>
      </c>
      <c r="BC36" s="36">
        <v>10</v>
      </c>
      <c r="BD36" s="36">
        <v>2.4</v>
      </c>
      <c r="BE36" s="36">
        <v>33</v>
      </c>
      <c r="BF36" s="36">
        <v>1.3</v>
      </c>
      <c r="BG36" s="36">
        <v>457</v>
      </c>
      <c r="BH36" s="36">
        <v>6.3</v>
      </c>
      <c r="BI36" s="36">
        <f t="shared" si="6"/>
        <v>500</v>
      </c>
      <c r="BJ36" s="36">
        <f t="shared" si="7"/>
        <v>10</v>
      </c>
      <c r="BK36" s="36">
        <f t="shared" si="8"/>
        <v>3550</v>
      </c>
      <c r="BL36" s="36">
        <f t="shared" si="9"/>
        <v>84.51</v>
      </c>
    </row>
    <row r="37" spans="1:64" x14ac:dyDescent="0.25">
      <c r="A37" s="25">
        <v>30</v>
      </c>
      <c r="B37" s="23" t="s">
        <v>71</v>
      </c>
      <c r="C37" s="36">
        <v>0</v>
      </c>
      <c r="D37" s="36">
        <v>0</v>
      </c>
      <c r="E37" s="36">
        <v>3790</v>
      </c>
      <c r="F37" s="36">
        <v>20.190000000000001</v>
      </c>
      <c r="G37" s="36">
        <v>1326</v>
      </c>
      <c r="H37" s="36">
        <v>4.83</v>
      </c>
      <c r="I37" s="36">
        <v>51</v>
      </c>
      <c r="J37" s="36">
        <v>0.51</v>
      </c>
      <c r="K37" s="36">
        <v>159</v>
      </c>
      <c r="L37" s="36">
        <v>13.8</v>
      </c>
      <c r="M37" s="36">
        <v>3</v>
      </c>
      <c r="N37" s="36">
        <v>0.15</v>
      </c>
      <c r="O37" s="36">
        <v>1281</v>
      </c>
      <c r="P37" s="36">
        <v>8.64</v>
      </c>
      <c r="Q37" s="36">
        <f t="shared" si="0"/>
        <v>4000</v>
      </c>
      <c r="R37" s="36">
        <f t="shared" si="1"/>
        <v>34.5</v>
      </c>
      <c r="S37" s="36">
        <v>2900</v>
      </c>
      <c r="T37" s="36">
        <v>38.5</v>
      </c>
      <c r="U37" s="36">
        <v>351</v>
      </c>
      <c r="V37" s="36">
        <v>24.51</v>
      </c>
      <c r="W37" s="36">
        <v>99</v>
      </c>
      <c r="X37" s="36">
        <v>5.61</v>
      </c>
      <c r="Y37" s="36">
        <v>1650</v>
      </c>
      <c r="Z37" s="36">
        <v>1.41</v>
      </c>
      <c r="AA37" s="36">
        <v>18</v>
      </c>
      <c r="AB37" s="36">
        <v>0</v>
      </c>
      <c r="AC37" s="36">
        <f t="shared" si="2"/>
        <v>5000</v>
      </c>
      <c r="AD37" s="36">
        <f t="shared" si="3"/>
        <v>70.03</v>
      </c>
      <c r="AE37" s="36">
        <v>0</v>
      </c>
      <c r="AF37" s="36">
        <v>0</v>
      </c>
      <c r="AG37" s="36">
        <v>0</v>
      </c>
      <c r="AH37" s="36">
        <v>0</v>
      </c>
      <c r="AI37" s="36">
        <v>50</v>
      </c>
      <c r="AJ37" s="36">
        <v>2</v>
      </c>
      <c r="AK37" s="36">
        <v>3</v>
      </c>
      <c r="AL37" s="36">
        <v>0.06</v>
      </c>
      <c r="AM37" s="36">
        <v>3</v>
      </c>
      <c r="AN37" s="36">
        <v>0.11</v>
      </c>
      <c r="AO37" s="36">
        <v>794</v>
      </c>
      <c r="AP37" s="36">
        <v>3.32</v>
      </c>
      <c r="AQ37" s="36">
        <v>15</v>
      </c>
      <c r="AR37" s="36">
        <v>0.06</v>
      </c>
      <c r="AS37" s="36">
        <f t="shared" si="4"/>
        <v>9850</v>
      </c>
      <c r="AT37" s="36">
        <f t="shared" si="5"/>
        <v>110.02</v>
      </c>
      <c r="AU37" s="36">
        <v>2538</v>
      </c>
      <c r="AV37" s="36">
        <v>33</v>
      </c>
      <c r="AW37" s="36">
        <v>441</v>
      </c>
      <c r="AX37" s="36">
        <v>2.64</v>
      </c>
      <c r="AY37" s="36">
        <v>0</v>
      </c>
      <c r="AZ37" s="36">
        <v>0</v>
      </c>
      <c r="BA37" s="36">
        <v>6</v>
      </c>
      <c r="BB37" s="36">
        <v>0.96</v>
      </c>
      <c r="BC37" s="36">
        <v>60</v>
      </c>
      <c r="BD37" s="36">
        <v>15.36</v>
      </c>
      <c r="BE37" s="36">
        <v>207</v>
      </c>
      <c r="BF37" s="36">
        <v>8.31</v>
      </c>
      <c r="BG37" s="36">
        <v>3227</v>
      </c>
      <c r="BH37" s="36">
        <v>39.36</v>
      </c>
      <c r="BI37" s="36">
        <f t="shared" si="6"/>
        <v>3500</v>
      </c>
      <c r="BJ37" s="36">
        <f t="shared" si="7"/>
        <v>63.99</v>
      </c>
      <c r="BK37" s="36">
        <f t="shared" si="8"/>
        <v>13350</v>
      </c>
      <c r="BL37" s="36">
        <f t="shared" si="9"/>
        <v>174.01</v>
      </c>
    </row>
    <row r="38" spans="1:64" x14ac:dyDescent="0.25">
      <c r="A38" s="25">
        <v>31</v>
      </c>
      <c r="B38" s="23" t="s">
        <v>72</v>
      </c>
      <c r="C38" s="36">
        <v>0</v>
      </c>
      <c r="D38" s="36">
        <v>0</v>
      </c>
      <c r="E38" s="36">
        <v>1895</v>
      </c>
      <c r="F38" s="36">
        <v>7.6</v>
      </c>
      <c r="G38" s="36">
        <v>663</v>
      </c>
      <c r="H38" s="36">
        <v>1.83</v>
      </c>
      <c r="I38" s="36">
        <v>25</v>
      </c>
      <c r="J38" s="36">
        <v>0.2</v>
      </c>
      <c r="K38" s="36">
        <v>80</v>
      </c>
      <c r="L38" s="36">
        <v>5.2</v>
      </c>
      <c r="M38" s="36">
        <v>3</v>
      </c>
      <c r="N38" s="36">
        <v>0.05</v>
      </c>
      <c r="O38" s="36">
        <v>640</v>
      </c>
      <c r="P38" s="36">
        <v>3.25</v>
      </c>
      <c r="Q38" s="36">
        <f t="shared" si="0"/>
        <v>2000</v>
      </c>
      <c r="R38" s="36">
        <f t="shared" si="1"/>
        <v>13</v>
      </c>
      <c r="S38" s="36">
        <v>1160</v>
      </c>
      <c r="T38" s="36">
        <v>13.2</v>
      </c>
      <c r="U38" s="36">
        <v>140</v>
      </c>
      <c r="V38" s="36">
        <v>8.4</v>
      </c>
      <c r="W38" s="36">
        <v>40</v>
      </c>
      <c r="X38" s="36">
        <v>1.92</v>
      </c>
      <c r="Y38" s="36">
        <v>660</v>
      </c>
      <c r="Z38" s="36">
        <v>0.48</v>
      </c>
      <c r="AA38" s="36">
        <v>6</v>
      </c>
      <c r="AB38" s="36">
        <v>0</v>
      </c>
      <c r="AC38" s="36">
        <f t="shared" si="2"/>
        <v>2000</v>
      </c>
      <c r="AD38" s="36">
        <f t="shared" si="3"/>
        <v>24.000000000000004</v>
      </c>
      <c r="AE38" s="36">
        <v>0</v>
      </c>
      <c r="AF38" s="36">
        <v>0</v>
      </c>
      <c r="AG38" s="36">
        <v>0</v>
      </c>
      <c r="AH38" s="36">
        <v>0</v>
      </c>
      <c r="AI38" s="36">
        <v>10</v>
      </c>
      <c r="AJ38" s="36">
        <v>0.5</v>
      </c>
      <c r="AK38" s="36">
        <v>9</v>
      </c>
      <c r="AL38" s="36">
        <v>0.21</v>
      </c>
      <c r="AM38" s="36">
        <v>7</v>
      </c>
      <c r="AN38" s="36">
        <v>0.3</v>
      </c>
      <c r="AO38" s="36">
        <v>1984</v>
      </c>
      <c r="AP38" s="36">
        <v>9.49</v>
      </c>
      <c r="AQ38" s="36">
        <v>39</v>
      </c>
      <c r="AR38" s="36">
        <v>0.18</v>
      </c>
      <c r="AS38" s="36">
        <f t="shared" si="4"/>
        <v>6010</v>
      </c>
      <c r="AT38" s="36">
        <f t="shared" si="5"/>
        <v>47.5</v>
      </c>
      <c r="AU38" s="36">
        <v>1096</v>
      </c>
      <c r="AV38" s="36">
        <v>14.24</v>
      </c>
      <c r="AW38" s="36">
        <v>190</v>
      </c>
      <c r="AX38" s="36">
        <v>1.1399999999999999</v>
      </c>
      <c r="AY38" s="36">
        <v>0</v>
      </c>
      <c r="AZ38" s="36">
        <v>0</v>
      </c>
      <c r="BA38" s="36">
        <v>1</v>
      </c>
      <c r="BB38" s="36">
        <v>0.17</v>
      </c>
      <c r="BC38" s="36">
        <v>27</v>
      </c>
      <c r="BD38" s="36">
        <v>6.73</v>
      </c>
      <c r="BE38" s="36">
        <v>90</v>
      </c>
      <c r="BF38" s="36">
        <v>3.64</v>
      </c>
      <c r="BG38" s="36">
        <v>1382</v>
      </c>
      <c r="BH38" s="36">
        <v>17.47</v>
      </c>
      <c r="BI38" s="36">
        <f t="shared" si="6"/>
        <v>1500</v>
      </c>
      <c r="BJ38" s="36">
        <f t="shared" si="7"/>
        <v>28.009999999999998</v>
      </c>
      <c r="BK38" s="36">
        <f t="shared" si="8"/>
        <v>7510</v>
      </c>
      <c r="BL38" s="36">
        <f t="shared" si="9"/>
        <v>75.509999999999991</v>
      </c>
    </row>
    <row r="39" spans="1:64" x14ac:dyDescent="0.25">
      <c r="A39" s="25">
        <v>32</v>
      </c>
      <c r="B39" s="23" t="s">
        <v>73</v>
      </c>
      <c r="C39" s="36">
        <v>0</v>
      </c>
      <c r="D39" s="36">
        <v>0</v>
      </c>
      <c r="E39" s="36">
        <v>3315</v>
      </c>
      <c r="F39" s="36">
        <v>18.149999999999999</v>
      </c>
      <c r="G39" s="36">
        <v>1160</v>
      </c>
      <c r="H39" s="36">
        <v>4.3499999999999996</v>
      </c>
      <c r="I39" s="36">
        <v>45</v>
      </c>
      <c r="J39" s="36">
        <v>0.45</v>
      </c>
      <c r="K39" s="36">
        <v>140</v>
      </c>
      <c r="L39" s="36">
        <v>12.4</v>
      </c>
      <c r="M39" s="36">
        <v>5</v>
      </c>
      <c r="N39" s="36">
        <v>0.15</v>
      </c>
      <c r="O39" s="36">
        <v>1120</v>
      </c>
      <c r="P39" s="36">
        <v>7.75</v>
      </c>
      <c r="Q39" s="36">
        <f t="shared" si="0"/>
        <v>3500</v>
      </c>
      <c r="R39" s="36">
        <f t="shared" si="1"/>
        <v>31</v>
      </c>
      <c r="S39" s="36">
        <v>870</v>
      </c>
      <c r="T39" s="36">
        <v>5.5</v>
      </c>
      <c r="U39" s="36">
        <v>105</v>
      </c>
      <c r="V39" s="36">
        <v>3.5</v>
      </c>
      <c r="W39" s="36">
        <v>30</v>
      </c>
      <c r="X39" s="36">
        <v>0.8</v>
      </c>
      <c r="Y39" s="36">
        <v>495</v>
      </c>
      <c r="Z39" s="36">
        <v>0.2</v>
      </c>
      <c r="AA39" s="36">
        <v>5</v>
      </c>
      <c r="AB39" s="36">
        <v>0</v>
      </c>
      <c r="AC39" s="36">
        <f t="shared" si="2"/>
        <v>1500</v>
      </c>
      <c r="AD39" s="36">
        <f t="shared" si="3"/>
        <v>10</v>
      </c>
      <c r="AE39" s="36">
        <v>0</v>
      </c>
      <c r="AF39" s="36">
        <v>0</v>
      </c>
      <c r="AG39" s="36">
        <v>0</v>
      </c>
      <c r="AH39" s="36">
        <v>0</v>
      </c>
      <c r="AI39" s="36">
        <v>25</v>
      </c>
      <c r="AJ39" s="36">
        <v>1</v>
      </c>
      <c r="AK39" s="36">
        <v>30</v>
      </c>
      <c r="AL39" s="36">
        <v>0.6</v>
      </c>
      <c r="AM39" s="36">
        <v>20</v>
      </c>
      <c r="AN39" s="36">
        <v>0.85</v>
      </c>
      <c r="AO39" s="36">
        <v>3450</v>
      </c>
      <c r="AP39" s="36">
        <v>27.55</v>
      </c>
      <c r="AQ39" s="36">
        <v>70</v>
      </c>
      <c r="AR39" s="36">
        <v>0.55000000000000004</v>
      </c>
      <c r="AS39" s="36">
        <f t="shared" si="4"/>
        <v>8525</v>
      </c>
      <c r="AT39" s="36">
        <f t="shared" si="5"/>
        <v>71</v>
      </c>
      <c r="AU39" s="36">
        <v>1640</v>
      </c>
      <c r="AV39" s="36">
        <v>21.3</v>
      </c>
      <c r="AW39" s="36">
        <v>285</v>
      </c>
      <c r="AX39" s="36">
        <v>1.7</v>
      </c>
      <c r="AY39" s="36">
        <v>0</v>
      </c>
      <c r="AZ39" s="36">
        <v>0</v>
      </c>
      <c r="BA39" s="36">
        <v>0</v>
      </c>
      <c r="BB39" s="36">
        <v>0</v>
      </c>
      <c r="BC39" s="36">
        <v>0</v>
      </c>
      <c r="BD39" s="36">
        <v>0</v>
      </c>
      <c r="BE39" s="36">
        <v>35</v>
      </c>
      <c r="BF39" s="36">
        <v>1.3</v>
      </c>
      <c r="BG39" s="36">
        <v>965</v>
      </c>
      <c r="BH39" s="36">
        <v>8.6999999999999993</v>
      </c>
      <c r="BI39" s="36">
        <f t="shared" si="6"/>
        <v>1000</v>
      </c>
      <c r="BJ39" s="36">
        <f t="shared" si="7"/>
        <v>10</v>
      </c>
      <c r="BK39" s="36">
        <f t="shared" si="8"/>
        <v>9525</v>
      </c>
      <c r="BL39" s="36">
        <f t="shared" si="9"/>
        <v>81</v>
      </c>
    </row>
    <row r="40" spans="1:64" x14ac:dyDescent="0.25">
      <c r="A40" s="25">
        <v>33</v>
      </c>
      <c r="B40" s="23" t="s">
        <v>74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f t="shared" si="0"/>
        <v>0</v>
      </c>
      <c r="R40" s="36">
        <f t="shared" si="1"/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f t="shared" si="2"/>
        <v>0</v>
      </c>
      <c r="AD40" s="36">
        <f t="shared" si="3"/>
        <v>0</v>
      </c>
      <c r="AE40" s="36">
        <v>0</v>
      </c>
      <c r="AF40" s="36">
        <v>0</v>
      </c>
      <c r="AG40" s="36">
        <v>0</v>
      </c>
      <c r="AH40" s="36">
        <v>0</v>
      </c>
      <c r="AI40" s="36">
        <v>0</v>
      </c>
      <c r="AJ40" s="36">
        <v>0</v>
      </c>
      <c r="AK40" s="36">
        <v>0</v>
      </c>
      <c r="AL40" s="36">
        <v>0</v>
      </c>
      <c r="AM40" s="36">
        <v>0</v>
      </c>
      <c r="AN40" s="36">
        <v>0</v>
      </c>
      <c r="AO40" s="36">
        <v>0</v>
      </c>
      <c r="AP40" s="36">
        <v>0</v>
      </c>
      <c r="AQ40" s="36">
        <v>0</v>
      </c>
      <c r="AR40" s="36">
        <v>0</v>
      </c>
      <c r="AS40" s="36">
        <f t="shared" si="4"/>
        <v>0</v>
      </c>
      <c r="AT40" s="36">
        <f t="shared" si="5"/>
        <v>0</v>
      </c>
      <c r="AU40" s="36">
        <v>0</v>
      </c>
      <c r="AV40" s="36">
        <v>0</v>
      </c>
      <c r="AW40" s="36">
        <v>0</v>
      </c>
      <c r="AX40" s="36">
        <v>0</v>
      </c>
      <c r="AY40" s="36">
        <v>0</v>
      </c>
      <c r="AZ40" s="36">
        <v>0</v>
      </c>
      <c r="BA40" s="36">
        <v>0</v>
      </c>
      <c r="BB40" s="36">
        <v>0</v>
      </c>
      <c r="BC40" s="36">
        <v>0</v>
      </c>
      <c r="BD40" s="36">
        <v>0</v>
      </c>
      <c r="BE40" s="36">
        <v>0</v>
      </c>
      <c r="BF40" s="36">
        <v>0</v>
      </c>
      <c r="BG40" s="36">
        <v>0</v>
      </c>
      <c r="BH40" s="36">
        <v>0</v>
      </c>
      <c r="BI40" s="36">
        <f t="shared" si="6"/>
        <v>0</v>
      </c>
      <c r="BJ40" s="36">
        <f t="shared" si="7"/>
        <v>0</v>
      </c>
      <c r="BK40" s="36">
        <f t="shared" si="8"/>
        <v>0</v>
      </c>
      <c r="BL40" s="36">
        <f t="shared" si="9"/>
        <v>0</v>
      </c>
    </row>
    <row r="41" spans="1:64" x14ac:dyDescent="0.25">
      <c r="A41" s="25">
        <v>34</v>
      </c>
      <c r="B41" s="23" t="s">
        <v>75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f t="shared" si="0"/>
        <v>0</v>
      </c>
      <c r="R41" s="36">
        <f t="shared" si="1"/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f t="shared" si="2"/>
        <v>0</v>
      </c>
      <c r="AD41" s="36">
        <f t="shared" si="3"/>
        <v>0</v>
      </c>
      <c r="AE41" s="36">
        <v>0</v>
      </c>
      <c r="AF41" s="36">
        <v>0</v>
      </c>
      <c r="AG41" s="36">
        <v>0</v>
      </c>
      <c r="AH41" s="36">
        <v>0</v>
      </c>
      <c r="AI41" s="36">
        <v>0</v>
      </c>
      <c r="AJ41" s="36">
        <v>0</v>
      </c>
      <c r="AK41" s="36">
        <v>0</v>
      </c>
      <c r="AL41" s="36">
        <v>0</v>
      </c>
      <c r="AM41" s="36">
        <v>0</v>
      </c>
      <c r="AN41" s="36">
        <v>0</v>
      </c>
      <c r="AO41" s="36">
        <v>0</v>
      </c>
      <c r="AP41" s="36">
        <v>0</v>
      </c>
      <c r="AQ41" s="36">
        <v>0</v>
      </c>
      <c r="AR41" s="36">
        <v>0</v>
      </c>
      <c r="AS41" s="36">
        <f t="shared" si="4"/>
        <v>0</v>
      </c>
      <c r="AT41" s="36">
        <f t="shared" si="5"/>
        <v>0</v>
      </c>
      <c r="AU41" s="36">
        <v>0</v>
      </c>
      <c r="AV41" s="36">
        <v>0</v>
      </c>
      <c r="AW41" s="36">
        <v>0</v>
      </c>
      <c r="AX41" s="36">
        <v>0</v>
      </c>
      <c r="AY41" s="36">
        <v>0</v>
      </c>
      <c r="AZ41" s="36">
        <v>0</v>
      </c>
      <c r="BA41" s="36">
        <v>0</v>
      </c>
      <c r="BB41" s="36">
        <v>0</v>
      </c>
      <c r="BC41" s="36">
        <v>0</v>
      </c>
      <c r="BD41" s="36">
        <v>0</v>
      </c>
      <c r="BE41" s="36">
        <v>0</v>
      </c>
      <c r="BF41" s="36">
        <v>0</v>
      </c>
      <c r="BG41" s="36">
        <v>0</v>
      </c>
      <c r="BH41" s="36">
        <v>0</v>
      </c>
      <c r="BI41" s="36">
        <f t="shared" si="6"/>
        <v>0</v>
      </c>
      <c r="BJ41" s="36">
        <f t="shared" si="7"/>
        <v>0</v>
      </c>
      <c r="BK41" s="36">
        <f t="shared" si="8"/>
        <v>0</v>
      </c>
      <c r="BL41" s="36">
        <f t="shared" si="9"/>
        <v>0</v>
      </c>
    </row>
    <row r="42" spans="1:64" x14ac:dyDescent="0.25">
      <c r="A42" s="25">
        <v>35</v>
      </c>
      <c r="B42" s="23" t="s">
        <v>76</v>
      </c>
      <c r="C42" s="36">
        <v>0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f t="shared" si="0"/>
        <v>0</v>
      </c>
      <c r="R42" s="36">
        <f t="shared" si="1"/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f t="shared" si="2"/>
        <v>0</v>
      </c>
      <c r="AD42" s="36">
        <f t="shared" si="3"/>
        <v>0</v>
      </c>
      <c r="AE42" s="36">
        <v>0</v>
      </c>
      <c r="AF42" s="36">
        <v>0</v>
      </c>
      <c r="AG42" s="36">
        <v>0</v>
      </c>
      <c r="AH42" s="36">
        <v>0</v>
      </c>
      <c r="AI42" s="36">
        <v>0</v>
      </c>
      <c r="AJ42" s="36">
        <v>0</v>
      </c>
      <c r="AK42" s="36">
        <v>0</v>
      </c>
      <c r="AL42" s="36">
        <v>0</v>
      </c>
      <c r="AM42" s="36">
        <v>0</v>
      </c>
      <c r="AN42" s="36">
        <v>0</v>
      </c>
      <c r="AO42" s="36">
        <v>0</v>
      </c>
      <c r="AP42" s="36">
        <v>0</v>
      </c>
      <c r="AQ42" s="36">
        <v>0</v>
      </c>
      <c r="AR42" s="36">
        <v>0</v>
      </c>
      <c r="AS42" s="36">
        <f t="shared" si="4"/>
        <v>0</v>
      </c>
      <c r="AT42" s="36">
        <f t="shared" si="5"/>
        <v>0</v>
      </c>
      <c r="AU42" s="36">
        <v>0</v>
      </c>
      <c r="AV42" s="36">
        <v>0</v>
      </c>
      <c r="AW42" s="36">
        <v>0</v>
      </c>
      <c r="AX42" s="36">
        <v>0</v>
      </c>
      <c r="AY42" s="36">
        <v>0</v>
      </c>
      <c r="AZ42" s="36">
        <v>0</v>
      </c>
      <c r="BA42" s="36">
        <v>0</v>
      </c>
      <c r="BB42" s="36">
        <v>0</v>
      </c>
      <c r="BC42" s="36">
        <v>0</v>
      </c>
      <c r="BD42" s="36">
        <v>0</v>
      </c>
      <c r="BE42" s="36">
        <v>0</v>
      </c>
      <c r="BF42" s="36">
        <v>0</v>
      </c>
      <c r="BG42" s="36">
        <v>0</v>
      </c>
      <c r="BH42" s="36">
        <v>0</v>
      </c>
      <c r="BI42" s="36">
        <f t="shared" si="6"/>
        <v>0</v>
      </c>
      <c r="BJ42" s="36">
        <f t="shared" si="7"/>
        <v>0</v>
      </c>
      <c r="BK42" s="36">
        <f t="shared" si="8"/>
        <v>0</v>
      </c>
      <c r="BL42" s="36">
        <f t="shared" si="9"/>
        <v>0</v>
      </c>
    </row>
    <row r="43" spans="1:64" x14ac:dyDescent="0.25">
      <c r="A43" s="25">
        <v>36</v>
      </c>
      <c r="B43" s="23" t="s">
        <v>77</v>
      </c>
      <c r="C43" s="36">
        <v>0</v>
      </c>
      <c r="D43" s="36">
        <v>0</v>
      </c>
      <c r="E43" s="36">
        <v>6629</v>
      </c>
      <c r="F43" s="36">
        <v>31.6</v>
      </c>
      <c r="G43" s="36">
        <v>2321</v>
      </c>
      <c r="H43" s="36">
        <v>7.58</v>
      </c>
      <c r="I43" s="36">
        <v>91</v>
      </c>
      <c r="J43" s="36">
        <v>0.82</v>
      </c>
      <c r="K43" s="36">
        <v>280</v>
      </c>
      <c r="L43" s="36">
        <v>21.59</v>
      </c>
      <c r="M43" s="36">
        <v>8</v>
      </c>
      <c r="N43" s="36">
        <v>0.24</v>
      </c>
      <c r="O43" s="36">
        <v>2240</v>
      </c>
      <c r="P43" s="36">
        <v>13.51</v>
      </c>
      <c r="Q43" s="36">
        <f t="shared" si="0"/>
        <v>7000</v>
      </c>
      <c r="R43" s="36">
        <f t="shared" si="1"/>
        <v>54.010000000000005</v>
      </c>
      <c r="S43" s="36">
        <v>231</v>
      </c>
      <c r="T43" s="36">
        <v>3.3</v>
      </c>
      <c r="U43" s="36">
        <v>26</v>
      </c>
      <c r="V43" s="36">
        <v>2.1</v>
      </c>
      <c r="W43" s="36">
        <v>7</v>
      </c>
      <c r="X43" s="36">
        <v>0.48</v>
      </c>
      <c r="Y43" s="36">
        <v>136</v>
      </c>
      <c r="Z43" s="36">
        <v>0.12</v>
      </c>
      <c r="AA43" s="36">
        <v>6</v>
      </c>
      <c r="AB43" s="36">
        <v>0</v>
      </c>
      <c r="AC43" s="36">
        <f t="shared" si="2"/>
        <v>400</v>
      </c>
      <c r="AD43" s="36">
        <f t="shared" si="3"/>
        <v>6.0000000000000009</v>
      </c>
      <c r="AE43" s="36">
        <v>0</v>
      </c>
      <c r="AF43" s="36">
        <v>0</v>
      </c>
      <c r="AG43" s="36">
        <v>0</v>
      </c>
      <c r="AH43" s="36">
        <v>0</v>
      </c>
      <c r="AI43" s="36">
        <v>0</v>
      </c>
      <c r="AJ43" s="36">
        <v>0</v>
      </c>
      <c r="AK43" s="36">
        <v>20</v>
      </c>
      <c r="AL43" s="36">
        <v>0.4</v>
      </c>
      <c r="AM43" s="36">
        <v>16</v>
      </c>
      <c r="AN43" s="36">
        <v>0.61</v>
      </c>
      <c r="AO43" s="36">
        <v>2464</v>
      </c>
      <c r="AP43" s="36">
        <v>19</v>
      </c>
      <c r="AQ43" s="36">
        <v>50</v>
      </c>
      <c r="AR43" s="36">
        <v>0.39</v>
      </c>
      <c r="AS43" s="36">
        <f t="shared" si="4"/>
        <v>9900</v>
      </c>
      <c r="AT43" s="36">
        <f t="shared" si="5"/>
        <v>80.02000000000001</v>
      </c>
      <c r="AU43" s="36">
        <v>1847</v>
      </c>
      <c r="AV43" s="36">
        <v>24.01</v>
      </c>
      <c r="AW43" s="36">
        <v>320</v>
      </c>
      <c r="AX43" s="36">
        <v>1.91</v>
      </c>
      <c r="AY43" s="36">
        <v>0</v>
      </c>
      <c r="AZ43" s="36">
        <v>0</v>
      </c>
      <c r="BA43" s="36">
        <v>0</v>
      </c>
      <c r="BB43" s="36">
        <v>0</v>
      </c>
      <c r="BC43" s="36">
        <v>0</v>
      </c>
      <c r="BD43" s="36">
        <v>0</v>
      </c>
      <c r="BE43" s="36">
        <v>0</v>
      </c>
      <c r="BF43" s="36">
        <v>0</v>
      </c>
      <c r="BG43" s="36">
        <v>500</v>
      </c>
      <c r="BH43" s="36">
        <v>5</v>
      </c>
      <c r="BI43" s="36">
        <f t="shared" si="6"/>
        <v>500</v>
      </c>
      <c r="BJ43" s="36">
        <f t="shared" si="7"/>
        <v>5</v>
      </c>
      <c r="BK43" s="36">
        <f t="shared" si="8"/>
        <v>10400</v>
      </c>
      <c r="BL43" s="36">
        <f t="shared" si="9"/>
        <v>85.02000000000001</v>
      </c>
    </row>
    <row r="44" spans="1:64" x14ac:dyDescent="0.25">
      <c r="A44" s="25">
        <v>37</v>
      </c>
      <c r="B44" s="23" t="s">
        <v>78</v>
      </c>
      <c r="C44" s="36">
        <v>0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f t="shared" si="0"/>
        <v>0</v>
      </c>
      <c r="R44" s="36">
        <f t="shared" si="1"/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f t="shared" si="2"/>
        <v>0</v>
      </c>
      <c r="AD44" s="36">
        <f t="shared" si="3"/>
        <v>0</v>
      </c>
      <c r="AE44" s="36">
        <v>0</v>
      </c>
      <c r="AF44" s="36">
        <v>0</v>
      </c>
      <c r="AG44" s="36">
        <v>0</v>
      </c>
      <c r="AH44" s="36">
        <v>0</v>
      </c>
      <c r="AI44" s="36">
        <v>0</v>
      </c>
      <c r="AJ44" s="36">
        <v>0</v>
      </c>
      <c r="AK44" s="36">
        <v>0</v>
      </c>
      <c r="AL44" s="36">
        <v>0</v>
      </c>
      <c r="AM44" s="36">
        <v>0</v>
      </c>
      <c r="AN44" s="36">
        <v>0</v>
      </c>
      <c r="AO44" s="36">
        <v>0</v>
      </c>
      <c r="AP44" s="36">
        <v>0</v>
      </c>
      <c r="AQ44" s="36">
        <v>0</v>
      </c>
      <c r="AR44" s="36">
        <v>0</v>
      </c>
      <c r="AS44" s="36">
        <f t="shared" si="4"/>
        <v>0</v>
      </c>
      <c r="AT44" s="36">
        <f t="shared" si="5"/>
        <v>0</v>
      </c>
      <c r="AU44" s="36">
        <v>0</v>
      </c>
      <c r="AV44" s="36">
        <v>0</v>
      </c>
      <c r="AW44" s="36">
        <v>0</v>
      </c>
      <c r="AX44" s="36">
        <v>0</v>
      </c>
      <c r="AY44" s="36">
        <v>0</v>
      </c>
      <c r="AZ44" s="36">
        <v>0</v>
      </c>
      <c r="BA44" s="36">
        <v>0</v>
      </c>
      <c r="BB44" s="36">
        <v>0</v>
      </c>
      <c r="BC44" s="36">
        <v>0</v>
      </c>
      <c r="BD44" s="36">
        <v>0</v>
      </c>
      <c r="BE44" s="36">
        <v>0</v>
      </c>
      <c r="BF44" s="36">
        <v>0</v>
      </c>
      <c r="BG44" s="36">
        <v>0</v>
      </c>
      <c r="BH44" s="36">
        <v>0</v>
      </c>
      <c r="BI44" s="36">
        <f t="shared" si="6"/>
        <v>0</v>
      </c>
      <c r="BJ44" s="36">
        <f t="shared" si="7"/>
        <v>0</v>
      </c>
      <c r="BK44" s="36">
        <f t="shared" si="8"/>
        <v>0</v>
      </c>
      <c r="BL44" s="36">
        <f t="shared" si="9"/>
        <v>0</v>
      </c>
    </row>
    <row r="45" spans="1:64" x14ac:dyDescent="0.25">
      <c r="A45" s="25">
        <v>38</v>
      </c>
      <c r="B45" s="23" t="s">
        <v>79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36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f t="shared" si="0"/>
        <v>0</v>
      </c>
      <c r="R45" s="36">
        <f t="shared" si="1"/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f t="shared" si="2"/>
        <v>0</v>
      </c>
      <c r="AD45" s="36">
        <f t="shared" si="3"/>
        <v>0</v>
      </c>
      <c r="AE45" s="36">
        <v>0</v>
      </c>
      <c r="AF45" s="36">
        <v>0</v>
      </c>
      <c r="AG45" s="36">
        <v>0</v>
      </c>
      <c r="AH45" s="36">
        <v>0</v>
      </c>
      <c r="AI45" s="36">
        <v>0</v>
      </c>
      <c r="AJ45" s="36">
        <v>0</v>
      </c>
      <c r="AK45" s="36">
        <v>0</v>
      </c>
      <c r="AL45" s="36">
        <v>0</v>
      </c>
      <c r="AM45" s="36">
        <v>0</v>
      </c>
      <c r="AN45" s="36">
        <v>0</v>
      </c>
      <c r="AO45" s="36">
        <v>0</v>
      </c>
      <c r="AP45" s="36">
        <v>0</v>
      </c>
      <c r="AQ45" s="36">
        <v>0</v>
      </c>
      <c r="AR45" s="36">
        <v>0</v>
      </c>
      <c r="AS45" s="36">
        <f t="shared" si="4"/>
        <v>0</v>
      </c>
      <c r="AT45" s="36">
        <f t="shared" si="5"/>
        <v>0</v>
      </c>
      <c r="AU45" s="36">
        <v>0</v>
      </c>
      <c r="AV45" s="36">
        <v>0</v>
      </c>
      <c r="AW45" s="36">
        <v>0</v>
      </c>
      <c r="AX45" s="36">
        <v>0</v>
      </c>
      <c r="AY45" s="36">
        <v>0</v>
      </c>
      <c r="AZ45" s="36">
        <v>0</v>
      </c>
      <c r="BA45" s="36">
        <v>0</v>
      </c>
      <c r="BB45" s="36">
        <v>0</v>
      </c>
      <c r="BC45" s="36">
        <v>0</v>
      </c>
      <c r="BD45" s="36">
        <v>0</v>
      </c>
      <c r="BE45" s="36">
        <v>0</v>
      </c>
      <c r="BF45" s="36">
        <v>0</v>
      </c>
      <c r="BG45" s="36">
        <v>0</v>
      </c>
      <c r="BH45" s="36">
        <v>0</v>
      </c>
      <c r="BI45" s="36">
        <f t="shared" si="6"/>
        <v>0</v>
      </c>
      <c r="BJ45" s="36">
        <f t="shared" si="7"/>
        <v>0</v>
      </c>
      <c r="BK45" s="36">
        <f t="shared" si="8"/>
        <v>0</v>
      </c>
      <c r="BL45" s="36">
        <f t="shared" si="9"/>
        <v>0</v>
      </c>
    </row>
    <row r="46" spans="1:64" x14ac:dyDescent="0.25">
      <c r="A46" s="25">
        <v>39</v>
      </c>
      <c r="B46" s="23" t="s">
        <v>80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f t="shared" si="0"/>
        <v>0</v>
      </c>
      <c r="R46" s="36">
        <f t="shared" si="1"/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f t="shared" si="2"/>
        <v>0</v>
      </c>
      <c r="AD46" s="36">
        <f t="shared" si="3"/>
        <v>0</v>
      </c>
      <c r="AE46" s="36">
        <v>0</v>
      </c>
      <c r="AF46" s="36">
        <v>0</v>
      </c>
      <c r="AG46" s="36">
        <v>0</v>
      </c>
      <c r="AH46" s="36">
        <v>0</v>
      </c>
      <c r="AI46" s="36">
        <v>0</v>
      </c>
      <c r="AJ46" s="36">
        <v>0</v>
      </c>
      <c r="AK46" s="36">
        <v>0</v>
      </c>
      <c r="AL46" s="36">
        <v>0</v>
      </c>
      <c r="AM46" s="36">
        <v>0</v>
      </c>
      <c r="AN46" s="36">
        <v>0</v>
      </c>
      <c r="AO46" s="36">
        <v>0</v>
      </c>
      <c r="AP46" s="36">
        <v>0</v>
      </c>
      <c r="AQ46" s="36">
        <v>0</v>
      </c>
      <c r="AR46" s="36">
        <v>0</v>
      </c>
      <c r="AS46" s="36">
        <f t="shared" si="4"/>
        <v>0</v>
      </c>
      <c r="AT46" s="36">
        <f t="shared" si="5"/>
        <v>0</v>
      </c>
      <c r="AU46" s="36">
        <v>0</v>
      </c>
      <c r="AV46" s="36">
        <v>0</v>
      </c>
      <c r="AW46" s="36">
        <v>0</v>
      </c>
      <c r="AX46" s="36">
        <v>0</v>
      </c>
      <c r="AY46" s="36">
        <v>0</v>
      </c>
      <c r="AZ46" s="36">
        <v>0</v>
      </c>
      <c r="BA46" s="36">
        <v>0</v>
      </c>
      <c r="BB46" s="36">
        <v>0</v>
      </c>
      <c r="BC46" s="36">
        <v>0</v>
      </c>
      <c r="BD46" s="36">
        <v>0</v>
      </c>
      <c r="BE46" s="36">
        <v>0</v>
      </c>
      <c r="BF46" s="36">
        <v>0</v>
      </c>
      <c r="BG46" s="36">
        <v>0</v>
      </c>
      <c r="BH46" s="36">
        <v>0</v>
      </c>
      <c r="BI46" s="36">
        <f t="shared" si="6"/>
        <v>0</v>
      </c>
      <c r="BJ46" s="36">
        <f t="shared" si="7"/>
        <v>0</v>
      </c>
      <c r="BK46" s="36">
        <f t="shared" si="8"/>
        <v>0</v>
      </c>
      <c r="BL46" s="36">
        <f t="shared" si="9"/>
        <v>0</v>
      </c>
    </row>
    <row r="47" spans="1:64" x14ac:dyDescent="0.25">
      <c r="A47" s="25">
        <v>40</v>
      </c>
      <c r="B47" s="23" t="s">
        <v>81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f t="shared" si="0"/>
        <v>0</v>
      </c>
      <c r="R47" s="36">
        <f t="shared" si="1"/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f t="shared" si="2"/>
        <v>0</v>
      </c>
      <c r="AD47" s="36">
        <f t="shared" si="3"/>
        <v>0</v>
      </c>
      <c r="AE47" s="36">
        <v>0</v>
      </c>
      <c r="AF47" s="36">
        <v>0</v>
      </c>
      <c r="AG47" s="36">
        <v>0</v>
      </c>
      <c r="AH47" s="36">
        <v>0</v>
      </c>
      <c r="AI47" s="36">
        <v>0</v>
      </c>
      <c r="AJ47" s="36">
        <v>0</v>
      </c>
      <c r="AK47" s="36">
        <v>0</v>
      </c>
      <c r="AL47" s="36">
        <v>0</v>
      </c>
      <c r="AM47" s="36">
        <v>0</v>
      </c>
      <c r="AN47" s="36">
        <v>0</v>
      </c>
      <c r="AO47" s="36">
        <v>0</v>
      </c>
      <c r="AP47" s="36">
        <v>0</v>
      </c>
      <c r="AQ47" s="36">
        <v>0</v>
      </c>
      <c r="AR47" s="36">
        <v>0</v>
      </c>
      <c r="AS47" s="36">
        <f t="shared" si="4"/>
        <v>0</v>
      </c>
      <c r="AT47" s="36">
        <f t="shared" si="5"/>
        <v>0</v>
      </c>
      <c r="AU47" s="36">
        <v>0</v>
      </c>
      <c r="AV47" s="36">
        <v>0</v>
      </c>
      <c r="AW47" s="36">
        <v>0</v>
      </c>
      <c r="AX47" s="36">
        <v>0</v>
      </c>
      <c r="AY47" s="36">
        <v>0</v>
      </c>
      <c r="AZ47" s="36">
        <v>0</v>
      </c>
      <c r="BA47" s="36">
        <v>0</v>
      </c>
      <c r="BB47" s="36">
        <v>0</v>
      </c>
      <c r="BC47" s="36">
        <v>0</v>
      </c>
      <c r="BD47" s="36">
        <v>0</v>
      </c>
      <c r="BE47" s="36">
        <v>0</v>
      </c>
      <c r="BF47" s="36">
        <v>0</v>
      </c>
      <c r="BG47" s="36">
        <v>0</v>
      </c>
      <c r="BH47" s="36">
        <v>0</v>
      </c>
      <c r="BI47" s="36">
        <f t="shared" si="6"/>
        <v>0</v>
      </c>
      <c r="BJ47" s="36">
        <f t="shared" si="7"/>
        <v>0</v>
      </c>
      <c r="BK47" s="36">
        <f t="shared" si="8"/>
        <v>0</v>
      </c>
      <c r="BL47" s="36">
        <f t="shared" si="9"/>
        <v>0</v>
      </c>
    </row>
    <row r="48" spans="1:64" x14ac:dyDescent="0.25">
      <c r="A48" s="25">
        <v>41</v>
      </c>
      <c r="B48" s="23" t="s">
        <v>82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36">
        <v>0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f t="shared" si="0"/>
        <v>0</v>
      </c>
      <c r="R48" s="36">
        <f t="shared" si="1"/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6">
        <f t="shared" si="2"/>
        <v>0</v>
      </c>
      <c r="AD48" s="36">
        <f t="shared" si="3"/>
        <v>0</v>
      </c>
      <c r="AE48" s="36">
        <v>0</v>
      </c>
      <c r="AF48" s="36">
        <v>0</v>
      </c>
      <c r="AG48" s="36">
        <v>0</v>
      </c>
      <c r="AH48" s="36">
        <v>0</v>
      </c>
      <c r="AI48" s="36">
        <v>0</v>
      </c>
      <c r="AJ48" s="36">
        <v>0</v>
      </c>
      <c r="AK48" s="36">
        <v>0</v>
      </c>
      <c r="AL48" s="36">
        <v>0</v>
      </c>
      <c r="AM48" s="36">
        <v>0</v>
      </c>
      <c r="AN48" s="36">
        <v>0</v>
      </c>
      <c r="AO48" s="36">
        <v>0</v>
      </c>
      <c r="AP48" s="36">
        <v>0</v>
      </c>
      <c r="AQ48" s="36">
        <v>0</v>
      </c>
      <c r="AR48" s="36">
        <v>0</v>
      </c>
      <c r="AS48" s="36">
        <f t="shared" si="4"/>
        <v>0</v>
      </c>
      <c r="AT48" s="36">
        <f t="shared" si="5"/>
        <v>0</v>
      </c>
      <c r="AU48" s="36">
        <v>0</v>
      </c>
      <c r="AV48" s="36">
        <v>0</v>
      </c>
      <c r="AW48" s="36">
        <v>0</v>
      </c>
      <c r="AX48" s="36">
        <v>0</v>
      </c>
      <c r="AY48" s="36">
        <v>0</v>
      </c>
      <c r="AZ48" s="36">
        <v>0</v>
      </c>
      <c r="BA48" s="36">
        <v>0</v>
      </c>
      <c r="BB48" s="36">
        <v>0</v>
      </c>
      <c r="BC48" s="36">
        <v>0</v>
      </c>
      <c r="BD48" s="36">
        <v>0</v>
      </c>
      <c r="BE48" s="36">
        <v>0</v>
      </c>
      <c r="BF48" s="36">
        <v>0</v>
      </c>
      <c r="BG48" s="36">
        <v>0</v>
      </c>
      <c r="BH48" s="36">
        <v>0</v>
      </c>
      <c r="BI48" s="36">
        <f t="shared" si="6"/>
        <v>0</v>
      </c>
      <c r="BJ48" s="36">
        <f t="shared" si="7"/>
        <v>0</v>
      </c>
      <c r="BK48" s="36">
        <f t="shared" si="8"/>
        <v>0</v>
      </c>
      <c r="BL48" s="36">
        <f t="shared" si="9"/>
        <v>0</v>
      </c>
    </row>
    <row r="49" spans="1:64" x14ac:dyDescent="0.25">
      <c r="A49" s="25">
        <v>42</v>
      </c>
      <c r="B49" s="23" t="s">
        <v>83</v>
      </c>
      <c r="C49" s="36">
        <v>4000</v>
      </c>
      <c r="D49" s="36">
        <v>28</v>
      </c>
      <c r="E49" s="36">
        <v>469</v>
      </c>
      <c r="F49" s="36">
        <v>2.93</v>
      </c>
      <c r="G49" s="36">
        <v>164</v>
      </c>
      <c r="H49" s="36">
        <v>0.71</v>
      </c>
      <c r="I49" s="36">
        <v>10</v>
      </c>
      <c r="J49" s="36">
        <v>0.08</v>
      </c>
      <c r="K49" s="36">
        <v>21</v>
      </c>
      <c r="L49" s="36">
        <v>2.02</v>
      </c>
      <c r="M49" s="36">
        <v>10</v>
      </c>
      <c r="N49" s="36">
        <v>0.01</v>
      </c>
      <c r="O49" s="36">
        <v>1441</v>
      </c>
      <c r="P49" s="36">
        <v>8.26</v>
      </c>
      <c r="Q49" s="36">
        <f t="shared" si="0"/>
        <v>4500</v>
      </c>
      <c r="R49" s="36">
        <f t="shared" si="1"/>
        <v>33.03</v>
      </c>
      <c r="S49" s="36">
        <v>579</v>
      </c>
      <c r="T49" s="36">
        <v>10.44</v>
      </c>
      <c r="U49" s="36">
        <v>71</v>
      </c>
      <c r="V49" s="36">
        <v>6.64</v>
      </c>
      <c r="W49" s="36">
        <v>21</v>
      </c>
      <c r="X49" s="36">
        <v>1.52</v>
      </c>
      <c r="Y49" s="36">
        <v>329</v>
      </c>
      <c r="Z49" s="36">
        <v>0.38</v>
      </c>
      <c r="AA49" s="36">
        <v>9</v>
      </c>
      <c r="AB49" s="36">
        <v>0</v>
      </c>
      <c r="AC49" s="36">
        <f t="shared" si="2"/>
        <v>1000</v>
      </c>
      <c r="AD49" s="36">
        <f t="shared" si="3"/>
        <v>18.979999999999997</v>
      </c>
      <c r="AE49" s="36">
        <v>0</v>
      </c>
      <c r="AF49" s="36">
        <v>0</v>
      </c>
      <c r="AG49" s="36">
        <v>20</v>
      </c>
      <c r="AH49" s="36">
        <v>0.5</v>
      </c>
      <c r="AI49" s="36">
        <v>60</v>
      </c>
      <c r="AJ49" s="36">
        <v>3</v>
      </c>
      <c r="AK49" s="36">
        <v>21</v>
      </c>
      <c r="AL49" s="36">
        <v>0.42</v>
      </c>
      <c r="AM49" s="36">
        <v>16</v>
      </c>
      <c r="AN49" s="36">
        <v>0.63</v>
      </c>
      <c r="AO49" s="36">
        <v>1463</v>
      </c>
      <c r="AP49" s="36">
        <v>19.95</v>
      </c>
      <c r="AQ49" s="36">
        <v>29</v>
      </c>
      <c r="AR49" s="36">
        <v>0.4</v>
      </c>
      <c r="AS49" s="36">
        <f t="shared" si="4"/>
        <v>7080</v>
      </c>
      <c r="AT49" s="36">
        <f t="shared" si="5"/>
        <v>76.510000000000005</v>
      </c>
      <c r="AU49" s="36">
        <v>1766</v>
      </c>
      <c r="AV49" s="36">
        <v>22.97</v>
      </c>
      <c r="AW49" s="36">
        <v>307</v>
      </c>
      <c r="AX49" s="36">
        <v>1.83</v>
      </c>
      <c r="AY49" s="36">
        <v>0</v>
      </c>
      <c r="AZ49" s="36">
        <v>0</v>
      </c>
      <c r="BA49" s="36">
        <v>0</v>
      </c>
      <c r="BB49" s="36">
        <v>0</v>
      </c>
      <c r="BC49" s="36">
        <v>10</v>
      </c>
      <c r="BD49" s="36">
        <v>2.5099999999999998</v>
      </c>
      <c r="BE49" s="36">
        <v>60</v>
      </c>
      <c r="BF49" s="36">
        <v>2.34</v>
      </c>
      <c r="BG49" s="36">
        <v>1430</v>
      </c>
      <c r="BH49" s="36">
        <v>13.14</v>
      </c>
      <c r="BI49" s="36">
        <f t="shared" si="6"/>
        <v>1500</v>
      </c>
      <c r="BJ49" s="36">
        <f t="shared" si="7"/>
        <v>17.990000000000002</v>
      </c>
      <c r="BK49" s="36">
        <f t="shared" si="8"/>
        <v>8580</v>
      </c>
      <c r="BL49" s="36">
        <f t="shared" si="9"/>
        <v>94.5</v>
      </c>
    </row>
    <row r="50" spans="1:64" x14ac:dyDescent="0.25">
      <c r="A50" s="25">
        <v>43</v>
      </c>
      <c r="B50" s="23" t="s">
        <v>84</v>
      </c>
      <c r="C50" s="36">
        <v>125000</v>
      </c>
      <c r="D50" s="36">
        <v>750</v>
      </c>
      <c r="E50" s="36">
        <v>460</v>
      </c>
      <c r="F50" s="36">
        <v>2.92</v>
      </c>
      <c r="G50" s="36">
        <v>162</v>
      </c>
      <c r="H50" s="36">
        <v>0.7</v>
      </c>
      <c r="I50" s="36">
        <v>16</v>
      </c>
      <c r="J50" s="36">
        <v>7.0000000000000007E-2</v>
      </c>
      <c r="K50" s="36">
        <v>24</v>
      </c>
      <c r="L50" s="36">
        <v>2.0099999999999998</v>
      </c>
      <c r="M50" s="36">
        <v>15</v>
      </c>
      <c r="N50" s="36">
        <v>0.02</v>
      </c>
      <c r="O50" s="36">
        <v>40159</v>
      </c>
      <c r="P50" s="36">
        <v>188.76</v>
      </c>
      <c r="Q50" s="36">
        <f t="shared" si="0"/>
        <v>125500</v>
      </c>
      <c r="R50" s="36">
        <f t="shared" si="1"/>
        <v>755</v>
      </c>
      <c r="S50" s="36">
        <v>289</v>
      </c>
      <c r="T50" s="36">
        <v>2.74</v>
      </c>
      <c r="U50" s="36">
        <v>37</v>
      </c>
      <c r="V50" s="36">
        <v>1.75</v>
      </c>
      <c r="W50" s="36">
        <v>11</v>
      </c>
      <c r="X50" s="36">
        <v>0.4</v>
      </c>
      <c r="Y50" s="36">
        <v>163</v>
      </c>
      <c r="Z50" s="36">
        <v>0.1</v>
      </c>
      <c r="AA50" s="36">
        <v>7</v>
      </c>
      <c r="AB50" s="36">
        <v>0</v>
      </c>
      <c r="AC50" s="36">
        <f t="shared" si="2"/>
        <v>500</v>
      </c>
      <c r="AD50" s="36">
        <f t="shared" si="3"/>
        <v>4.99</v>
      </c>
      <c r="AE50" s="36">
        <v>0</v>
      </c>
      <c r="AF50" s="36">
        <v>0</v>
      </c>
      <c r="AG50" s="36">
        <v>0</v>
      </c>
      <c r="AH50" s="36">
        <v>0</v>
      </c>
      <c r="AI50" s="36">
        <v>0</v>
      </c>
      <c r="AJ50" s="36">
        <v>0</v>
      </c>
      <c r="AK50" s="36">
        <v>73</v>
      </c>
      <c r="AL50" s="36">
        <v>0.08</v>
      </c>
      <c r="AM50" s="36">
        <v>73</v>
      </c>
      <c r="AN50" s="36">
        <v>0.12</v>
      </c>
      <c r="AO50" s="36">
        <v>286</v>
      </c>
      <c r="AP50" s="36">
        <v>3.81</v>
      </c>
      <c r="AQ50" s="36">
        <v>73</v>
      </c>
      <c r="AR50" s="36">
        <v>7.0000000000000007E-2</v>
      </c>
      <c r="AS50" s="36">
        <f t="shared" si="4"/>
        <v>126432</v>
      </c>
      <c r="AT50" s="36">
        <f t="shared" si="5"/>
        <v>764</v>
      </c>
      <c r="AU50" s="36">
        <v>17635</v>
      </c>
      <c r="AV50" s="36">
        <v>229.22</v>
      </c>
      <c r="AW50" s="36">
        <v>3055</v>
      </c>
      <c r="AX50" s="36">
        <v>18.329999999999998</v>
      </c>
      <c r="AY50" s="36">
        <v>0</v>
      </c>
      <c r="AZ50" s="36">
        <v>0</v>
      </c>
      <c r="BA50" s="36">
        <v>20</v>
      </c>
      <c r="BB50" s="36">
        <v>3.02</v>
      </c>
      <c r="BC50" s="36">
        <v>217</v>
      </c>
      <c r="BD50" s="36">
        <v>54</v>
      </c>
      <c r="BE50" s="36">
        <v>731</v>
      </c>
      <c r="BF50" s="36">
        <v>29.25</v>
      </c>
      <c r="BG50" s="36">
        <v>11032</v>
      </c>
      <c r="BH50" s="36">
        <v>138.74</v>
      </c>
      <c r="BI50" s="36">
        <f t="shared" si="6"/>
        <v>12000</v>
      </c>
      <c r="BJ50" s="36">
        <f t="shared" si="7"/>
        <v>225.01000000000002</v>
      </c>
      <c r="BK50" s="36">
        <f t="shared" si="8"/>
        <v>138432</v>
      </c>
      <c r="BL50" s="36">
        <f t="shared" si="9"/>
        <v>989.01</v>
      </c>
    </row>
    <row r="51" spans="1:64" s="20" customFormat="1" x14ac:dyDescent="0.25">
      <c r="A51" s="61" t="s">
        <v>85</v>
      </c>
      <c r="B51" s="62"/>
      <c r="C51" s="37">
        <f t="shared" ref="C51:AH51" si="10">SUM(C8:C50)</f>
        <v>273300</v>
      </c>
      <c r="D51" s="37">
        <f t="shared" si="10"/>
        <v>2100</v>
      </c>
      <c r="E51" s="37">
        <f t="shared" si="10"/>
        <v>109719</v>
      </c>
      <c r="F51" s="37">
        <f t="shared" si="10"/>
        <v>1082.3200000000002</v>
      </c>
      <c r="G51" s="37">
        <f t="shared" si="10"/>
        <v>38403</v>
      </c>
      <c r="H51" s="37">
        <f t="shared" si="10"/>
        <v>259.68</v>
      </c>
      <c r="I51" s="37">
        <f t="shared" si="10"/>
        <v>1537</v>
      </c>
      <c r="J51" s="37">
        <f t="shared" si="10"/>
        <v>27.82</v>
      </c>
      <c r="K51" s="37">
        <f t="shared" si="10"/>
        <v>4644</v>
      </c>
      <c r="L51" s="37">
        <f t="shared" si="10"/>
        <v>740</v>
      </c>
      <c r="M51" s="37">
        <f t="shared" si="10"/>
        <v>265</v>
      </c>
      <c r="N51" s="37">
        <f t="shared" si="10"/>
        <v>8.11</v>
      </c>
      <c r="O51" s="37">
        <f t="shared" si="10"/>
        <v>124548</v>
      </c>
      <c r="P51" s="37">
        <f t="shared" si="10"/>
        <v>987.69999999999982</v>
      </c>
      <c r="Q51" s="37">
        <f t="shared" si="10"/>
        <v>389200</v>
      </c>
      <c r="R51" s="37">
        <f t="shared" si="10"/>
        <v>3950.1400000000012</v>
      </c>
      <c r="S51" s="37">
        <f t="shared" si="10"/>
        <v>37587</v>
      </c>
      <c r="T51" s="37">
        <f t="shared" si="10"/>
        <v>2034.96</v>
      </c>
      <c r="U51" s="37">
        <f t="shared" si="10"/>
        <v>4558</v>
      </c>
      <c r="V51" s="37">
        <f t="shared" si="10"/>
        <v>1295.0500000000002</v>
      </c>
      <c r="W51" s="37">
        <f t="shared" si="10"/>
        <v>1323</v>
      </c>
      <c r="X51" s="37">
        <f t="shared" si="10"/>
        <v>296.02000000000004</v>
      </c>
      <c r="Y51" s="37">
        <f t="shared" si="10"/>
        <v>21333</v>
      </c>
      <c r="Z51" s="37">
        <f t="shared" si="10"/>
        <v>74.03</v>
      </c>
      <c r="AA51" s="37">
        <f t="shared" si="10"/>
        <v>348</v>
      </c>
      <c r="AB51" s="37">
        <f t="shared" si="10"/>
        <v>0.65000000000000013</v>
      </c>
      <c r="AC51" s="37">
        <f t="shared" si="10"/>
        <v>64801</v>
      </c>
      <c r="AD51" s="37">
        <f t="shared" si="10"/>
        <v>3700.06</v>
      </c>
      <c r="AE51" s="37">
        <f t="shared" si="10"/>
        <v>0</v>
      </c>
      <c r="AF51" s="37">
        <f t="shared" si="10"/>
        <v>0</v>
      </c>
      <c r="AG51" s="37">
        <f t="shared" si="10"/>
        <v>1565</v>
      </c>
      <c r="AH51" s="37">
        <f t="shared" si="10"/>
        <v>50</v>
      </c>
      <c r="AI51" s="37">
        <f t="shared" ref="AI51:BL51" si="11">SUM(AI8:AI50)</f>
        <v>5400</v>
      </c>
      <c r="AJ51" s="37">
        <f t="shared" si="11"/>
        <v>220</v>
      </c>
      <c r="AK51" s="37">
        <f t="shared" si="11"/>
        <v>425</v>
      </c>
      <c r="AL51" s="37">
        <f t="shared" si="11"/>
        <v>4.5699999999999994</v>
      </c>
      <c r="AM51" s="37">
        <f t="shared" si="11"/>
        <v>379</v>
      </c>
      <c r="AN51" s="37">
        <f t="shared" si="11"/>
        <v>6.8599999999999994</v>
      </c>
      <c r="AO51" s="37">
        <f t="shared" si="11"/>
        <v>23340</v>
      </c>
      <c r="AP51" s="37">
        <f t="shared" si="11"/>
        <v>218.62</v>
      </c>
      <c r="AQ51" s="37">
        <f t="shared" si="11"/>
        <v>645</v>
      </c>
      <c r="AR51" s="37">
        <f t="shared" si="11"/>
        <v>4.2699999999999987</v>
      </c>
      <c r="AS51" s="37">
        <f t="shared" si="11"/>
        <v>485110</v>
      </c>
      <c r="AT51" s="37">
        <f t="shared" si="11"/>
        <v>8150.2500000000036</v>
      </c>
      <c r="AU51" s="37">
        <f t="shared" si="11"/>
        <v>188076</v>
      </c>
      <c r="AV51" s="37">
        <f t="shared" si="11"/>
        <v>2445.1099999999997</v>
      </c>
      <c r="AW51" s="37">
        <f t="shared" si="11"/>
        <v>32608</v>
      </c>
      <c r="AX51" s="37">
        <f t="shared" si="11"/>
        <v>195.60999999999996</v>
      </c>
      <c r="AY51" s="37">
        <f t="shared" si="11"/>
        <v>0</v>
      </c>
      <c r="AZ51" s="37">
        <f t="shared" si="11"/>
        <v>0</v>
      </c>
      <c r="BA51" s="37">
        <f t="shared" si="11"/>
        <v>338</v>
      </c>
      <c r="BB51" s="37">
        <f t="shared" si="11"/>
        <v>50.800000000000004</v>
      </c>
      <c r="BC51" s="37">
        <f t="shared" si="11"/>
        <v>3813</v>
      </c>
      <c r="BD51" s="37">
        <f t="shared" si="11"/>
        <v>965.33999999999992</v>
      </c>
      <c r="BE51" s="37">
        <f t="shared" si="11"/>
        <v>13147</v>
      </c>
      <c r="BF51" s="37">
        <f t="shared" si="11"/>
        <v>531.65</v>
      </c>
      <c r="BG51" s="37">
        <f t="shared" si="11"/>
        <v>124902</v>
      </c>
      <c r="BH51" s="37">
        <f t="shared" si="11"/>
        <v>2552.21</v>
      </c>
      <c r="BI51" s="37">
        <f t="shared" si="11"/>
        <v>142200</v>
      </c>
      <c r="BJ51" s="37">
        <f t="shared" si="11"/>
        <v>4100.0000000000009</v>
      </c>
      <c r="BK51" s="37">
        <f t="shared" si="11"/>
        <v>627310</v>
      </c>
      <c r="BL51" s="37">
        <f t="shared" si="11"/>
        <v>12250.250000000002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L51"/>
  <sheetViews>
    <sheetView topLeftCell="BA1"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36">
        <v>9490</v>
      </c>
      <c r="D8" s="36">
        <v>112.37</v>
      </c>
      <c r="E8" s="36">
        <v>2390</v>
      </c>
      <c r="F8" s="36">
        <v>27.82</v>
      </c>
      <c r="G8" s="36">
        <v>1060</v>
      </c>
      <c r="H8" s="36">
        <v>12.4</v>
      </c>
      <c r="I8" s="36">
        <v>67</v>
      </c>
      <c r="J8" s="36">
        <v>0.81</v>
      </c>
      <c r="K8" s="36">
        <v>765</v>
      </c>
      <c r="L8" s="36">
        <v>13.37</v>
      </c>
      <c r="M8" s="36">
        <v>40</v>
      </c>
      <c r="N8" s="36">
        <v>2</v>
      </c>
      <c r="O8" s="36">
        <v>8898</v>
      </c>
      <c r="P8" s="36">
        <v>108.04</v>
      </c>
      <c r="Q8" s="36">
        <f t="shared" ref="Q8:Q50" si="0">(C8+E8+I8+K8)</f>
        <v>12712</v>
      </c>
      <c r="R8" s="36">
        <f t="shared" ref="R8:R50" si="1">(D8+F8+J8+L8)</f>
        <v>154.37</v>
      </c>
      <c r="S8" s="36">
        <v>1067</v>
      </c>
      <c r="T8" s="36">
        <v>54.66</v>
      </c>
      <c r="U8" s="36">
        <v>45</v>
      </c>
      <c r="V8" s="36">
        <v>39.049999999999997</v>
      </c>
      <c r="W8" s="36">
        <v>3656</v>
      </c>
      <c r="X8" s="36">
        <v>31.24</v>
      </c>
      <c r="Y8" s="36">
        <v>2829</v>
      </c>
      <c r="Z8" s="36">
        <v>31.23</v>
      </c>
      <c r="AA8" s="36">
        <v>94</v>
      </c>
      <c r="AB8" s="36">
        <v>4.68</v>
      </c>
      <c r="AC8" s="36">
        <f t="shared" ref="AC8:AC50" si="2">(S8+U8+W8+Y8)</f>
        <v>7597</v>
      </c>
      <c r="AD8" s="36">
        <f t="shared" ref="AD8:AD50" si="3">(T8+V8+X8+Z8)</f>
        <v>156.17999999999998</v>
      </c>
      <c r="AE8" s="36">
        <v>0</v>
      </c>
      <c r="AF8" s="36">
        <v>0</v>
      </c>
      <c r="AG8" s="36">
        <v>606</v>
      </c>
      <c r="AH8" s="36">
        <v>1.79</v>
      </c>
      <c r="AI8" s="36">
        <v>81</v>
      </c>
      <c r="AJ8" s="36">
        <v>7.14</v>
      </c>
      <c r="AK8" s="36">
        <v>412</v>
      </c>
      <c r="AL8" s="36">
        <v>2.23</v>
      </c>
      <c r="AM8" s="36">
        <v>39</v>
      </c>
      <c r="AN8" s="36">
        <v>0.2</v>
      </c>
      <c r="AO8" s="36">
        <v>1477</v>
      </c>
      <c r="AP8" s="36">
        <v>7.92</v>
      </c>
      <c r="AQ8" s="36">
        <v>23</v>
      </c>
      <c r="AR8" s="36">
        <v>1.19</v>
      </c>
      <c r="AS8" s="36">
        <f t="shared" ref="AS8:AS50" si="4">(Q8+AC8+AE8+AG8+AI8+AK8+AM8+AO8)</f>
        <v>22924</v>
      </c>
      <c r="AT8" s="36">
        <f t="shared" ref="AT8:AT50" si="5">(R8+AD8+AF8+AH8+AJ8+AL8+AN8+AP8)</f>
        <v>329.83</v>
      </c>
      <c r="AU8" s="36">
        <v>8024</v>
      </c>
      <c r="AV8" s="36">
        <v>115.43</v>
      </c>
      <c r="AW8" s="36">
        <v>2808</v>
      </c>
      <c r="AX8" s="36">
        <v>40.39</v>
      </c>
      <c r="AY8" s="36">
        <v>0</v>
      </c>
      <c r="AZ8" s="36">
        <v>0</v>
      </c>
      <c r="BA8" s="36">
        <v>0</v>
      </c>
      <c r="BB8" s="36">
        <v>0</v>
      </c>
      <c r="BC8" s="36">
        <v>216</v>
      </c>
      <c r="BD8" s="36">
        <v>56.94</v>
      </c>
      <c r="BE8" s="36">
        <v>0</v>
      </c>
      <c r="BF8" s="36">
        <v>0</v>
      </c>
      <c r="BG8" s="36">
        <v>6310</v>
      </c>
      <c r="BH8" s="36">
        <v>99.66</v>
      </c>
      <c r="BI8" s="36">
        <f t="shared" ref="BI8:BI50" si="6">(AY8+BA8+BC8+BE8+BG8)</f>
        <v>6526</v>
      </c>
      <c r="BJ8" s="36">
        <f t="shared" ref="BJ8:BJ50" si="7">(AZ8+BB8+BD8+BF8+BH8)</f>
        <v>156.6</v>
      </c>
      <c r="BK8" s="36">
        <f t="shared" ref="BK8:BK50" si="8">(AS8+BI8)</f>
        <v>29450</v>
      </c>
      <c r="BL8" s="36">
        <f t="shared" ref="BL8:BL50" si="9">(AT8+BJ8)</f>
        <v>486.42999999999995</v>
      </c>
    </row>
    <row r="9" spans="1:64" x14ac:dyDescent="0.25">
      <c r="A9" s="25">
        <v>2</v>
      </c>
      <c r="B9" s="23" t="s">
        <v>43</v>
      </c>
      <c r="C9" s="36">
        <v>4977</v>
      </c>
      <c r="D9" s="36">
        <v>58.93</v>
      </c>
      <c r="E9" s="36">
        <v>1967</v>
      </c>
      <c r="F9" s="36">
        <v>22.83</v>
      </c>
      <c r="G9" s="36">
        <v>881</v>
      </c>
      <c r="H9" s="36">
        <v>10.18</v>
      </c>
      <c r="I9" s="36">
        <v>55</v>
      </c>
      <c r="J9" s="36">
        <v>0.62</v>
      </c>
      <c r="K9" s="36">
        <v>545</v>
      </c>
      <c r="L9" s="36">
        <v>9.57</v>
      </c>
      <c r="M9" s="36">
        <v>28</v>
      </c>
      <c r="N9" s="36">
        <v>1.43</v>
      </c>
      <c r="O9" s="36">
        <v>5281</v>
      </c>
      <c r="P9" s="36">
        <v>64.37</v>
      </c>
      <c r="Q9" s="36">
        <f t="shared" si="0"/>
        <v>7544</v>
      </c>
      <c r="R9" s="36">
        <f t="shared" si="1"/>
        <v>91.949999999999989</v>
      </c>
      <c r="S9" s="36">
        <v>823</v>
      </c>
      <c r="T9" s="36">
        <v>42.07</v>
      </c>
      <c r="U9" s="36">
        <v>35</v>
      </c>
      <c r="V9" s="36">
        <v>30.05</v>
      </c>
      <c r="W9" s="36">
        <v>2813</v>
      </c>
      <c r="X9" s="36">
        <v>24.05</v>
      </c>
      <c r="Y9" s="36">
        <v>2181</v>
      </c>
      <c r="Z9" s="36">
        <v>24.05</v>
      </c>
      <c r="AA9" s="36">
        <v>72</v>
      </c>
      <c r="AB9" s="36">
        <v>3.61</v>
      </c>
      <c r="AC9" s="36">
        <f t="shared" si="2"/>
        <v>5852</v>
      </c>
      <c r="AD9" s="36">
        <f t="shared" si="3"/>
        <v>120.22</v>
      </c>
      <c r="AE9" s="36">
        <v>0</v>
      </c>
      <c r="AF9" s="36">
        <v>0</v>
      </c>
      <c r="AG9" s="36">
        <v>395</v>
      </c>
      <c r="AH9" s="36">
        <v>1.17</v>
      </c>
      <c r="AI9" s="36">
        <v>55</v>
      </c>
      <c r="AJ9" s="36">
        <v>4.84</v>
      </c>
      <c r="AK9" s="36">
        <v>304</v>
      </c>
      <c r="AL9" s="36">
        <v>1.64</v>
      </c>
      <c r="AM9" s="36">
        <v>28</v>
      </c>
      <c r="AN9" s="36">
        <v>0.16</v>
      </c>
      <c r="AO9" s="36">
        <v>1089</v>
      </c>
      <c r="AP9" s="36">
        <v>5.86</v>
      </c>
      <c r="AQ9" s="36">
        <v>18</v>
      </c>
      <c r="AR9" s="36">
        <v>0.89</v>
      </c>
      <c r="AS9" s="36">
        <f t="shared" si="4"/>
        <v>15267</v>
      </c>
      <c r="AT9" s="36">
        <f t="shared" si="5"/>
        <v>225.83999999999997</v>
      </c>
      <c r="AU9" s="36">
        <v>5343</v>
      </c>
      <c r="AV9" s="36">
        <v>79.03</v>
      </c>
      <c r="AW9" s="36">
        <v>1871</v>
      </c>
      <c r="AX9" s="36">
        <v>27.66</v>
      </c>
      <c r="AY9" s="36">
        <v>0</v>
      </c>
      <c r="AZ9" s="36">
        <v>0</v>
      </c>
      <c r="BA9" s="36">
        <v>0</v>
      </c>
      <c r="BB9" s="36">
        <v>0</v>
      </c>
      <c r="BC9" s="36">
        <v>164</v>
      </c>
      <c r="BD9" s="36">
        <v>42.63</v>
      </c>
      <c r="BE9" s="36">
        <v>0</v>
      </c>
      <c r="BF9" s="36">
        <v>0</v>
      </c>
      <c r="BG9" s="36">
        <v>4726</v>
      </c>
      <c r="BH9" s="36">
        <v>74.63</v>
      </c>
      <c r="BI9" s="36">
        <f t="shared" si="6"/>
        <v>4890</v>
      </c>
      <c r="BJ9" s="36">
        <f t="shared" si="7"/>
        <v>117.25999999999999</v>
      </c>
      <c r="BK9" s="36">
        <f t="shared" si="8"/>
        <v>20157</v>
      </c>
      <c r="BL9" s="36">
        <f t="shared" si="9"/>
        <v>343.09999999999997</v>
      </c>
    </row>
    <row r="10" spans="1:64" x14ac:dyDescent="0.25">
      <c r="A10" s="25">
        <v>3</v>
      </c>
      <c r="B10" s="23" t="s">
        <v>44</v>
      </c>
      <c r="C10" s="36">
        <v>10005</v>
      </c>
      <c r="D10" s="36">
        <v>118.5</v>
      </c>
      <c r="E10" s="36">
        <v>3135</v>
      </c>
      <c r="F10" s="36">
        <v>37.5</v>
      </c>
      <c r="G10" s="36">
        <v>1407</v>
      </c>
      <c r="H10" s="36">
        <v>16.77</v>
      </c>
      <c r="I10" s="36">
        <v>121</v>
      </c>
      <c r="J10" s="36">
        <v>1.18</v>
      </c>
      <c r="K10" s="36">
        <v>1083</v>
      </c>
      <c r="L10" s="36">
        <v>19.29</v>
      </c>
      <c r="M10" s="36">
        <v>57</v>
      </c>
      <c r="N10" s="36">
        <v>2.9</v>
      </c>
      <c r="O10" s="36">
        <v>10041</v>
      </c>
      <c r="P10" s="36">
        <v>123.55</v>
      </c>
      <c r="Q10" s="36">
        <f t="shared" si="0"/>
        <v>14344</v>
      </c>
      <c r="R10" s="36">
        <f t="shared" si="1"/>
        <v>176.47</v>
      </c>
      <c r="S10" s="36">
        <v>1581</v>
      </c>
      <c r="T10" s="36">
        <v>81.14</v>
      </c>
      <c r="U10" s="36">
        <v>66</v>
      </c>
      <c r="V10" s="36">
        <v>57.96</v>
      </c>
      <c r="W10" s="36">
        <v>5426</v>
      </c>
      <c r="X10" s="36">
        <v>46.37</v>
      </c>
      <c r="Y10" s="36">
        <v>4194</v>
      </c>
      <c r="Z10" s="36">
        <v>46.38</v>
      </c>
      <c r="AA10" s="36">
        <v>139</v>
      </c>
      <c r="AB10" s="36">
        <v>6.96</v>
      </c>
      <c r="AC10" s="36">
        <f t="shared" si="2"/>
        <v>11267</v>
      </c>
      <c r="AD10" s="36">
        <f t="shared" si="3"/>
        <v>231.85</v>
      </c>
      <c r="AE10" s="36">
        <v>0</v>
      </c>
      <c r="AF10" s="36">
        <v>0</v>
      </c>
      <c r="AG10" s="36">
        <v>734</v>
      </c>
      <c r="AH10" s="36">
        <v>2.1800000000000002</v>
      </c>
      <c r="AI10" s="36">
        <v>90</v>
      </c>
      <c r="AJ10" s="36">
        <v>7.82</v>
      </c>
      <c r="AK10" s="36">
        <v>454</v>
      </c>
      <c r="AL10" s="36">
        <v>2.4500000000000002</v>
      </c>
      <c r="AM10" s="36">
        <v>41</v>
      </c>
      <c r="AN10" s="36">
        <v>0.23</v>
      </c>
      <c r="AO10" s="36">
        <v>1637</v>
      </c>
      <c r="AP10" s="36">
        <v>8.7899999999999991</v>
      </c>
      <c r="AQ10" s="36">
        <v>25</v>
      </c>
      <c r="AR10" s="36">
        <v>1.31</v>
      </c>
      <c r="AS10" s="36">
        <f t="shared" si="4"/>
        <v>28567</v>
      </c>
      <c r="AT10" s="36">
        <f t="shared" si="5"/>
        <v>429.79</v>
      </c>
      <c r="AU10" s="36">
        <v>9998</v>
      </c>
      <c r="AV10" s="36">
        <v>150.41999999999999</v>
      </c>
      <c r="AW10" s="36">
        <v>3501</v>
      </c>
      <c r="AX10" s="36">
        <v>52.65</v>
      </c>
      <c r="AY10" s="36">
        <v>0</v>
      </c>
      <c r="AZ10" s="36">
        <v>0</v>
      </c>
      <c r="BA10" s="36">
        <v>0</v>
      </c>
      <c r="BB10" s="36">
        <v>0</v>
      </c>
      <c r="BC10" s="36">
        <v>336</v>
      </c>
      <c r="BD10" s="36">
        <v>90.52</v>
      </c>
      <c r="BE10" s="36">
        <v>0</v>
      </c>
      <c r="BF10" s="36">
        <v>0</v>
      </c>
      <c r="BG10" s="36">
        <v>10032</v>
      </c>
      <c r="BH10" s="36">
        <v>158.4</v>
      </c>
      <c r="BI10" s="36">
        <f t="shared" si="6"/>
        <v>10368</v>
      </c>
      <c r="BJ10" s="36">
        <f t="shared" si="7"/>
        <v>248.92000000000002</v>
      </c>
      <c r="BK10" s="36">
        <f t="shared" si="8"/>
        <v>38935</v>
      </c>
      <c r="BL10" s="36">
        <f t="shared" si="9"/>
        <v>678.71</v>
      </c>
    </row>
    <row r="11" spans="1:64" x14ac:dyDescent="0.25">
      <c r="A11" s="25">
        <v>4</v>
      </c>
      <c r="B11" s="23" t="s">
        <v>45</v>
      </c>
      <c r="C11" s="36">
        <v>1926</v>
      </c>
      <c r="D11" s="36">
        <v>22.77</v>
      </c>
      <c r="E11" s="36">
        <v>1704</v>
      </c>
      <c r="F11" s="36">
        <v>20.02</v>
      </c>
      <c r="G11" s="36">
        <v>760</v>
      </c>
      <c r="H11" s="36">
        <v>8.91</v>
      </c>
      <c r="I11" s="36">
        <v>73</v>
      </c>
      <c r="J11" s="36">
        <v>0.62</v>
      </c>
      <c r="K11" s="36">
        <v>528</v>
      </c>
      <c r="L11" s="36">
        <v>9.36</v>
      </c>
      <c r="M11" s="36">
        <v>28</v>
      </c>
      <c r="N11" s="36">
        <v>1.4</v>
      </c>
      <c r="O11" s="36">
        <v>2962</v>
      </c>
      <c r="P11" s="36">
        <v>36.93</v>
      </c>
      <c r="Q11" s="36">
        <f t="shared" si="0"/>
        <v>4231</v>
      </c>
      <c r="R11" s="36">
        <f t="shared" si="1"/>
        <v>52.769999999999996</v>
      </c>
      <c r="S11" s="36">
        <v>636</v>
      </c>
      <c r="T11" s="36">
        <v>32.65</v>
      </c>
      <c r="U11" s="36">
        <v>27</v>
      </c>
      <c r="V11" s="36">
        <v>23.33</v>
      </c>
      <c r="W11" s="36">
        <v>2183</v>
      </c>
      <c r="X11" s="36">
        <v>18.66</v>
      </c>
      <c r="Y11" s="36">
        <v>1694</v>
      </c>
      <c r="Z11" s="36">
        <v>18.670000000000002</v>
      </c>
      <c r="AA11" s="36">
        <v>56</v>
      </c>
      <c r="AB11" s="36">
        <v>2.81</v>
      </c>
      <c r="AC11" s="36">
        <f t="shared" si="2"/>
        <v>4540</v>
      </c>
      <c r="AD11" s="36">
        <f t="shared" si="3"/>
        <v>93.31</v>
      </c>
      <c r="AE11" s="36">
        <v>0</v>
      </c>
      <c r="AF11" s="36">
        <v>0</v>
      </c>
      <c r="AG11" s="36">
        <v>82</v>
      </c>
      <c r="AH11" s="36">
        <v>0.23</v>
      </c>
      <c r="AI11" s="36">
        <v>19</v>
      </c>
      <c r="AJ11" s="36">
        <v>1.69</v>
      </c>
      <c r="AK11" s="36">
        <v>64</v>
      </c>
      <c r="AL11" s="36">
        <v>0.35</v>
      </c>
      <c r="AM11" s="36">
        <v>6</v>
      </c>
      <c r="AN11" s="36">
        <v>0.03</v>
      </c>
      <c r="AO11" s="36">
        <v>230</v>
      </c>
      <c r="AP11" s="36">
        <v>1.23</v>
      </c>
      <c r="AQ11" s="36">
        <v>3</v>
      </c>
      <c r="AR11" s="36">
        <v>0.13</v>
      </c>
      <c r="AS11" s="36">
        <f t="shared" si="4"/>
        <v>9172</v>
      </c>
      <c r="AT11" s="36">
        <f t="shared" si="5"/>
        <v>149.60999999999996</v>
      </c>
      <c r="AU11" s="36">
        <v>3210</v>
      </c>
      <c r="AV11" s="36">
        <v>52.36</v>
      </c>
      <c r="AW11" s="36">
        <v>1124</v>
      </c>
      <c r="AX11" s="36">
        <v>18.32</v>
      </c>
      <c r="AY11" s="36">
        <v>0</v>
      </c>
      <c r="AZ11" s="36">
        <v>0</v>
      </c>
      <c r="BA11" s="36">
        <v>0</v>
      </c>
      <c r="BB11" s="36">
        <v>0</v>
      </c>
      <c r="BC11" s="36">
        <v>133</v>
      </c>
      <c r="BD11" s="36">
        <v>35.18</v>
      </c>
      <c r="BE11" s="36">
        <v>0</v>
      </c>
      <c r="BF11" s="36">
        <v>0</v>
      </c>
      <c r="BG11" s="36">
        <v>3901</v>
      </c>
      <c r="BH11" s="36">
        <v>61.58</v>
      </c>
      <c r="BI11" s="36">
        <f t="shared" si="6"/>
        <v>4034</v>
      </c>
      <c r="BJ11" s="36">
        <f t="shared" si="7"/>
        <v>96.759999999999991</v>
      </c>
      <c r="BK11" s="36">
        <f t="shared" si="8"/>
        <v>13206</v>
      </c>
      <c r="BL11" s="36">
        <f t="shared" si="9"/>
        <v>246.36999999999995</v>
      </c>
    </row>
    <row r="12" spans="1:64" x14ac:dyDescent="0.25">
      <c r="A12" s="25">
        <v>5</v>
      </c>
      <c r="B12" s="23" t="s">
        <v>46</v>
      </c>
      <c r="C12" s="36">
        <v>5477</v>
      </c>
      <c r="D12" s="36">
        <v>64.88</v>
      </c>
      <c r="E12" s="36">
        <v>1892</v>
      </c>
      <c r="F12" s="36">
        <v>21.96</v>
      </c>
      <c r="G12" s="36">
        <v>847</v>
      </c>
      <c r="H12" s="36">
        <v>9.84</v>
      </c>
      <c r="I12" s="36">
        <v>57</v>
      </c>
      <c r="J12" s="36">
        <v>0.61</v>
      </c>
      <c r="K12" s="36">
        <v>538</v>
      </c>
      <c r="L12" s="36">
        <v>9.43</v>
      </c>
      <c r="M12" s="36">
        <v>28</v>
      </c>
      <c r="N12" s="36">
        <v>1.42</v>
      </c>
      <c r="O12" s="36">
        <v>5575</v>
      </c>
      <c r="P12" s="36">
        <v>67.819999999999993</v>
      </c>
      <c r="Q12" s="36">
        <f t="shared" si="0"/>
        <v>7964</v>
      </c>
      <c r="R12" s="36">
        <f t="shared" si="1"/>
        <v>96.88</v>
      </c>
      <c r="S12" s="36">
        <v>819</v>
      </c>
      <c r="T12" s="36">
        <v>41.98</v>
      </c>
      <c r="U12" s="36">
        <v>37</v>
      </c>
      <c r="V12" s="36">
        <v>30.92</v>
      </c>
      <c r="W12" s="36">
        <v>2806</v>
      </c>
      <c r="X12" s="36">
        <v>23.98</v>
      </c>
      <c r="Y12" s="36">
        <v>2176</v>
      </c>
      <c r="Z12" s="36">
        <v>23.98</v>
      </c>
      <c r="AA12" s="36">
        <v>72</v>
      </c>
      <c r="AB12" s="36">
        <v>3.6</v>
      </c>
      <c r="AC12" s="36">
        <f t="shared" si="2"/>
        <v>5838</v>
      </c>
      <c r="AD12" s="36">
        <f t="shared" si="3"/>
        <v>120.86000000000001</v>
      </c>
      <c r="AE12" s="36">
        <v>0</v>
      </c>
      <c r="AF12" s="36">
        <v>0</v>
      </c>
      <c r="AG12" s="36">
        <v>422</v>
      </c>
      <c r="AH12" s="36">
        <v>1.24</v>
      </c>
      <c r="AI12" s="36">
        <v>60</v>
      </c>
      <c r="AJ12" s="36">
        <v>5.19</v>
      </c>
      <c r="AK12" s="36">
        <v>387</v>
      </c>
      <c r="AL12" s="36">
        <v>2.06</v>
      </c>
      <c r="AM12" s="36">
        <v>38</v>
      </c>
      <c r="AN12" s="36">
        <v>0.19</v>
      </c>
      <c r="AO12" s="36">
        <v>1371</v>
      </c>
      <c r="AP12" s="36">
        <v>7.36</v>
      </c>
      <c r="AQ12" s="36">
        <v>22</v>
      </c>
      <c r="AR12" s="36">
        <v>1.1000000000000001</v>
      </c>
      <c r="AS12" s="36">
        <f t="shared" si="4"/>
        <v>16080</v>
      </c>
      <c r="AT12" s="36">
        <f t="shared" si="5"/>
        <v>233.78000000000003</v>
      </c>
      <c r="AU12" s="36">
        <v>5628</v>
      </c>
      <c r="AV12" s="36">
        <v>81.84</v>
      </c>
      <c r="AW12" s="36">
        <v>1969</v>
      </c>
      <c r="AX12" s="36">
        <v>28.65</v>
      </c>
      <c r="AY12" s="36">
        <v>0</v>
      </c>
      <c r="AZ12" s="36">
        <v>0</v>
      </c>
      <c r="BA12" s="36">
        <v>0</v>
      </c>
      <c r="BB12" s="36">
        <v>0</v>
      </c>
      <c r="BC12" s="36">
        <v>161</v>
      </c>
      <c r="BD12" s="36">
        <v>42.65</v>
      </c>
      <c r="BE12" s="36">
        <v>0</v>
      </c>
      <c r="BF12" s="36">
        <v>0</v>
      </c>
      <c r="BG12" s="36">
        <v>4728</v>
      </c>
      <c r="BH12" s="36">
        <v>74.650000000000006</v>
      </c>
      <c r="BI12" s="36">
        <f t="shared" si="6"/>
        <v>4889</v>
      </c>
      <c r="BJ12" s="36">
        <f t="shared" si="7"/>
        <v>117.30000000000001</v>
      </c>
      <c r="BK12" s="36">
        <f t="shared" si="8"/>
        <v>20969</v>
      </c>
      <c r="BL12" s="36">
        <f t="shared" si="9"/>
        <v>351.08000000000004</v>
      </c>
    </row>
    <row r="13" spans="1:64" x14ac:dyDescent="0.25">
      <c r="A13" s="25">
        <v>6</v>
      </c>
      <c r="B13" s="23" t="s">
        <v>47</v>
      </c>
      <c r="C13" s="36">
        <v>509</v>
      </c>
      <c r="D13" s="36">
        <v>6.01</v>
      </c>
      <c r="E13" s="36">
        <v>225</v>
      </c>
      <c r="F13" s="36">
        <v>2.61</v>
      </c>
      <c r="G13" s="36">
        <v>100</v>
      </c>
      <c r="H13" s="36">
        <v>1.1599999999999999</v>
      </c>
      <c r="I13" s="36">
        <v>29</v>
      </c>
      <c r="J13" s="36">
        <v>0.34</v>
      </c>
      <c r="K13" s="36">
        <v>60</v>
      </c>
      <c r="L13" s="36">
        <v>1.05</v>
      </c>
      <c r="M13" s="36">
        <v>3</v>
      </c>
      <c r="N13" s="36">
        <v>0.16</v>
      </c>
      <c r="O13" s="36">
        <v>576</v>
      </c>
      <c r="P13" s="36">
        <v>7.01</v>
      </c>
      <c r="Q13" s="36">
        <f t="shared" si="0"/>
        <v>823</v>
      </c>
      <c r="R13" s="36">
        <f t="shared" si="1"/>
        <v>10.01</v>
      </c>
      <c r="S13" s="36">
        <v>146</v>
      </c>
      <c r="T13" s="36">
        <v>7.48</v>
      </c>
      <c r="U13" s="36">
        <v>6</v>
      </c>
      <c r="V13" s="36">
        <v>5.34</v>
      </c>
      <c r="W13" s="36">
        <v>500</v>
      </c>
      <c r="X13" s="36">
        <v>4.2699999999999996</v>
      </c>
      <c r="Y13" s="36">
        <v>388</v>
      </c>
      <c r="Z13" s="36">
        <v>4.2699999999999996</v>
      </c>
      <c r="AA13" s="36">
        <v>13</v>
      </c>
      <c r="AB13" s="36">
        <v>0.64</v>
      </c>
      <c r="AC13" s="36">
        <f t="shared" si="2"/>
        <v>1040</v>
      </c>
      <c r="AD13" s="36">
        <f t="shared" si="3"/>
        <v>21.36</v>
      </c>
      <c r="AE13" s="36">
        <v>0</v>
      </c>
      <c r="AF13" s="36">
        <v>0</v>
      </c>
      <c r="AG13" s="36">
        <v>63</v>
      </c>
      <c r="AH13" s="36">
        <v>0.19</v>
      </c>
      <c r="AI13" s="36">
        <v>18</v>
      </c>
      <c r="AJ13" s="36">
        <v>1.59</v>
      </c>
      <c r="AK13" s="36">
        <v>22</v>
      </c>
      <c r="AL13" s="36">
        <v>0.12</v>
      </c>
      <c r="AM13" s="36">
        <v>2</v>
      </c>
      <c r="AN13" s="36">
        <v>0.01</v>
      </c>
      <c r="AO13" s="36">
        <v>77</v>
      </c>
      <c r="AP13" s="36">
        <v>0.41</v>
      </c>
      <c r="AQ13" s="36">
        <v>1</v>
      </c>
      <c r="AR13" s="36">
        <v>0.06</v>
      </c>
      <c r="AS13" s="36">
        <f t="shared" si="4"/>
        <v>2045</v>
      </c>
      <c r="AT13" s="36">
        <f t="shared" si="5"/>
        <v>33.689999999999991</v>
      </c>
      <c r="AU13" s="36">
        <v>716</v>
      </c>
      <c r="AV13" s="36">
        <v>11.79</v>
      </c>
      <c r="AW13" s="36">
        <v>251</v>
      </c>
      <c r="AX13" s="36">
        <v>4.13</v>
      </c>
      <c r="AY13" s="36">
        <v>0</v>
      </c>
      <c r="AZ13" s="36">
        <v>0</v>
      </c>
      <c r="BA13" s="36">
        <v>0</v>
      </c>
      <c r="BB13" s="36">
        <v>0</v>
      </c>
      <c r="BC13" s="36">
        <v>34</v>
      </c>
      <c r="BD13" s="36">
        <v>8.8000000000000007</v>
      </c>
      <c r="BE13" s="36">
        <v>0</v>
      </c>
      <c r="BF13" s="36">
        <v>0</v>
      </c>
      <c r="BG13" s="36">
        <v>985</v>
      </c>
      <c r="BH13" s="36">
        <v>15.54</v>
      </c>
      <c r="BI13" s="36">
        <f t="shared" si="6"/>
        <v>1019</v>
      </c>
      <c r="BJ13" s="36">
        <f t="shared" si="7"/>
        <v>24.34</v>
      </c>
      <c r="BK13" s="36">
        <f t="shared" si="8"/>
        <v>3064</v>
      </c>
      <c r="BL13" s="36">
        <f t="shared" si="9"/>
        <v>58.029999999999987</v>
      </c>
    </row>
    <row r="14" spans="1:64" x14ac:dyDescent="0.25">
      <c r="A14" s="25">
        <v>7</v>
      </c>
      <c r="B14" s="23" t="s">
        <v>48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f t="shared" si="0"/>
        <v>0</v>
      </c>
      <c r="R14" s="36">
        <f t="shared" si="1"/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f t="shared" si="2"/>
        <v>0</v>
      </c>
      <c r="AD14" s="36">
        <f t="shared" si="3"/>
        <v>0</v>
      </c>
      <c r="AE14" s="36">
        <v>0</v>
      </c>
      <c r="AF14" s="36">
        <v>0</v>
      </c>
      <c r="AG14" s="36">
        <v>0</v>
      </c>
      <c r="AH14" s="36">
        <v>0</v>
      </c>
      <c r="AI14" s="36">
        <v>0</v>
      </c>
      <c r="AJ14" s="36">
        <v>0</v>
      </c>
      <c r="AK14" s="36">
        <v>0</v>
      </c>
      <c r="AL14" s="36">
        <v>0</v>
      </c>
      <c r="AM14" s="36">
        <v>0</v>
      </c>
      <c r="AN14" s="36">
        <v>0</v>
      </c>
      <c r="AO14" s="36">
        <v>0</v>
      </c>
      <c r="AP14" s="36">
        <v>0</v>
      </c>
      <c r="AQ14" s="36">
        <v>0</v>
      </c>
      <c r="AR14" s="36">
        <v>0</v>
      </c>
      <c r="AS14" s="36">
        <f t="shared" si="4"/>
        <v>0</v>
      </c>
      <c r="AT14" s="36">
        <f t="shared" si="5"/>
        <v>0</v>
      </c>
      <c r="AU14" s="36">
        <v>0</v>
      </c>
      <c r="AV14" s="36">
        <v>0</v>
      </c>
      <c r="AW14" s="36">
        <v>0</v>
      </c>
      <c r="AX14" s="36">
        <v>0</v>
      </c>
      <c r="AY14" s="36">
        <v>0</v>
      </c>
      <c r="AZ14" s="36">
        <v>0</v>
      </c>
      <c r="BA14" s="36">
        <v>0</v>
      </c>
      <c r="BB14" s="36">
        <v>0</v>
      </c>
      <c r="BC14" s="36">
        <v>0</v>
      </c>
      <c r="BD14" s="36">
        <v>0</v>
      </c>
      <c r="BE14" s="36">
        <v>0</v>
      </c>
      <c r="BF14" s="36">
        <v>0</v>
      </c>
      <c r="BG14" s="36">
        <v>0</v>
      </c>
      <c r="BH14" s="36">
        <v>0</v>
      </c>
      <c r="BI14" s="36">
        <f t="shared" si="6"/>
        <v>0</v>
      </c>
      <c r="BJ14" s="36">
        <f t="shared" si="7"/>
        <v>0</v>
      </c>
      <c r="BK14" s="36">
        <f t="shared" si="8"/>
        <v>0</v>
      </c>
      <c r="BL14" s="36">
        <f t="shared" si="9"/>
        <v>0</v>
      </c>
    </row>
    <row r="15" spans="1:64" x14ac:dyDescent="0.25">
      <c r="A15" s="25">
        <v>8</v>
      </c>
      <c r="B15" s="23" t="s">
        <v>49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f t="shared" si="0"/>
        <v>0</v>
      </c>
      <c r="R15" s="36">
        <f t="shared" si="1"/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f t="shared" si="2"/>
        <v>0</v>
      </c>
      <c r="AD15" s="36">
        <f t="shared" si="3"/>
        <v>0</v>
      </c>
      <c r="AE15" s="36">
        <v>0</v>
      </c>
      <c r="AF15" s="36">
        <v>0</v>
      </c>
      <c r="AG15" s="36">
        <v>0</v>
      </c>
      <c r="AH15" s="36">
        <v>0</v>
      </c>
      <c r="AI15" s="36">
        <v>0</v>
      </c>
      <c r="AJ15" s="36">
        <v>0</v>
      </c>
      <c r="AK15" s="36">
        <v>0</v>
      </c>
      <c r="AL15" s="36">
        <v>0</v>
      </c>
      <c r="AM15" s="36">
        <v>0</v>
      </c>
      <c r="AN15" s="36">
        <v>0</v>
      </c>
      <c r="AO15" s="36">
        <v>0</v>
      </c>
      <c r="AP15" s="36">
        <v>0</v>
      </c>
      <c r="AQ15" s="36">
        <v>0</v>
      </c>
      <c r="AR15" s="36">
        <v>0</v>
      </c>
      <c r="AS15" s="36">
        <f t="shared" si="4"/>
        <v>0</v>
      </c>
      <c r="AT15" s="36">
        <f t="shared" si="5"/>
        <v>0</v>
      </c>
      <c r="AU15" s="36">
        <v>0</v>
      </c>
      <c r="AV15" s="36">
        <v>0</v>
      </c>
      <c r="AW15" s="36">
        <v>0</v>
      </c>
      <c r="AX15" s="36">
        <v>0</v>
      </c>
      <c r="AY15" s="36">
        <v>0</v>
      </c>
      <c r="AZ15" s="36">
        <v>0</v>
      </c>
      <c r="BA15" s="36">
        <v>0</v>
      </c>
      <c r="BB15" s="36">
        <v>0</v>
      </c>
      <c r="BC15" s="36">
        <v>0</v>
      </c>
      <c r="BD15" s="36">
        <v>0</v>
      </c>
      <c r="BE15" s="36">
        <v>0</v>
      </c>
      <c r="BF15" s="36">
        <v>0</v>
      </c>
      <c r="BG15" s="36">
        <v>0</v>
      </c>
      <c r="BH15" s="36">
        <v>0</v>
      </c>
      <c r="BI15" s="36">
        <f t="shared" si="6"/>
        <v>0</v>
      </c>
      <c r="BJ15" s="36">
        <f t="shared" si="7"/>
        <v>0</v>
      </c>
      <c r="BK15" s="36">
        <f t="shared" si="8"/>
        <v>0</v>
      </c>
      <c r="BL15" s="36">
        <f t="shared" si="9"/>
        <v>0</v>
      </c>
    </row>
    <row r="16" spans="1:64" x14ac:dyDescent="0.25">
      <c r="A16" s="25">
        <v>9</v>
      </c>
      <c r="B16" s="23" t="s">
        <v>50</v>
      </c>
      <c r="C16" s="36">
        <v>658</v>
      </c>
      <c r="D16" s="36">
        <v>7.78</v>
      </c>
      <c r="E16" s="36">
        <v>341</v>
      </c>
      <c r="F16" s="36">
        <v>4</v>
      </c>
      <c r="G16" s="36">
        <v>152</v>
      </c>
      <c r="H16" s="36">
        <v>1.78</v>
      </c>
      <c r="I16" s="36">
        <v>12</v>
      </c>
      <c r="J16" s="36">
        <v>0.12</v>
      </c>
      <c r="K16" s="36">
        <v>105</v>
      </c>
      <c r="L16" s="36">
        <v>1.88</v>
      </c>
      <c r="M16" s="36">
        <v>6</v>
      </c>
      <c r="N16" s="36">
        <v>0.28000000000000003</v>
      </c>
      <c r="O16" s="36">
        <v>781</v>
      </c>
      <c r="P16" s="36">
        <v>9.65</v>
      </c>
      <c r="Q16" s="36">
        <f t="shared" si="0"/>
        <v>1116</v>
      </c>
      <c r="R16" s="36">
        <f t="shared" si="1"/>
        <v>13.780000000000001</v>
      </c>
      <c r="S16" s="36">
        <v>198</v>
      </c>
      <c r="T16" s="36">
        <v>10.130000000000001</v>
      </c>
      <c r="U16" s="36">
        <v>8</v>
      </c>
      <c r="V16" s="36">
        <v>7.23</v>
      </c>
      <c r="W16" s="36">
        <v>677</v>
      </c>
      <c r="X16" s="36">
        <v>5.79</v>
      </c>
      <c r="Y16" s="36">
        <v>525</v>
      </c>
      <c r="Z16" s="36">
        <v>5.79</v>
      </c>
      <c r="AA16" s="36">
        <v>17</v>
      </c>
      <c r="AB16" s="36">
        <v>0.87</v>
      </c>
      <c r="AC16" s="36">
        <f t="shared" si="2"/>
        <v>1408</v>
      </c>
      <c r="AD16" s="36">
        <f t="shared" si="3"/>
        <v>28.939999999999998</v>
      </c>
      <c r="AE16" s="36">
        <v>0</v>
      </c>
      <c r="AF16" s="36">
        <v>0</v>
      </c>
      <c r="AG16" s="36">
        <v>98</v>
      </c>
      <c r="AH16" s="36">
        <v>0.28999999999999998</v>
      </c>
      <c r="AI16" s="36">
        <v>20</v>
      </c>
      <c r="AJ16" s="36">
        <v>1.75</v>
      </c>
      <c r="AK16" s="36">
        <v>55</v>
      </c>
      <c r="AL16" s="36">
        <v>0.3</v>
      </c>
      <c r="AM16" s="36">
        <v>5</v>
      </c>
      <c r="AN16" s="36">
        <v>0.03</v>
      </c>
      <c r="AO16" s="36">
        <v>197</v>
      </c>
      <c r="AP16" s="36">
        <v>1.06</v>
      </c>
      <c r="AQ16" s="36">
        <v>3</v>
      </c>
      <c r="AR16" s="36">
        <v>0.16</v>
      </c>
      <c r="AS16" s="36">
        <f t="shared" si="4"/>
        <v>2899</v>
      </c>
      <c r="AT16" s="36">
        <f t="shared" si="5"/>
        <v>46.15</v>
      </c>
      <c r="AU16" s="36">
        <v>1015</v>
      </c>
      <c r="AV16" s="36">
        <v>16.149999999999999</v>
      </c>
      <c r="AW16" s="36">
        <v>355</v>
      </c>
      <c r="AX16" s="36">
        <v>5.65</v>
      </c>
      <c r="AY16" s="36">
        <v>0</v>
      </c>
      <c r="AZ16" s="36">
        <v>0</v>
      </c>
      <c r="BA16" s="36">
        <v>0</v>
      </c>
      <c r="BB16" s="36">
        <v>0</v>
      </c>
      <c r="BC16" s="36">
        <v>42</v>
      </c>
      <c r="BD16" s="36">
        <v>11.03</v>
      </c>
      <c r="BE16" s="36">
        <v>0</v>
      </c>
      <c r="BF16" s="36">
        <v>0</v>
      </c>
      <c r="BG16" s="36">
        <v>1223</v>
      </c>
      <c r="BH16" s="36">
        <v>19.309999999999999</v>
      </c>
      <c r="BI16" s="36">
        <f t="shared" si="6"/>
        <v>1265</v>
      </c>
      <c r="BJ16" s="36">
        <f t="shared" si="7"/>
        <v>30.339999999999996</v>
      </c>
      <c r="BK16" s="36">
        <f t="shared" si="8"/>
        <v>4164</v>
      </c>
      <c r="BL16" s="36">
        <f t="shared" si="9"/>
        <v>76.489999999999995</v>
      </c>
    </row>
    <row r="17" spans="1:64" x14ac:dyDescent="0.25">
      <c r="A17" s="25">
        <v>10</v>
      </c>
      <c r="B17" s="23" t="s">
        <v>51</v>
      </c>
      <c r="C17" s="36">
        <v>49698</v>
      </c>
      <c r="D17" s="36">
        <v>588.91</v>
      </c>
      <c r="E17" s="36">
        <v>7828</v>
      </c>
      <c r="F17" s="36">
        <v>90.88</v>
      </c>
      <c r="G17" s="36">
        <v>3511</v>
      </c>
      <c r="H17" s="36">
        <v>40.659999999999997</v>
      </c>
      <c r="I17" s="36">
        <v>352</v>
      </c>
      <c r="J17" s="36">
        <v>2.71</v>
      </c>
      <c r="K17" s="36">
        <v>2912</v>
      </c>
      <c r="L17" s="36">
        <v>50.38</v>
      </c>
      <c r="M17" s="36">
        <v>153</v>
      </c>
      <c r="N17" s="36">
        <v>7.58</v>
      </c>
      <c r="O17" s="36">
        <v>42554</v>
      </c>
      <c r="P17" s="36">
        <v>513.01</v>
      </c>
      <c r="Q17" s="36">
        <f t="shared" si="0"/>
        <v>60790</v>
      </c>
      <c r="R17" s="36">
        <f t="shared" si="1"/>
        <v>732.88</v>
      </c>
      <c r="S17" s="36">
        <v>3898</v>
      </c>
      <c r="T17" s="36">
        <v>201.53</v>
      </c>
      <c r="U17" s="36">
        <v>181</v>
      </c>
      <c r="V17" s="36">
        <v>143.97</v>
      </c>
      <c r="W17" s="36">
        <v>13467</v>
      </c>
      <c r="X17" s="36">
        <v>115.14</v>
      </c>
      <c r="Y17" s="36">
        <v>10444</v>
      </c>
      <c r="Z17" s="36">
        <v>115.16</v>
      </c>
      <c r="AA17" s="36">
        <v>345</v>
      </c>
      <c r="AB17" s="36">
        <v>17.27</v>
      </c>
      <c r="AC17" s="36">
        <f t="shared" si="2"/>
        <v>27990</v>
      </c>
      <c r="AD17" s="36">
        <f t="shared" si="3"/>
        <v>575.79999999999995</v>
      </c>
      <c r="AE17" s="36">
        <v>0</v>
      </c>
      <c r="AF17" s="36">
        <v>0</v>
      </c>
      <c r="AG17" s="36">
        <v>1500</v>
      </c>
      <c r="AH17" s="36">
        <v>4.43</v>
      </c>
      <c r="AI17" s="36">
        <v>362</v>
      </c>
      <c r="AJ17" s="36">
        <v>32.5</v>
      </c>
      <c r="AK17" s="36">
        <v>1594</v>
      </c>
      <c r="AL17" s="36">
        <v>8.3800000000000008</v>
      </c>
      <c r="AM17" s="36">
        <v>150</v>
      </c>
      <c r="AN17" s="36">
        <v>0.76</v>
      </c>
      <c r="AO17" s="36">
        <v>5596</v>
      </c>
      <c r="AP17" s="36">
        <v>29.94</v>
      </c>
      <c r="AQ17" s="36">
        <v>90</v>
      </c>
      <c r="AR17" s="36">
        <v>4.49</v>
      </c>
      <c r="AS17" s="36">
        <f t="shared" si="4"/>
        <v>97982</v>
      </c>
      <c r="AT17" s="36">
        <f t="shared" si="5"/>
        <v>1384.69</v>
      </c>
      <c r="AU17" s="36">
        <v>34295</v>
      </c>
      <c r="AV17" s="36">
        <v>484.63</v>
      </c>
      <c r="AW17" s="36">
        <v>12004</v>
      </c>
      <c r="AX17" s="36">
        <v>169.63</v>
      </c>
      <c r="AY17" s="36">
        <v>0</v>
      </c>
      <c r="AZ17" s="36">
        <v>0</v>
      </c>
      <c r="BA17" s="36">
        <v>0</v>
      </c>
      <c r="BB17" s="36">
        <v>0</v>
      </c>
      <c r="BC17" s="36">
        <v>1120</v>
      </c>
      <c r="BD17" s="36">
        <v>297.58</v>
      </c>
      <c r="BE17" s="36">
        <v>0</v>
      </c>
      <c r="BF17" s="36">
        <v>0</v>
      </c>
      <c r="BG17" s="36">
        <v>32911</v>
      </c>
      <c r="BH17" s="36">
        <v>520.23</v>
      </c>
      <c r="BI17" s="36">
        <f t="shared" si="6"/>
        <v>34031</v>
      </c>
      <c r="BJ17" s="36">
        <f t="shared" si="7"/>
        <v>817.81</v>
      </c>
      <c r="BK17" s="36">
        <f t="shared" si="8"/>
        <v>132013</v>
      </c>
      <c r="BL17" s="36">
        <f t="shared" si="9"/>
        <v>2202.5</v>
      </c>
    </row>
    <row r="18" spans="1:64" x14ac:dyDescent="0.25">
      <c r="A18" s="25">
        <v>11</v>
      </c>
      <c r="B18" s="23" t="s">
        <v>52</v>
      </c>
      <c r="C18" s="36">
        <v>509</v>
      </c>
      <c r="D18" s="36">
        <v>5.99</v>
      </c>
      <c r="E18" s="36">
        <v>285</v>
      </c>
      <c r="F18" s="36">
        <v>3.37</v>
      </c>
      <c r="G18" s="36">
        <v>126</v>
      </c>
      <c r="H18" s="36">
        <v>1.5</v>
      </c>
      <c r="I18" s="36">
        <v>12</v>
      </c>
      <c r="J18" s="36">
        <v>0.1</v>
      </c>
      <c r="K18" s="36">
        <v>87</v>
      </c>
      <c r="L18" s="36">
        <v>1.53</v>
      </c>
      <c r="M18" s="36">
        <v>5</v>
      </c>
      <c r="N18" s="36">
        <v>0.23</v>
      </c>
      <c r="O18" s="36">
        <v>625</v>
      </c>
      <c r="P18" s="36">
        <v>7.7</v>
      </c>
      <c r="Q18" s="36">
        <f t="shared" si="0"/>
        <v>893</v>
      </c>
      <c r="R18" s="36">
        <f t="shared" si="1"/>
        <v>10.989999999999998</v>
      </c>
      <c r="S18" s="36">
        <v>180</v>
      </c>
      <c r="T18" s="36">
        <v>9.2100000000000009</v>
      </c>
      <c r="U18" s="36">
        <v>7</v>
      </c>
      <c r="V18" s="36">
        <v>6.58</v>
      </c>
      <c r="W18" s="36">
        <v>616</v>
      </c>
      <c r="X18" s="36">
        <v>5.26</v>
      </c>
      <c r="Y18" s="36">
        <v>477</v>
      </c>
      <c r="Z18" s="36">
        <v>5.26</v>
      </c>
      <c r="AA18" s="36">
        <v>16</v>
      </c>
      <c r="AB18" s="36">
        <v>0.79</v>
      </c>
      <c r="AC18" s="36">
        <f t="shared" si="2"/>
        <v>1280</v>
      </c>
      <c r="AD18" s="36">
        <f t="shared" si="3"/>
        <v>26.310000000000002</v>
      </c>
      <c r="AE18" s="36">
        <v>0</v>
      </c>
      <c r="AF18" s="36">
        <v>0</v>
      </c>
      <c r="AG18" s="36">
        <v>84</v>
      </c>
      <c r="AH18" s="36">
        <v>0.25</v>
      </c>
      <c r="AI18" s="36">
        <v>15</v>
      </c>
      <c r="AJ18" s="36">
        <v>1.29</v>
      </c>
      <c r="AK18" s="36">
        <v>46</v>
      </c>
      <c r="AL18" s="36">
        <v>0.24</v>
      </c>
      <c r="AM18" s="36">
        <v>5</v>
      </c>
      <c r="AN18" s="36">
        <v>0.02</v>
      </c>
      <c r="AO18" s="36">
        <v>161</v>
      </c>
      <c r="AP18" s="36">
        <v>0.87</v>
      </c>
      <c r="AQ18" s="36">
        <v>3</v>
      </c>
      <c r="AR18" s="36">
        <v>0.13</v>
      </c>
      <c r="AS18" s="36">
        <f t="shared" si="4"/>
        <v>2484</v>
      </c>
      <c r="AT18" s="36">
        <f t="shared" si="5"/>
        <v>39.97</v>
      </c>
      <c r="AU18" s="36">
        <v>869</v>
      </c>
      <c r="AV18" s="36">
        <v>13.99</v>
      </c>
      <c r="AW18" s="36">
        <v>304</v>
      </c>
      <c r="AX18" s="36">
        <v>4.9000000000000004</v>
      </c>
      <c r="AY18" s="36">
        <v>0</v>
      </c>
      <c r="AZ18" s="36">
        <v>0</v>
      </c>
      <c r="BA18" s="36">
        <v>0</v>
      </c>
      <c r="BB18" s="36">
        <v>0</v>
      </c>
      <c r="BC18" s="36">
        <v>20</v>
      </c>
      <c r="BD18" s="36">
        <v>5.13</v>
      </c>
      <c r="BE18" s="36">
        <v>0</v>
      </c>
      <c r="BF18" s="36">
        <v>0</v>
      </c>
      <c r="BG18" s="36">
        <v>568</v>
      </c>
      <c r="BH18" s="36">
        <v>8.9700000000000006</v>
      </c>
      <c r="BI18" s="36">
        <f t="shared" si="6"/>
        <v>588</v>
      </c>
      <c r="BJ18" s="36">
        <f t="shared" si="7"/>
        <v>14.100000000000001</v>
      </c>
      <c r="BK18" s="36">
        <f t="shared" si="8"/>
        <v>3072</v>
      </c>
      <c r="BL18" s="36">
        <f t="shared" si="9"/>
        <v>54.07</v>
      </c>
    </row>
    <row r="19" spans="1:64" x14ac:dyDescent="0.25">
      <c r="A19" s="25">
        <v>12</v>
      </c>
      <c r="B19" s="23" t="s">
        <v>53</v>
      </c>
      <c r="C19" s="36">
        <v>1147</v>
      </c>
      <c r="D19" s="36">
        <v>13.56</v>
      </c>
      <c r="E19" s="36">
        <v>680</v>
      </c>
      <c r="F19" s="36">
        <v>8.02</v>
      </c>
      <c r="G19" s="36">
        <v>303</v>
      </c>
      <c r="H19" s="36">
        <v>3.56</v>
      </c>
      <c r="I19" s="36">
        <v>22</v>
      </c>
      <c r="J19" s="36">
        <v>0.24</v>
      </c>
      <c r="K19" s="36">
        <v>212</v>
      </c>
      <c r="L19" s="36">
        <v>3.74</v>
      </c>
      <c r="M19" s="36">
        <v>11</v>
      </c>
      <c r="N19" s="36">
        <v>0.56000000000000005</v>
      </c>
      <c r="O19" s="36">
        <v>1443</v>
      </c>
      <c r="P19" s="36">
        <v>17.899999999999999</v>
      </c>
      <c r="Q19" s="36">
        <f t="shared" si="0"/>
        <v>2061</v>
      </c>
      <c r="R19" s="36">
        <f t="shared" si="1"/>
        <v>25.559999999999995</v>
      </c>
      <c r="S19" s="36">
        <v>288</v>
      </c>
      <c r="T19" s="36">
        <v>14.79</v>
      </c>
      <c r="U19" s="36">
        <v>13</v>
      </c>
      <c r="V19" s="36">
        <v>10.56</v>
      </c>
      <c r="W19" s="36">
        <v>989</v>
      </c>
      <c r="X19" s="36">
        <v>8.4499999999999993</v>
      </c>
      <c r="Y19" s="36">
        <v>766</v>
      </c>
      <c r="Z19" s="36">
        <v>8.4499999999999993</v>
      </c>
      <c r="AA19" s="36">
        <v>25</v>
      </c>
      <c r="AB19" s="36">
        <v>1.27</v>
      </c>
      <c r="AC19" s="36">
        <f t="shared" si="2"/>
        <v>2056</v>
      </c>
      <c r="AD19" s="36">
        <f t="shared" si="3"/>
        <v>42.25</v>
      </c>
      <c r="AE19" s="36">
        <v>0</v>
      </c>
      <c r="AF19" s="36">
        <v>0</v>
      </c>
      <c r="AG19" s="36">
        <v>171</v>
      </c>
      <c r="AH19" s="36">
        <v>0.51</v>
      </c>
      <c r="AI19" s="36">
        <v>22</v>
      </c>
      <c r="AJ19" s="36">
        <v>1.87</v>
      </c>
      <c r="AK19" s="36">
        <v>89</v>
      </c>
      <c r="AL19" s="36">
        <v>0.48</v>
      </c>
      <c r="AM19" s="36">
        <v>9</v>
      </c>
      <c r="AN19" s="36">
        <v>0.04</v>
      </c>
      <c r="AO19" s="36">
        <v>319</v>
      </c>
      <c r="AP19" s="36">
        <v>1.71</v>
      </c>
      <c r="AQ19" s="36">
        <v>5</v>
      </c>
      <c r="AR19" s="36">
        <v>0.26</v>
      </c>
      <c r="AS19" s="36">
        <f t="shared" si="4"/>
        <v>4727</v>
      </c>
      <c r="AT19" s="36">
        <f t="shared" si="5"/>
        <v>72.420000000000016</v>
      </c>
      <c r="AU19" s="36">
        <v>1654</v>
      </c>
      <c r="AV19" s="36">
        <v>25.34</v>
      </c>
      <c r="AW19" s="36">
        <v>579</v>
      </c>
      <c r="AX19" s="36">
        <v>8.8699999999999992</v>
      </c>
      <c r="AY19" s="36">
        <v>0</v>
      </c>
      <c r="AZ19" s="36">
        <v>0</v>
      </c>
      <c r="BA19" s="36">
        <v>0</v>
      </c>
      <c r="BB19" s="36">
        <v>0</v>
      </c>
      <c r="BC19" s="36">
        <v>47</v>
      </c>
      <c r="BD19" s="36">
        <v>12.5</v>
      </c>
      <c r="BE19" s="36">
        <v>0</v>
      </c>
      <c r="BF19" s="36">
        <v>0</v>
      </c>
      <c r="BG19" s="36">
        <v>1385</v>
      </c>
      <c r="BH19" s="36">
        <v>21.87</v>
      </c>
      <c r="BI19" s="36">
        <f t="shared" si="6"/>
        <v>1432</v>
      </c>
      <c r="BJ19" s="36">
        <f t="shared" si="7"/>
        <v>34.370000000000005</v>
      </c>
      <c r="BK19" s="36">
        <f t="shared" si="8"/>
        <v>6159</v>
      </c>
      <c r="BL19" s="36">
        <f t="shared" si="9"/>
        <v>106.79000000000002</v>
      </c>
    </row>
    <row r="20" spans="1:64" x14ac:dyDescent="0.25">
      <c r="A20" s="25">
        <v>13</v>
      </c>
      <c r="B20" s="23" t="s">
        <v>54</v>
      </c>
      <c r="C20" s="36">
        <v>3007</v>
      </c>
      <c r="D20" s="36">
        <v>35.619999999999997</v>
      </c>
      <c r="E20" s="36">
        <v>1437</v>
      </c>
      <c r="F20" s="36">
        <v>16.91</v>
      </c>
      <c r="G20" s="36">
        <v>640</v>
      </c>
      <c r="H20" s="36">
        <v>7.54</v>
      </c>
      <c r="I20" s="36">
        <v>44</v>
      </c>
      <c r="J20" s="36">
        <v>0.49</v>
      </c>
      <c r="K20" s="36">
        <v>609</v>
      </c>
      <c r="L20" s="36">
        <v>10.78</v>
      </c>
      <c r="M20" s="36">
        <v>32</v>
      </c>
      <c r="N20" s="36">
        <v>1.62</v>
      </c>
      <c r="O20" s="36">
        <v>3568</v>
      </c>
      <c r="P20" s="36">
        <v>44.67</v>
      </c>
      <c r="Q20" s="36">
        <f t="shared" si="0"/>
        <v>5097</v>
      </c>
      <c r="R20" s="36">
        <f t="shared" si="1"/>
        <v>63.800000000000004</v>
      </c>
      <c r="S20" s="36">
        <v>382</v>
      </c>
      <c r="T20" s="36">
        <v>19.63</v>
      </c>
      <c r="U20" s="36">
        <v>17</v>
      </c>
      <c r="V20" s="36">
        <v>14.02</v>
      </c>
      <c r="W20" s="36">
        <v>1313</v>
      </c>
      <c r="X20" s="36">
        <v>11.21</v>
      </c>
      <c r="Y20" s="36">
        <v>1017</v>
      </c>
      <c r="Z20" s="36">
        <v>11.21</v>
      </c>
      <c r="AA20" s="36">
        <v>34</v>
      </c>
      <c r="AB20" s="36">
        <v>1.68</v>
      </c>
      <c r="AC20" s="36">
        <f t="shared" si="2"/>
        <v>2729</v>
      </c>
      <c r="AD20" s="36">
        <f t="shared" si="3"/>
        <v>56.07</v>
      </c>
      <c r="AE20" s="36">
        <v>0</v>
      </c>
      <c r="AF20" s="36">
        <v>0</v>
      </c>
      <c r="AG20" s="36">
        <v>229</v>
      </c>
      <c r="AH20" s="36">
        <v>0.68</v>
      </c>
      <c r="AI20" s="36">
        <v>27</v>
      </c>
      <c r="AJ20" s="36">
        <v>2.37</v>
      </c>
      <c r="AK20" s="36">
        <v>91</v>
      </c>
      <c r="AL20" s="36">
        <v>0.48</v>
      </c>
      <c r="AM20" s="36">
        <v>8</v>
      </c>
      <c r="AN20" s="36">
        <v>0.05</v>
      </c>
      <c r="AO20" s="36">
        <v>323</v>
      </c>
      <c r="AP20" s="36">
        <v>1.72</v>
      </c>
      <c r="AQ20" s="36">
        <v>5</v>
      </c>
      <c r="AR20" s="36">
        <v>0.25</v>
      </c>
      <c r="AS20" s="36">
        <f t="shared" si="4"/>
        <v>8504</v>
      </c>
      <c r="AT20" s="36">
        <f t="shared" si="5"/>
        <v>125.17000000000002</v>
      </c>
      <c r="AU20" s="36">
        <v>2977</v>
      </c>
      <c r="AV20" s="36">
        <v>43.81</v>
      </c>
      <c r="AW20" s="36">
        <v>1042</v>
      </c>
      <c r="AX20" s="36">
        <v>15.34</v>
      </c>
      <c r="AY20" s="36">
        <v>0</v>
      </c>
      <c r="AZ20" s="36">
        <v>0</v>
      </c>
      <c r="BA20" s="36">
        <v>0</v>
      </c>
      <c r="BB20" s="36">
        <v>0</v>
      </c>
      <c r="BC20" s="36">
        <v>55</v>
      </c>
      <c r="BD20" s="36">
        <v>14.42</v>
      </c>
      <c r="BE20" s="36">
        <v>0</v>
      </c>
      <c r="BF20" s="36">
        <v>0</v>
      </c>
      <c r="BG20" s="36">
        <v>1599</v>
      </c>
      <c r="BH20" s="36">
        <v>25.24</v>
      </c>
      <c r="BI20" s="36">
        <f t="shared" si="6"/>
        <v>1654</v>
      </c>
      <c r="BJ20" s="36">
        <f t="shared" si="7"/>
        <v>39.659999999999997</v>
      </c>
      <c r="BK20" s="36">
        <f t="shared" si="8"/>
        <v>10158</v>
      </c>
      <c r="BL20" s="36">
        <f t="shared" si="9"/>
        <v>164.83</v>
      </c>
    </row>
    <row r="21" spans="1:64" x14ac:dyDescent="0.25">
      <c r="A21" s="25">
        <v>14</v>
      </c>
      <c r="B21" s="23" t="s">
        <v>55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f t="shared" si="0"/>
        <v>0</v>
      </c>
      <c r="R21" s="36">
        <f t="shared" si="1"/>
        <v>0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f t="shared" si="2"/>
        <v>0</v>
      </c>
      <c r="AD21" s="36">
        <f t="shared" si="3"/>
        <v>0</v>
      </c>
      <c r="AE21" s="36">
        <v>0</v>
      </c>
      <c r="AF21" s="36">
        <v>0</v>
      </c>
      <c r="AG21" s="36">
        <v>0</v>
      </c>
      <c r="AH21" s="36">
        <v>0</v>
      </c>
      <c r="AI21" s="36">
        <v>0</v>
      </c>
      <c r="AJ21" s="36">
        <v>0</v>
      </c>
      <c r="AK21" s="36">
        <v>0</v>
      </c>
      <c r="AL21" s="36">
        <v>0</v>
      </c>
      <c r="AM21" s="36">
        <v>0</v>
      </c>
      <c r="AN21" s="36">
        <v>0</v>
      </c>
      <c r="AO21" s="36">
        <v>0</v>
      </c>
      <c r="AP21" s="36">
        <v>0</v>
      </c>
      <c r="AQ21" s="36">
        <v>0</v>
      </c>
      <c r="AR21" s="36">
        <v>0</v>
      </c>
      <c r="AS21" s="36">
        <f t="shared" si="4"/>
        <v>0</v>
      </c>
      <c r="AT21" s="36">
        <f t="shared" si="5"/>
        <v>0</v>
      </c>
      <c r="AU21" s="36">
        <v>0</v>
      </c>
      <c r="AV21" s="36">
        <v>0</v>
      </c>
      <c r="AW21" s="36">
        <v>0</v>
      </c>
      <c r="AX21" s="36">
        <v>0</v>
      </c>
      <c r="AY21" s="36">
        <v>0</v>
      </c>
      <c r="AZ21" s="36">
        <v>0</v>
      </c>
      <c r="BA21" s="36">
        <v>0</v>
      </c>
      <c r="BB21" s="36">
        <v>0</v>
      </c>
      <c r="BC21" s="36">
        <v>0</v>
      </c>
      <c r="BD21" s="36">
        <v>0</v>
      </c>
      <c r="BE21" s="36">
        <v>0</v>
      </c>
      <c r="BF21" s="36">
        <v>0</v>
      </c>
      <c r="BG21" s="36">
        <v>0</v>
      </c>
      <c r="BH21" s="36">
        <v>0</v>
      </c>
      <c r="BI21" s="36">
        <f t="shared" si="6"/>
        <v>0</v>
      </c>
      <c r="BJ21" s="36">
        <f t="shared" si="7"/>
        <v>0</v>
      </c>
      <c r="BK21" s="36">
        <f t="shared" si="8"/>
        <v>0</v>
      </c>
      <c r="BL21" s="36">
        <f t="shared" si="9"/>
        <v>0</v>
      </c>
    </row>
    <row r="22" spans="1:64" x14ac:dyDescent="0.25">
      <c r="A22" s="25">
        <v>15</v>
      </c>
      <c r="B22" s="23" t="s">
        <v>56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f t="shared" si="0"/>
        <v>0</v>
      </c>
      <c r="R22" s="36">
        <f t="shared" si="1"/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f t="shared" si="2"/>
        <v>0</v>
      </c>
      <c r="AD22" s="36">
        <f t="shared" si="3"/>
        <v>0</v>
      </c>
      <c r="AE22" s="36">
        <v>0</v>
      </c>
      <c r="AF22" s="36">
        <v>0</v>
      </c>
      <c r="AG22" s="36">
        <v>0</v>
      </c>
      <c r="AH22" s="36">
        <v>0</v>
      </c>
      <c r="AI22" s="36">
        <v>0</v>
      </c>
      <c r="AJ22" s="36">
        <v>0</v>
      </c>
      <c r="AK22" s="36">
        <v>0</v>
      </c>
      <c r="AL22" s="36">
        <v>0</v>
      </c>
      <c r="AM22" s="36">
        <v>0</v>
      </c>
      <c r="AN22" s="36">
        <v>0</v>
      </c>
      <c r="AO22" s="36">
        <v>0</v>
      </c>
      <c r="AP22" s="36">
        <v>0</v>
      </c>
      <c r="AQ22" s="36">
        <v>0</v>
      </c>
      <c r="AR22" s="36">
        <v>0</v>
      </c>
      <c r="AS22" s="36">
        <f t="shared" si="4"/>
        <v>0</v>
      </c>
      <c r="AT22" s="36">
        <f t="shared" si="5"/>
        <v>0</v>
      </c>
      <c r="AU22" s="36">
        <v>0</v>
      </c>
      <c r="AV22" s="36">
        <v>0</v>
      </c>
      <c r="AW22" s="36">
        <v>0</v>
      </c>
      <c r="AX22" s="36">
        <v>0</v>
      </c>
      <c r="AY22" s="36">
        <v>0</v>
      </c>
      <c r="AZ22" s="36">
        <v>0</v>
      </c>
      <c r="BA22" s="36">
        <v>0</v>
      </c>
      <c r="BB22" s="36">
        <v>0</v>
      </c>
      <c r="BC22" s="36">
        <v>0</v>
      </c>
      <c r="BD22" s="36">
        <v>0</v>
      </c>
      <c r="BE22" s="36">
        <v>0</v>
      </c>
      <c r="BF22" s="36">
        <v>0</v>
      </c>
      <c r="BG22" s="36">
        <v>0</v>
      </c>
      <c r="BH22" s="36">
        <v>0</v>
      </c>
      <c r="BI22" s="36">
        <f t="shared" si="6"/>
        <v>0</v>
      </c>
      <c r="BJ22" s="36">
        <f t="shared" si="7"/>
        <v>0</v>
      </c>
      <c r="BK22" s="36">
        <f t="shared" si="8"/>
        <v>0</v>
      </c>
      <c r="BL22" s="36">
        <f t="shared" si="9"/>
        <v>0</v>
      </c>
    </row>
    <row r="23" spans="1:64" x14ac:dyDescent="0.25">
      <c r="A23" s="25">
        <v>16</v>
      </c>
      <c r="B23" s="23" t="s">
        <v>57</v>
      </c>
      <c r="C23" s="36">
        <v>133</v>
      </c>
      <c r="D23" s="36">
        <v>1.56</v>
      </c>
      <c r="E23" s="36">
        <v>218</v>
      </c>
      <c r="F23" s="36">
        <v>2.58</v>
      </c>
      <c r="G23" s="36">
        <v>99</v>
      </c>
      <c r="H23" s="36">
        <v>1.1399999999999999</v>
      </c>
      <c r="I23" s="36">
        <v>12</v>
      </c>
      <c r="J23" s="36">
        <v>0.12</v>
      </c>
      <c r="K23" s="36">
        <v>74</v>
      </c>
      <c r="L23" s="36">
        <v>1.32</v>
      </c>
      <c r="M23" s="36">
        <v>4</v>
      </c>
      <c r="N23" s="36">
        <v>0.2</v>
      </c>
      <c r="O23" s="36">
        <v>306</v>
      </c>
      <c r="P23" s="36">
        <v>3.91</v>
      </c>
      <c r="Q23" s="36">
        <f t="shared" si="0"/>
        <v>437</v>
      </c>
      <c r="R23" s="36">
        <f t="shared" si="1"/>
        <v>5.580000000000001</v>
      </c>
      <c r="S23" s="36">
        <v>120</v>
      </c>
      <c r="T23" s="36">
        <v>6.14</v>
      </c>
      <c r="U23" s="36">
        <v>5</v>
      </c>
      <c r="V23" s="36">
        <v>4.38</v>
      </c>
      <c r="W23" s="36">
        <v>410</v>
      </c>
      <c r="X23" s="36">
        <v>3.51</v>
      </c>
      <c r="Y23" s="36">
        <v>319</v>
      </c>
      <c r="Z23" s="36">
        <v>3.51</v>
      </c>
      <c r="AA23" s="36">
        <v>11</v>
      </c>
      <c r="AB23" s="36">
        <v>0.53</v>
      </c>
      <c r="AC23" s="36">
        <f t="shared" si="2"/>
        <v>854</v>
      </c>
      <c r="AD23" s="36">
        <f t="shared" si="3"/>
        <v>17.54</v>
      </c>
      <c r="AE23" s="36">
        <v>0</v>
      </c>
      <c r="AF23" s="36">
        <v>0</v>
      </c>
      <c r="AG23" s="36">
        <v>205</v>
      </c>
      <c r="AH23" s="36">
        <v>0.61</v>
      </c>
      <c r="AI23" s="36">
        <v>6</v>
      </c>
      <c r="AJ23" s="36">
        <v>0.5</v>
      </c>
      <c r="AK23" s="36">
        <v>40</v>
      </c>
      <c r="AL23" s="36">
        <v>0.21</v>
      </c>
      <c r="AM23" s="36">
        <v>4</v>
      </c>
      <c r="AN23" s="36">
        <v>0.02</v>
      </c>
      <c r="AO23" s="36">
        <v>142</v>
      </c>
      <c r="AP23" s="36">
        <v>0.76</v>
      </c>
      <c r="AQ23" s="36">
        <v>2</v>
      </c>
      <c r="AR23" s="36">
        <v>0.11</v>
      </c>
      <c r="AS23" s="36">
        <f t="shared" si="4"/>
        <v>1688</v>
      </c>
      <c r="AT23" s="36">
        <f t="shared" si="5"/>
        <v>25.220000000000002</v>
      </c>
      <c r="AU23" s="36">
        <v>591</v>
      </c>
      <c r="AV23" s="36">
        <v>8.82</v>
      </c>
      <c r="AW23" s="36">
        <v>207</v>
      </c>
      <c r="AX23" s="36">
        <v>3.09</v>
      </c>
      <c r="AY23" s="36">
        <v>0</v>
      </c>
      <c r="AZ23" s="36">
        <v>0</v>
      </c>
      <c r="BA23" s="36">
        <v>0</v>
      </c>
      <c r="BB23" s="36">
        <v>0</v>
      </c>
      <c r="BC23" s="36">
        <v>30</v>
      </c>
      <c r="BD23" s="36">
        <v>7.82</v>
      </c>
      <c r="BE23" s="36">
        <v>0</v>
      </c>
      <c r="BF23" s="36">
        <v>0</v>
      </c>
      <c r="BG23" s="36">
        <v>867</v>
      </c>
      <c r="BH23" s="36">
        <v>13.68</v>
      </c>
      <c r="BI23" s="36">
        <f t="shared" si="6"/>
        <v>897</v>
      </c>
      <c r="BJ23" s="36">
        <f t="shared" si="7"/>
        <v>21.5</v>
      </c>
      <c r="BK23" s="36">
        <f t="shared" si="8"/>
        <v>2585</v>
      </c>
      <c r="BL23" s="36">
        <f t="shared" si="9"/>
        <v>46.72</v>
      </c>
    </row>
    <row r="24" spans="1:64" x14ac:dyDescent="0.25">
      <c r="A24" s="25">
        <v>17</v>
      </c>
      <c r="B24" s="23" t="s">
        <v>58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f t="shared" si="0"/>
        <v>0</v>
      </c>
      <c r="R24" s="36">
        <f t="shared" si="1"/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f t="shared" si="2"/>
        <v>0</v>
      </c>
      <c r="AD24" s="36">
        <f t="shared" si="3"/>
        <v>0</v>
      </c>
      <c r="AE24" s="36">
        <v>0</v>
      </c>
      <c r="AF24" s="36">
        <v>0</v>
      </c>
      <c r="AG24" s="36">
        <v>0</v>
      </c>
      <c r="AH24" s="36">
        <v>0</v>
      </c>
      <c r="AI24" s="36">
        <v>0</v>
      </c>
      <c r="AJ24" s="36">
        <v>0</v>
      </c>
      <c r="AK24" s="36">
        <v>0</v>
      </c>
      <c r="AL24" s="36">
        <v>0</v>
      </c>
      <c r="AM24" s="36">
        <v>0</v>
      </c>
      <c r="AN24" s="36">
        <v>0</v>
      </c>
      <c r="AO24" s="36">
        <v>0</v>
      </c>
      <c r="AP24" s="36">
        <v>0</v>
      </c>
      <c r="AQ24" s="36">
        <v>0</v>
      </c>
      <c r="AR24" s="36">
        <v>0</v>
      </c>
      <c r="AS24" s="36">
        <f t="shared" si="4"/>
        <v>0</v>
      </c>
      <c r="AT24" s="36">
        <f t="shared" si="5"/>
        <v>0</v>
      </c>
      <c r="AU24" s="36">
        <v>0</v>
      </c>
      <c r="AV24" s="36">
        <v>0</v>
      </c>
      <c r="AW24" s="36">
        <v>0</v>
      </c>
      <c r="AX24" s="36">
        <v>0</v>
      </c>
      <c r="AY24" s="36">
        <v>0</v>
      </c>
      <c r="AZ24" s="36">
        <v>0</v>
      </c>
      <c r="BA24" s="36">
        <v>0</v>
      </c>
      <c r="BB24" s="36">
        <v>0</v>
      </c>
      <c r="BC24" s="36">
        <v>0</v>
      </c>
      <c r="BD24" s="36">
        <v>0</v>
      </c>
      <c r="BE24" s="36">
        <v>0</v>
      </c>
      <c r="BF24" s="36">
        <v>0</v>
      </c>
      <c r="BG24" s="36">
        <v>0</v>
      </c>
      <c r="BH24" s="36">
        <v>0</v>
      </c>
      <c r="BI24" s="36">
        <f t="shared" si="6"/>
        <v>0</v>
      </c>
      <c r="BJ24" s="36">
        <f t="shared" si="7"/>
        <v>0</v>
      </c>
      <c r="BK24" s="36">
        <f t="shared" si="8"/>
        <v>0</v>
      </c>
      <c r="BL24" s="36">
        <f t="shared" si="9"/>
        <v>0</v>
      </c>
    </row>
    <row r="25" spans="1:64" x14ac:dyDescent="0.25">
      <c r="A25" s="25">
        <v>18</v>
      </c>
      <c r="B25" s="23" t="s">
        <v>59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f t="shared" si="0"/>
        <v>0</v>
      </c>
      <c r="R25" s="36">
        <f t="shared" si="1"/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f t="shared" si="2"/>
        <v>0</v>
      </c>
      <c r="AD25" s="36">
        <f t="shared" si="3"/>
        <v>0</v>
      </c>
      <c r="AE25" s="36">
        <v>0</v>
      </c>
      <c r="AF25" s="36">
        <v>0</v>
      </c>
      <c r="AG25" s="36">
        <v>0</v>
      </c>
      <c r="AH25" s="36">
        <v>0</v>
      </c>
      <c r="AI25" s="36">
        <v>0</v>
      </c>
      <c r="AJ25" s="36">
        <v>0</v>
      </c>
      <c r="AK25" s="36">
        <v>0</v>
      </c>
      <c r="AL25" s="36">
        <v>0</v>
      </c>
      <c r="AM25" s="36">
        <v>0</v>
      </c>
      <c r="AN25" s="36">
        <v>0</v>
      </c>
      <c r="AO25" s="36">
        <v>0</v>
      </c>
      <c r="AP25" s="36">
        <v>0</v>
      </c>
      <c r="AQ25" s="36">
        <v>0</v>
      </c>
      <c r="AR25" s="36">
        <v>0</v>
      </c>
      <c r="AS25" s="36">
        <f t="shared" si="4"/>
        <v>0</v>
      </c>
      <c r="AT25" s="36">
        <f t="shared" si="5"/>
        <v>0</v>
      </c>
      <c r="AU25" s="36">
        <v>0</v>
      </c>
      <c r="AV25" s="36">
        <v>0</v>
      </c>
      <c r="AW25" s="36">
        <v>0</v>
      </c>
      <c r="AX25" s="36">
        <v>0</v>
      </c>
      <c r="AY25" s="36">
        <v>0</v>
      </c>
      <c r="AZ25" s="36">
        <v>0</v>
      </c>
      <c r="BA25" s="36">
        <v>0</v>
      </c>
      <c r="BB25" s="36">
        <v>0</v>
      </c>
      <c r="BC25" s="36">
        <v>0</v>
      </c>
      <c r="BD25" s="36">
        <v>0</v>
      </c>
      <c r="BE25" s="36">
        <v>0</v>
      </c>
      <c r="BF25" s="36">
        <v>0</v>
      </c>
      <c r="BG25" s="36">
        <v>0</v>
      </c>
      <c r="BH25" s="36">
        <v>0</v>
      </c>
      <c r="BI25" s="36">
        <f t="shared" si="6"/>
        <v>0</v>
      </c>
      <c r="BJ25" s="36">
        <f t="shared" si="7"/>
        <v>0</v>
      </c>
      <c r="BK25" s="36">
        <f t="shared" si="8"/>
        <v>0</v>
      </c>
      <c r="BL25" s="36">
        <f t="shared" si="9"/>
        <v>0</v>
      </c>
    </row>
    <row r="26" spans="1:64" x14ac:dyDescent="0.25">
      <c r="A26" s="25">
        <v>19</v>
      </c>
      <c r="B26" s="23" t="s">
        <v>60</v>
      </c>
      <c r="C26" s="36">
        <v>7341</v>
      </c>
      <c r="D26" s="36">
        <v>87.12</v>
      </c>
      <c r="E26" s="36">
        <v>3946</v>
      </c>
      <c r="F26" s="36">
        <v>46.9</v>
      </c>
      <c r="G26" s="36">
        <v>1761</v>
      </c>
      <c r="H26" s="36">
        <v>20.93</v>
      </c>
      <c r="I26" s="36">
        <v>121</v>
      </c>
      <c r="J26" s="36">
        <v>1.32</v>
      </c>
      <c r="K26" s="36">
        <v>1222</v>
      </c>
      <c r="L26" s="36">
        <v>21.74</v>
      </c>
      <c r="M26" s="36">
        <v>66</v>
      </c>
      <c r="N26" s="36">
        <v>3.27</v>
      </c>
      <c r="O26" s="36">
        <v>8842</v>
      </c>
      <c r="P26" s="36">
        <v>109.94</v>
      </c>
      <c r="Q26" s="36">
        <f t="shared" si="0"/>
        <v>12630</v>
      </c>
      <c r="R26" s="36">
        <f t="shared" si="1"/>
        <v>157.08000000000001</v>
      </c>
      <c r="S26" s="36">
        <v>1557</v>
      </c>
      <c r="T26" s="36">
        <v>79.52</v>
      </c>
      <c r="U26" s="36">
        <v>66</v>
      </c>
      <c r="V26" s="36">
        <v>56.82</v>
      </c>
      <c r="W26" s="36">
        <v>5319</v>
      </c>
      <c r="X26" s="36">
        <v>45.43</v>
      </c>
      <c r="Y26" s="36">
        <v>4115</v>
      </c>
      <c r="Z26" s="36">
        <v>45.44</v>
      </c>
      <c r="AA26" s="36">
        <v>134</v>
      </c>
      <c r="AB26" s="36">
        <v>6.83</v>
      </c>
      <c r="AC26" s="36">
        <f t="shared" si="2"/>
        <v>11057</v>
      </c>
      <c r="AD26" s="36">
        <f t="shared" si="3"/>
        <v>227.21</v>
      </c>
      <c r="AE26" s="36">
        <v>0</v>
      </c>
      <c r="AF26" s="36">
        <v>0</v>
      </c>
      <c r="AG26" s="36">
        <v>617</v>
      </c>
      <c r="AH26" s="36">
        <v>1.85</v>
      </c>
      <c r="AI26" s="36">
        <v>76</v>
      </c>
      <c r="AJ26" s="36">
        <v>7.09</v>
      </c>
      <c r="AK26" s="36">
        <v>421</v>
      </c>
      <c r="AL26" s="36">
        <v>2.2999999999999998</v>
      </c>
      <c r="AM26" s="36">
        <v>35</v>
      </c>
      <c r="AN26" s="36">
        <v>0.22</v>
      </c>
      <c r="AO26" s="36">
        <v>1522</v>
      </c>
      <c r="AP26" s="36">
        <v>8.16</v>
      </c>
      <c r="AQ26" s="36">
        <v>23</v>
      </c>
      <c r="AR26" s="36">
        <v>1.22</v>
      </c>
      <c r="AS26" s="36">
        <f t="shared" si="4"/>
        <v>26358</v>
      </c>
      <c r="AT26" s="36">
        <f t="shared" si="5"/>
        <v>403.91000000000008</v>
      </c>
      <c r="AU26" s="36">
        <v>9225</v>
      </c>
      <c r="AV26" s="36">
        <v>141.32</v>
      </c>
      <c r="AW26" s="36">
        <v>3231</v>
      </c>
      <c r="AX26" s="36">
        <v>49.46</v>
      </c>
      <c r="AY26" s="36">
        <v>0</v>
      </c>
      <c r="AZ26" s="36">
        <v>0</v>
      </c>
      <c r="BA26" s="36">
        <v>0</v>
      </c>
      <c r="BB26" s="36">
        <v>0</v>
      </c>
      <c r="BC26" s="36">
        <v>144</v>
      </c>
      <c r="BD26" s="36">
        <v>39.5</v>
      </c>
      <c r="BE26" s="36">
        <v>0</v>
      </c>
      <c r="BF26" s="36">
        <v>0</v>
      </c>
      <c r="BG26" s="36">
        <v>4386</v>
      </c>
      <c r="BH26" s="36">
        <v>69.19</v>
      </c>
      <c r="BI26" s="36">
        <f t="shared" si="6"/>
        <v>4530</v>
      </c>
      <c r="BJ26" s="36">
        <f t="shared" si="7"/>
        <v>108.69</v>
      </c>
      <c r="BK26" s="36">
        <f t="shared" si="8"/>
        <v>30888</v>
      </c>
      <c r="BL26" s="36">
        <f t="shared" si="9"/>
        <v>512.60000000000014</v>
      </c>
    </row>
    <row r="27" spans="1:64" x14ac:dyDescent="0.25">
      <c r="A27" s="25">
        <v>20</v>
      </c>
      <c r="B27" s="23" t="s">
        <v>61</v>
      </c>
      <c r="C27" s="36">
        <v>5295</v>
      </c>
      <c r="D27" s="36">
        <v>62.72</v>
      </c>
      <c r="E27" s="36">
        <v>3084</v>
      </c>
      <c r="F27" s="36">
        <v>36.72</v>
      </c>
      <c r="G27" s="36">
        <v>1373</v>
      </c>
      <c r="H27" s="36">
        <v>16.399999999999999</v>
      </c>
      <c r="I27" s="36">
        <v>76</v>
      </c>
      <c r="J27" s="36">
        <v>0.88</v>
      </c>
      <c r="K27" s="36">
        <v>915</v>
      </c>
      <c r="L27" s="36">
        <v>16.36</v>
      </c>
      <c r="M27" s="36">
        <v>50</v>
      </c>
      <c r="N27" s="36">
        <v>2.4700000000000002</v>
      </c>
      <c r="O27" s="36">
        <v>6561</v>
      </c>
      <c r="P27" s="36">
        <v>81.680000000000007</v>
      </c>
      <c r="Q27" s="36">
        <f t="shared" si="0"/>
        <v>9370</v>
      </c>
      <c r="R27" s="36">
        <f t="shared" si="1"/>
        <v>116.67999999999999</v>
      </c>
      <c r="S27" s="36">
        <v>1026</v>
      </c>
      <c r="T27" s="36">
        <v>52.47</v>
      </c>
      <c r="U27" s="36">
        <v>42</v>
      </c>
      <c r="V27" s="36">
        <v>37.47</v>
      </c>
      <c r="W27" s="36">
        <v>3510</v>
      </c>
      <c r="X27" s="36">
        <v>29.97</v>
      </c>
      <c r="Y27" s="36">
        <v>2737</v>
      </c>
      <c r="Z27" s="36">
        <v>30.16</v>
      </c>
      <c r="AA27" s="36">
        <v>90</v>
      </c>
      <c r="AB27" s="36">
        <v>4.5199999999999996</v>
      </c>
      <c r="AC27" s="36">
        <f t="shared" si="2"/>
        <v>7315</v>
      </c>
      <c r="AD27" s="36">
        <f t="shared" si="3"/>
        <v>150.07</v>
      </c>
      <c r="AE27" s="36">
        <v>0</v>
      </c>
      <c r="AF27" s="36">
        <v>0</v>
      </c>
      <c r="AG27" s="36">
        <v>467</v>
      </c>
      <c r="AH27" s="36">
        <v>1.39</v>
      </c>
      <c r="AI27" s="36">
        <v>52</v>
      </c>
      <c r="AJ27" s="36">
        <v>4.8</v>
      </c>
      <c r="AK27" s="36">
        <v>363</v>
      </c>
      <c r="AL27" s="36">
        <v>1.95</v>
      </c>
      <c r="AM27" s="36">
        <v>32</v>
      </c>
      <c r="AN27" s="36">
        <v>0.17</v>
      </c>
      <c r="AO27" s="36">
        <v>1298</v>
      </c>
      <c r="AP27" s="36">
        <v>6.96</v>
      </c>
      <c r="AQ27" s="36">
        <v>22</v>
      </c>
      <c r="AR27" s="36">
        <v>1.06</v>
      </c>
      <c r="AS27" s="36">
        <f t="shared" si="4"/>
        <v>18897</v>
      </c>
      <c r="AT27" s="36">
        <f t="shared" si="5"/>
        <v>282.02</v>
      </c>
      <c r="AU27" s="36">
        <v>6615</v>
      </c>
      <c r="AV27" s="36">
        <v>98.72</v>
      </c>
      <c r="AW27" s="36">
        <v>2316</v>
      </c>
      <c r="AX27" s="36">
        <v>34.56</v>
      </c>
      <c r="AY27" s="36">
        <v>0</v>
      </c>
      <c r="AZ27" s="36">
        <v>0</v>
      </c>
      <c r="BA27" s="36">
        <v>0</v>
      </c>
      <c r="BB27" s="36">
        <v>0</v>
      </c>
      <c r="BC27" s="36">
        <v>146</v>
      </c>
      <c r="BD27" s="36">
        <v>38.28</v>
      </c>
      <c r="BE27" s="36">
        <v>0</v>
      </c>
      <c r="BF27" s="36">
        <v>0</v>
      </c>
      <c r="BG27" s="36">
        <v>4241</v>
      </c>
      <c r="BH27" s="36">
        <v>66.97</v>
      </c>
      <c r="BI27" s="36">
        <f t="shared" si="6"/>
        <v>4387</v>
      </c>
      <c r="BJ27" s="36">
        <f t="shared" si="7"/>
        <v>105.25</v>
      </c>
      <c r="BK27" s="36">
        <f t="shared" si="8"/>
        <v>23284</v>
      </c>
      <c r="BL27" s="36">
        <f t="shared" si="9"/>
        <v>387.27</v>
      </c>
    </row>
    <row r="28" spans="1:64" x14ac:dyDescent="0.25">
      <c r="A28" s="25">
        <v>21</v>
      </c>
      <c r="B28" s="23" t="s">
        <v>62</v>
      </c>
      <c r="C28" s="36">
        <v>5073</v>
      </c>
      <c r="D28" s="36">
        <v>60.18</v>
      </c>
      <c r="E28" s="36">
        <v>2101</v>
      </c>
      <c r="F28" s="36">
        <v>25</v>
      </c>
      <c r="G28" s="36">
        <v>932</v>
      </c>
      <c r="H28" s="36">
        <v>11.14</v>
      </c>
      <c r="I28" s="36">
        <v>64</v>
      </c>
      <c r="J28" s="36">
        <v>0.76</v>
      </c>
      <c r="K28" s="36">
        <v>685</v>
      </c>
      <c r="L28" s="36">
        <v>12.21</v>
      </c>
      <c r="M28" s="36">
        <v>37</v>
      </c>
      <c r="N28" s="36">
        <v>1.84</v>
      </c>
      <c r="O28" s="36">
        <v>5546</v>
      </c>
      <c r="P28" s="36">
        <v>68.72</v>
      </c>
      <c r="Q28" s="36">
        <f t="shared" si="0"/>
        <v>7923</v>
      </c>
      <c r="R28" s="36">
        <f t="shared" si="1"/>
        <v>98.15</v>
      </c>
      <c r="S28" s="36">
        <v>694</v>
      </c>
      <c r="T28" s="36">
        <v>35.450000000000003</v>
      </c>
      <c r="U28" s="36">
        <v>29</v>
      </c>
      <c r="V28" s="36">
        <v>25.33</v>
      </c>
      <c r="W28" s="36">
        <v>2372</v>
      </c>
      <c r="X28" s="36">
        <v>20.27</v>
      </c>
      <c r="Y28" s="36">
        <v>1838</v>
      </c>
      <c r="Z28" s="36">
        <v>20.260000000000002</v>
      </c>
      <c r="AA28" s="36">
        <v>61</v>
      </c>
      <c r="AB28" s="36">
        <v>3.04</v>
      </c>
      <c r="AC28" s="36">
        <f t="shared" si="2"/>
        <v>4933</v>
      </c>
      <c r="AD28" s="36">
        <f t="shared" si="3"/>
        <v>101.31</v>
      </c>
      <c r="AE28" s="36">
        <v>0</v>
      </c>
      <c r="AF28" s="36">
        <v>0</v>
      </c>
      <c r="AG28" s="36">
        <v>292</v>
      </c>
      <c r="AH28" s="36">
        <v>0.86</v>
      </c>
      <c r="AI28" s="36">
        <v>60</v>
      </c>
      <c r="AJ28" s="36">
        <v>5.39</v>
      </c>
      <c r="AK28" s="36">
        <v>340</v>
      </c>
      <c r="AL28" s="36">
        <v>1.84</v>
      </c>
      <c r="AM28" s="36">
        <v>30</v>
      </c>
      <c r="AN28" s="36">
        <v>0.16</v>
      </c>
      <c r="AO28" s="36">
        <v>1215</v>
      </c>
      <c r="AP28" s="36">
        <v>6.51</v>
      </c>
      <c r="AQ28" s="36">
        <v>20</v>
      </c>
      <c r="AR28" s="36">
        <v>0.99</v>
      </c>
      <c r="AS28" s="36">
        <f t="shared" si="4"/>
        <v>14793</v>
      </c>
      <c r="AT28" s="36">
        <f t="shared" si="5"/>
        <v>214.22</v>
      </c>
      <c r="AU28" s="36">
        <v>5178</v>
      </c>
      <c r="AV28" s="36">
        <v>74.989999999999995</v>
      </c>
      <c r="AW28" s="36">
        <v>1812</v>
      </c>
      <c r="AX28" s="36">
        <v>26.25</v>
      </c>
      <c r="AY28" s="36">
        <v>0</v>
      </c>
      <c r="AZ28" s="36">
        <v>0</v>
      </c>
      <c r="BA28" s="36">
        <v>0</v>
      </c>
      <c r="BB28" s="36">
        <v>0</v>
      </c>
      <c r="BC28" s="36">
        <v>154</v>
      </c>
      <c r="BD28" s="36">
        <v>40.869999999999997</v>
      </c>
      <c r="BE28" s="36">
        <v>0</v>
      </c>
      <c r="BF28" s="36">
        <v>0</v>
      </c>
      <c r="BG28" s="36">
        <v>4529</v>
      </c>
      <c r="BH28" s="36">
        <v>71.53</v>
      </c>
      <c r="BI28" s="36">
        <f t="shared" si="6"/>
        <v>4683</v>
      </c>
      <c r="BJ28" s="36">
        <f t="shared" si="7"/>
        <v>112.4</v>
      </c>
      <c r="BK28" s="36">
        <f t="shared" si="8"/>
        <v>19476</v>
      </c>
      <c r="BL28" s="36">
        <f t="shared" si="9"/>
        <v>326.62</v>
      </c>
    </row>
    <row r="29" spans="1:64" x14ac:dyDescent="0.25">
      <c r="A29" s="25">
        <v>22</v>
      </c>
      <c r="B29" s="23" t="s">
        <v>63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f t="shared" si="0"/>
        <v>0</v>
      </c>
      <c r="R29" s="36">
        <f t="shared" si="1"/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6">
        <f t="shared" si="2"/>
        <v>0</v>
      </c>
      <c r="AD29" s="36">
        <f t="shared" si="3"/>
        <v>0</v>
      </c>
      <c r="AE29" s="36">
        <v>0</v>
      </c>
      <c r="AF29" s="36">
        <v>0</v>
      </c>
      <c r="AG29" s="36">
        <v>0</v>
      </c>
      <c r="AH29" s="36">
        <v>0</v>
      </c>
      <c r="AI29" s="36">
        <v>0</v>
      </c>
      <c r="AJ29" s="36">
        <v>0</v>
      </c>
      <c r="AK29" s="36">
        <v>0</v>
      </c>
      <c r="AL29" s="36">
        <v>0</v>
      </c>
      <c r="AM29" s="36">
        <v>0</v>
      </c>
      <c r="AN29" s="36">
        <v>0</v>
      </c>
      <c r="AO29" s="36">
        <v>0</v>
      </c>
      <c r="AP29" s="36">
        <v>0</v>
      </c>
      <c r="AQ29" s="36">
        <v>0</v>
      </c>
      <c r="AR29" s="36">
        <v>0</v>
      </c>
      <c r="AS29" s="36">
        <f t="shared" si="4"/>
        <v>0</v>
      </c>
      <c r="AT29" s="36">
        <f t="shared" si="5"/>
        <v>0</v>
      </c>
      <c r="AU29" s="36">
        <v>0</v>
      </c>
      <c r="AV29" s="36">
        <v>0</v>
      </c>
      <c r="AW29" s="36">
        <v>0</v>
      </c>
      <c r="AX29" s="36">
        <v>0</v>
      </c>
      <c r="AY29" s="36">
        <v>0</v>
      </c>
      <c r="AZ29" s="36">
        <v>0</v>
      </c>
      <c r="BA29" s="36">
        <v>0</v>
      </c>
      <c r="BB29" s="36">
        <v>0</v>
      </c>
      <c r="BC29" s="36">
        <v>0</v>
      </c>
      <c r="BD29" s="36">
        <v>0</v>
      </c>
      <c r="BE29" s="36">
        <v>0</v>
      </c>
      <c r="BF29" s="36">
        <v>0</v>
      </c>
      <c r="BG29" s="36">
        <v>0</v>
      </c>
      <c r="BH29" s="36">
        <v>0</v>
      </c>
      <c r="BI29" s="36">
        <f t="shared" si="6"/>
        <v>0</v>
      </c>
      <c r="BJ29" s="36">
        <f t="shared" si="7"/>
        <v>0</v>
      </c>
      <c r="BK29" s="36">
        <f t="shared" si="8"/>
        <v>0</v>
      </c>
      <c r="BL29" s="36">
        <f t="shared" si="9"/>
        <v>0</v>
      </c>
    </row>
    <row r="30" spans="1:64" x14ac:dyDescent="0.25">
      <c r="A30" s="25">
        <v>23</v>
      </c>
      <c r="B30" s="23" t="s">
        <v>64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f t="shared" si="0"/>
        <v>0</v>
      </c>
      <c r="R30" s="36">
        <f t="shared" si="1"/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f t="shared" si="2"/>
        <v>0</v>
      </c>
      <c r="AD30" s="36">
        <f t="shared" si="3"/>
        <v>0</v>
      </c>
      <c r="AE30" s="36">
        <v>0</v>
      </c>
      <c r="AF30" s="36">
        <v>0</v>
      </c>
      <c r="AG30" s="36">
        <v>0</v>
      </c>
      <c r="AH30" s="36">
        <v>0</v>
      </c>
      <c r="AI30" s="36">
        <v>0</v>
      </c>
      <c r="AJ30" s="36">
        <v>0</v>
      </c>
      <c r="AK30" s="36">
        <v>0</v>
      </c>
      <c r="AL30" s="36">
        <v>0</v>
      </c>
      <c r="AM30" s="36">
        <v>0</v>
      </c>
      <c r="AN30" s="36">
        <v>0</v>
      </c>
      <c r="AO30" s="36">
        <v>0</v>
      </c>
      <c r="AP30" s="36">
        <v>0</v>
      </c>
      <c r="AQ30" s="36">
        <v>0</v>
      </c>
      <c r="AR30" s="36">
        <v>0</v>
      </c>
      <c r="AS30" s="36">
        <f t="shared" si="4"/>
        <v>0</v>
      </c>
      <c r="AT30" s="36">
        <f t="shared" si="5"/>
        <v>0</v>
      </c>
      <c r="AU30" s="36">
        <v>0</v>
      </c>
      <c r="AV30" s="36">
        <v>0</v>
      </c>
      <c r="AW30" s="36">
        <v>0</v>
      </c>
      <c r="AX30" s="36">
        <v>0</v>
      </c>
      <c r="AY30" s="36">
        <v>0</v>
      </c>
      <c r="AZ30" s="36">
        <v>0</v>
      </c>
      <c r="BA30" s="36">
        <v>0</v>
      </c>
      <c r="BB30" s="36">
        <v>0</v>
      </c>
      <c r="BC30" s="36">
        <v>0</v>
      </c>
      <c r="BD30" s="36">
        <v>0</v>
      </c>
      <c r="BE30" s="36">
        <v>0</v>
      </c>
      <c r="BF30" s="36">
        <v>0</v>
      </c>
      <c r="BG30" s="36">
        <v>0</v>
      </c>
      <c r="BH30" s="36">
        <v>0</v>
      </c>
      <c r="BI30" s="36">
        <f t="shared" si="6"/>
        <v>0</v>
      </c>
      <c r="BJ30" s="36">
        <f t="shared" si="7"/>
        <v>0</v>
      </c>
      <c r="BK30" s="36">
        <f t="shared" si="8"/>
        <v>0</v>
      </c>
      <c r="BL30" s="36">
        <f t="shared" si="9"/>
        <v>0</v>
      </c>
    </row>
    <row r="31" spans="1:64" x14ac:dyDescent="0.25">
      <c r="A31" s="25">
        <v>24</v>
      </c>
      <c r="B31" s="23" t="s">
        <v>65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f t="shared" si="0"/>
        <v>0</v>
      </c>
      <c r="R31" s="36">
        <f t="shared" si="1"/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f t="shared" si="2"/>
        <v>0</v>
      </c>
      <c r="AD31" s="36">
        <f t="shared" si="3"/>
        <v>0</v>
      </c>
      <c r="AE31" s="36">
        <v>0</v>
      </c>
      <c r="AF31" s="36">
        <v>0</v>
      </c>
      <c r="AG31" s="36">
        <v>0</v>
      </c>
      <c r="AH31" s="36">
        <v>0</v>
      </c>
      <c r="AI31" s="36">
        <v>0</v>
      </c>
      <c r="AJ31" s="36">
        <v>0</v>
      </c>
      <c r="AK31" s="36">
        <v>0</v>
      </c>
      <c r="AL31" s="36">
        <v>0</v>
      </c>
      <c r="AM31" s="36">
        <v>0</v>
      </c>
      <c r="AN31" s="36">
        <v>0</v>
      </c>
      <c r="AO31" s="36">
        <v>0</v>
      </c>
      <c r="AP31" s="36">
        <v>0</v>
      </c>
      <c r="AQ31" s="36">
        <v>0</v>
      </c>
      <c r="AR31" s="36">
        <v>0</v>
      </c>
      <c r="AS31" s="36">
        <f t="shared" si="4"/>
        <v>0</v>
      </c>
      <c r="AT31" s="36">
        <f t="shared" si="5"/>
        <v>0</v>
      </c>
      <c r="AU31" s="36">
        <v>0</v>
      </c>
      <c r="AV31" s="36">
        <v>0</v>
      </c>
      <c r="AW31" s="36">
        <v>0</v>
      </c>
      <c r="AX31" s="36">
        <v>0</v>
      </c>
      <c r="AY31" s="36">
        <v>0</v>
      </c>
      <c r="AZ31" s="36">
        <v>0</v>
      </c>
      <c r="BA31" s="36">
        <v>0</v>
      </c>
      <c r="BB31" s="36">
        <v>0</v>
      </c>
      <c r="BC31" s="36">
        <v>0</v>
      </c>
      <c r="BD31" s="36">
        <v>0</v>
      </c>
      <c r="BE31" s="36">
        <v>0</v>
      </c>
      <c r="BF31" s="36">
        <v>0</v>
      </c>
      <c r="BG31" s="36">
        <v>0</v>
      </c>
      <c r="BH31" s="36">
        <v>0</v>
      </c>
      <c r="BI31" s="36">
        <f t="shared" si="6"/>
        <v>0</v>
      </c>
      <c r="BJ31" s="36">
        <f t="shared" si="7"/>
        <v>0</v>
      </c>
      <c r="BK31" s="36">
        <f t="shared" si="8"/>
        <v>0</v>
      </c>
      <c r="BL31" s="36">
        <f t="shared" si="9"/>
        <v>0</v>
      </c>
    </row>
    <row r="32" spans="1:64" x14ac:dyDescent="0.25">
      <c r="A32" s="25">
        <v>25</v>
      </c>
      <c r="B32" s="23" t="s">
        <v>66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f t="shared" si="0"/>
        <v>0</v>
      </c>
      <c r="R32" s="36">
        <f t="shared" si="1"/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f t="shared" si="2"/>
        <v>0</v>
      </c>
      <c r="AD32" s="36">
        <f t="shared" si="3"/>
        <v>0</v>
      </c>
      <c r="AE32" s="36">
        <v>0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36">
        <v>0</v>
      </c>
      <c r="AL32" s="36">
        <v>0</v>
      </c>
      <c r="AM32" s="36">
        <v>0</v>
      </c>
      <c r="AN32" s="36">
        <v>0</v>
      </c>
      <c r="AO32" s="36">
        <v>0</v>
      </c>
      <c r="AP32" s="36">
        <v>0</v>
      </c>
      <c r="AQ32" s="36">
        <v>0</v>
      </c>
      <c r="AR32" s="36">
        <v>0</v>
      </c>
      <c r="AS32" s="36">
        <f t="shared" si="4"/>
        <v>0</v>
      </c>
      <c r="AT32" s="36">
        <f t="shared" si="5"/>
        <v>0</v>
      </c>
      <c r="AU32" s="36">
        <v>0</v>
      </c>
      <c r="AV32" s="36">
        <v>0</v>
      </c>
      <c r="AW32" s="36">
        <v>0</v>
      </c>
      <c r="AX32" s="36">
        <v>0</v>
      </c>
      <c r="AY32" s="36">
        <v>0</v>
      </c>
      <c r="AZ32" s="36">
        <v>0</v>
      </c>
      <c r="BA32" s="36">
        <v>0</v>
      </c>
      <c r="BB32" s="36">
        <v>0</v>
      </c>
      <c r="BC32" s="36">
        <v>0</v>
      </c>
      <c r="BD32" s="36">
        <v>0</v>
      </c>
      <c r="BE32" s="36">
        <v>0</v>
      </c>
      <c r="BF32" s="36">
        <v>0</v>
      </c>
      <c r="BG32" s="36">
        <v>0</v>
      </c>
      <c r="BH32" s="36">
        <v>0</v>
      </c>
      <c r="BI32" s="36">
        <f t="shared" si="6"/>
        <v>0</v>
      </c>
      <c r="BJ32" s="36">
        <f t="shared" si="7"/>
        <v>0</v>
      </c>
      <c r="BK32" s="36">
        <f t="shared" si="8"/>
        <v>0</v>
      </c>
      <c r="BL32" s="36">
        <f t="shared" si="9"/>
        <v>0</v>
      </c>
    </row>
    <row r="33" spans="1:64" x14ac:dyDescent="0.25">
      <c r="A33" s="25">
        <v>26</v>
      </c>
      <c r="B33" s="23" t="s">
        <v>67</v>
      </c>
      <c r="C33" s="36">
        <v>323</v>
      </c>
      <c r="D33" s="36">
        <v>3.79</v>
      </c>
      <c r="E33" s="36">
        <v>245</v>
      </c>
      <c r="F33" s="36">
        <v>2.87</v>
      </c>
      <c r="G33" s="36">
        <v>108</v>
      </c>
      <c r="H33" s="36">
        <v>1.29</v>
      </c>
      <c r="I33" s="36">
        <v>15</v>
      </c>
      <c r="J33" s="36">
        <v>0.13</v>
      </c>
      <c r="K33" s="36">
        <v>57</v>
      </c>
      <c r="L33" s="36">
        <v>1</v>
      </c>
      <c r="M33" s="36">
        <v>3</v>
      </c>
      <c r="N33" s="36">
        <v>0.15</v>
      </c>
      <c r="O33" s="36">
        <v>448</v>
      </c>
      <c r="P33" s="36">
        <v>5.46</v>
      </c>
      <c r="Q33" s="36">
        <f t="shared" si="0"/>
        <v>640</v>
      </c>
      <c r="R33" s="36">
        <f t="shared" si="1"/>
        <v>7.79</v>
      </c>
      <c r="S33" s="36">
        <v>89</v>
      </c>
      <c r="T33" s="36">
        <v>4.5599999999999996</v>
      </c>
      <c r="U33" s="36">
        <v>5</v>
      </c>
      <c r="V33" s="36">
        <v>3.37</v>
      </c>
      <c r="W33" s="36">
        <v>304</v>
      </c>
      <c r="X33" s="36">
        <v>2.6</v>
      </c>
      <c r="Y33" s="36">
        <v>238</v>
      </c>
      <c r="Z33" s="36">
        <v>2.6</v>
      </c>
      <c r="AA33" s="36">
        <v>8</v>
      </c>
      <c r="AB33" s="36">
        <v>0.39</v>
      </c>
      <c r="AC33" s="36">
        <f t="shared" si="2"/>
        <v>636</v>
      </c>
      <c r="AD33" s="36">
        <f t="shared" si="3"/>
        <v>13.129999999999999</v>
      </c>
      <c r="AE33" s="36">
        <v>0</v>
      </c>
      <c r="AF33" s="36">
        <v>0</v>
      </c>
      <c r="AG33" s="36">
        <v>72</v>
      </c>
      <c r="AH33" s="36">
        <v>0.21</v>
      </c>
      <c r="AI33" s="36">
        <v>8</v>
      </c>
      <c r="AJ33" s="36">
        <v>0.75</v>
      </c>
      <c r="AK33" s="36">
        <v>37</v>
      </c>
      <c r="AL33" s="36">
        <v>0.19</v>
      </c>
      <c r="AM33" s="36">
        <v>3</v>
      </c>
      <c r="AN33" s="36">
        <v>0.02</v>
      </c>
      <c r="AO33" s="36">
        <v>125</v>
      </c>
      <c r="AP33" s="36">
        <v>0.62</v>
      </c>
      <c r="AQ33" s="36">
        <v>1</v>
      </c>
      <c r="AR33" s="36">
        <v>0.06</v>
      </c>
      <c r="AS33" s="36">
        <f t="shared" si="4"/>
        <v>1521</v>
      </c>
      <c r="AT33" s="36">
        <f t="shared" si="5"/>
        <v>22.71</v>
      </c>
      <c r="AU33" s="36">
        <v>532</v>
      </c>
      <c r="AV33" s="36">
        <v>7.95</v>
      </c>
      <c r="AW33" s="36">
        <v>186</v>
      </c>
      <c r="AX33" s="36">
        <v>2.78</v>
      </c>
      <c r="AY33" s="36">
        <v>0</v>
      </c>
      <c r="AZ33" s="36">
        <v>0</v>
      </c>
      <c r="BA33" s="36">
        <v>0</v>
      </c>
      <c r="BB33" s="36">
        <v>0</v>
      </c>
      <c r="BC33" s="36">
        <v>14</v>
      </c>
      <c r="BD33" s="36">
        <v>3.43</v>
      </c>
      <c r="BE33" s="36">
        <v>0</v>
      </c>
      <c r="BF33" s="36">
        <v>0</v>
      </c>
      <c r="BG33" s="36">
        <v>379</v>
      </c>
      <c r="BH33" s="36">
        <v>6</v>
      </c>
      <c r="BI33" s="36">
        <f t="shared" si="6"/>
        <v>393</v>
      </c>
      <c r="BJ33" s="36">
        <f t="shared" si="7"/>
        <v>9.43</v>
      </c>
      <c r="BK33" s="36">
        <f t="shared" si="8"/>
        <v>1914</v>
      </c>
      <c r="BL33" s="36">
        <f t="shared" si="9"/>
        <v>32.14</v>
      </c>
    </row>
    <row r="34" spans="1:64" x14ac:dyDescent="0.25">
      <c r="A34" s="25">
        <v>27</v>
      </c>
      <c r="B34" s="23" t="s">
        <v>68</v>
      </c>
      <c r="C34" s="36">
        <v>1072</v>
      </c>
      <c r="D34" s="36">
        <v>12.66</v>
      </c>
      <c r="E34" s="36">
        <v>956</v>
      </c>
      <c r="F34" s="36">
        <v>10.77</v>
      </c>
      <c r="G34" s="36">
        <v>429</v>
      </c>
      <c r="H34" s="36">
        <v>4.84</v>
      </c>
      <c r="I34" s="36">
        <v>32</v>
      </c>
      <c r="J34" s="36">
        <v>0.33</v>
      </c>
      <c r="K34" s="36">
        <v>290</v>
      </c>
      <c r="L34" s="36">
        <v>4.9000000000000004</v>
      </c>
      <c r="M34" s="36">
        <v>15</v>
      </c>
      <c r="N34" s="36">
        <v>0.74</v>
      </c>
      <c r="O34" s="36">
        <v>1645</v>
      </c>
      <c r="P34" s="36">
        <v>20.07</v>
      </c>
      <c r="Q34" s="36">
        <f t="shared" si="0"/>
        <v>2350</v>
      </c>
      <c r="R34" s="36">
        <f t="shared" si="1"/>
        <v>28.659999999999997</v>
      </c>
      <c r="S34" s="36">
        <v>125</v>
      </c>
      <c r="T34" s="36">
        <v>6.41</v>
      </c>
      <c r="U34" s="36">
        <v>5</v>
      </c>
      <c r="V34" s="36">
        <v>4.58</v>
      </c>
      <c r="W34" s="36">
        <v>428</v>
      </c>
      <c r="X34" s="36">
        <v>3.66</v>
      </c>
      <c r="Y34" s="36">
        <v>332</v>
      </c>
      <c r="Z34" s="36">
        <v>3.66</v>
      </c>
      <c r="AA34" s="36">
        <v>11</v>
      </c>
      <c r="AB34" s="36">
        <v>0.55000000000000004</v>
      </c>
      <c r="AC34" s="36">
        <f t="shared" si="2"/>
        <v>890</v>
      </c>
      <c r="AD34" s="36">
        <f t="shared" si="3"/>
        <v>18.310000000000002</v>
      </c>
      <c r="AE34" s="36">
        <v>0</v>
      </c>
      <c r="AF34" s="36">
        <v>0</v>
      </c>
      <c r="AG34" s="36">
        <v>99</v>
      </c>
      <c r="AH34" s="36">
        <v>0.28999999999999998</v>
      </c>
      <c r="AI34" s="36">
        <v>11</v>
      </c>
      <c r="AJ34" s="36">
        <v>1.01</v>
      </c>
      <c r="AK34" s="36">
        <v>64</v>
      </c>
      <c r="AL34" s="36">
        <v>0.34</v>
      </c>
      <c r="AM34" s="36">
        <v>6</v>
      </c>
      <c r="AN34" s="36">
        <v>0.03</v>
      </c>
      <c r="AO34" s="36">
        <v>229</v>
      </c>
      <c r="AP34" s="36">
        <v>1.23</v>
      </c>
      <c r="AQ34" s="36">
        <v>4</v>
      </c>
      <c r="AR34" s="36">
        <v>0.18</v>
      </c>
      <c r="AS34" s="36">
        <f t="shared" si="4"/>
        <v>3649</v>
      </c>
      <c r="AT34" s="36">
        <f t="shared" si="5"/>
        <v>49.87</v>
      </c>
      <c r="AU34" s="36">
        <v>1277</v>
      </c>
      <c r="AV34" s="36">
        <v>17.46</v>
      </c>
      <c r="AW34" s="36">
        <v>447</v>
      </c>
      <c r="AX34" s="36">
        <v>6.11</v>
      </c>
      <c r="AY34" s="36">
        <v>0</v>
      </c>
      <c r="AZ34" s="36">
        <v>0</v>
      </c>
      <c r="BA34" s="36">
        <v>0</v>
      </c>
      <c r="BB34" s="36">
        <v>0</v>
      </c>
      <c r="BC34" s="36">
        <v>13</v>
      </c>
      <c r="BD34" s="36">
        <v>3.47</v>
      </c>
      <c r="BE34" s="36">
        <v>0</v>
      </c>
      <c r="BF34" s="36">
        <v>0</v>
      </c>
      <c r="BG34" s="36">
        <v>384</v>
      </c>
      <c r="BH34" s="36">
        <v>6.07</v>
      </c>
      <c r="BI34" s="36">
        <f t="shared" si="6"/>
        <v>397</v>
      </c>
      <c r="BJ34" s="36">
        <f t="shared" si="7"/>
        <v>9.5400000000000009</v>
      </c>
      <c r="BK34" s="36">
        <f t="shared" si="8"/>
        <v>4046</v>
      </c>
      <c r="BL34" s="36">
        <f t="shared" si="9"/>
        <v>59.41</v>
      </c>
    </row>
    <row r="35" spans="1:64" x14ac:dyDescent="0.25">
      <c r="A35" s="25">
        <v>28</v>
      </c>
      <c r="B35" s="23" t="s">
        <v>69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f t="shared" si="0"/>
        <v>0</v>
      </c>
      <c r="R35" s="36">
        <f t="shared" si="1"/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f t="shared" si="2"/>
        <v>0</v>
      </c>
      <c r="AD35" s="36">
        <f t="shared" si="3"/>
        <v>0</v>
      </c>
      <c r="AE35" s="36">
        <v>0</v>
      </c>
      <c r="AF35" s="36">
        <v>0</v>
      </c>
      <c r="AG35" s="36">
        <v>0</v>
      </c>
      <c r="AH35" s="36">
        <v>0</v>
      </c>
      <c r="AI35" s="36">
        <v>0</v>
      </c>
      <c r="AJ35" s="36">
        <v>0</v>
      </c>
      <c r="AK35" s="36">
        <v>0</v>
      </c>
      <c r="AL35" s="36">
        <v>0</v>
      </c>
      <c r="AM35" s="36">
        <v>0</v>
      </c>
      <c r="AN35" s="36">
        <v>0</v>
      </c>
      <c r="AO35" s="36">
        <v>0</v>
      </c>
      <c r="AP35" s="36">
        <v>0</v>
      </c>
      <c r="AQ35" s="36">
        <v>0</v>
      </c>
      <c r="AR35" s="36">
        <v>0</v>
      </c>
      <c r="AS35" s="36">
        <f t="shared" si="4"/>
        <v>0</v>
      </c>
      <c r="AT35" s="36">
        <f t="shared" si="5"/>
        <v>0</v>
      </c>
      <c r="AU35" s="36">
        <v>0</v>
      </c>
      <c r="AV35" s="36">
        <v>0</v>
      </c>
      <c r="AW35" s="36">
        <v>0</v>
      </c>
      <c r="AX35" s="36">
        <v>0</v>
      </c>
      <c r="AY35" s="36">
        <v>0</v>
      </c>
      <c r="AZ35" s="36">
        <v>0</v>
      </c>
      <c r="BA35" s="36">
        <v>0</v>
      </c>
      <c r="BB35" s="36">
        <v>0</v>
      </c>
      <c r="BC35" s="36">
        <v>0</v>
      </c>
      <c r="BD35" s="36">
        <v>0</v>
      </c>
      <c r="BE35" s="36">
        <v>0</v>
      </c>
      <c r="BF35" s="36">
        <v>0</v>
      </c>
      <c r="BG35" s="36">
        <v>0</v>
      </c>
      <c r="BH35" s="36">
        <v>0</v>
      </c>
      <c r="BI35" s="36">
        <f t="shared" si="6"/>
        <v>0</v>
      </c>
      <c r="BJ35" s="36">
        <f t="shared" si="7"/>
        <v>0</v>
      </c>
      <c r="BK35" s="36">
        <f t="shared" si="8"/>
        <v>0</v>
      </c>
      <c r="BL35" s="36">
        <f t="shared" si="9"/>
        <v>0</v>
      </c>
    </row>
    <row r="36" spans="1:64" x14ac:dyDescent="0.25">
      <c r="A36" s="25">
        <v>29</v>
      </c>
      <c r="B36" s="23" t="s">
        <v>70</v>
      </c>
      <c r="C36" s="36">
        <v>0</v>
      </c>
      <c r="D36" s="36">
        <v>0</v>
      </c>
      <c r="E36" s="36">
        <v>0</v>
      </c>
      <c r="F36" s="36">
        <v>0</v>
      </c>
      <c r="G36" s="36">
        <v>0</v>
      </c>
      <c r="H36" s="36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f t="shared" si="0"/>
        <v>0</v>
      </c>
      <c r="R36" s="36">
        <f t="shared" si="1"/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f t="shared" si="2"/>
        <v>0</v>
      </c>
      <c r="AD36" s="36">
        <f t="shared" si="3"/>
        <v>0</v>
      </c>
      <c r="AE36" s="36">
        <v>0</v>
      </c>
      <c r="AF36" s="36">
        <v>0</v>
      </c>
      <c r="AG36" s="36">
        <v>0</v>
      </c>
      <c r="AH36" s="36">
        <v>0</v>
      </c>
      <c r="AI36" s="36">
        <v>0</v>
      </c>
      <c r="AJ36" s="36">
        <v>0</v>
      </c>
      <c r="AK36" s="36">
        <v>0</v>
      </c>
      <c r="AL36" s="36">
        <v>0</v>
      </c>
      <c r="AM36" s="36">
        <v>0</v>
      </c>
      <c r="AN36" s="36">
        <v>0</v>
      </c>
      <c r="AO36" s="36">
        <v>0</v>
      </c>
      <c r="AP36" s="36">
        <v>0</v>
      </c>
      <c r="AQ36" s="36">
        <v>0</v>
      </c>
      <c r="AR36" s="36">
        <v>0</v>
      </c>
      <c r="AS36" s="36">
        <f t="shared" si="4"/>
        <v>0</v>
      </c>
      <c r="AT36" s="36">
        <f t="shared" si="5"/>
        <v>0</v>
      </c>
      <c r="AU36" s="36">
        <v>0</v>
      </c>
      <c r="AV36" s="36">
        <v>0</v>
      </c>
      <c r="AW36" s="36">
        <v>0</v>
      </c>
      <c r="AX36" s="36">
        <v>0</v>
      </c>
      <c r="AY36" s="36">
        <v>0</v>
      </c>
      <c r="AZ36" s="36">
        <v>0</v>
      </c>
      <c r="BA36" s="36">
        <v>0</v>
      </c>
      <c r="BB36" s="36">
        <v>0</v>
      </c>
      <c r="BC36" s="36">
        <v>0</v>
      </c>
      <c r="BD36" s="36">
        <v>0</v>
      </c>
      <c r="BE36" s="36">
        <v>0</v>
      </c>
      <c r="BF36" s="36">
        <v>0</v>
      </c>
      <c r="BG36" s="36">
        <v>0</v>
      </c>
      <c r="BH36" s="36">
        <v>0</v>
      </c>
      <c r="BI36" s="36">
        <f t="shared" si="6"/>
        <v>0</v>
      </c>
      <c r="BJ36" s="36">
        <f t="shared" si="7"/>
        <v>0</v>
      </c>
      <c r="BK36" s="36">
        <f t="shared" si="8"/>
        <v>0</v>
      </c>
      <c r="BL36" s="36">
        <f t="shared" si="9"/>
        <v>0</v>
      </c>
    </row>
    <row r="37" spans="1:64" x14ac:dyDescent="0.25">
      <c r="A37" s="25">
        <v>30</v>
      </c>
      <c r="B37" s="23" t="s">
        <v>71</v>
      </c>
      <c r="C37" s="36">
        <v>0</v>
      </c>
      <c r="D37" s="36">
        <v>0</v>
      </c>
      <c r="E37" s="36">
        <v>0</v>
      </c>
      <c r="F37" s="36">
        <v>0</v>
      </c>
      <c r="G37" s="36">
        <v>0</v>
      </c>
      <c r="H37" s="36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f t="shared" si="0"/>
        <v>0</v>
      </c>
      <c r="R37" s="36">
        <f t="shared" si="1"/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f t="shared" si="2"/>
        <v>0</v>
      </c>
      <c r="AD37" s="36">
        <f t="shared" si="3"/>
        <v>0</v>
      </c>
      <c r="AE37" s="36">
        <v>0</v>
      </c>
      <c r="AF37" s="36">
        <v>0</v>
      </c>
      <c r="AG37" s="36">
        <v>0</v>
      </c>
      <c r="AH37" s="36">
        <v>0</v>
      </c>
      <c r="AI37" s="36">
        <v>0</v>
      </c>
      <c r="AJ37" s="36">
        <v>0</v>
      </c>
      <c r="AK37" s="36">
        <v>0</v>
      </c>
      <c r="AL37" s="36">
        <v>0</v>
      </c>
      <c r="AM37" s="36">
        <v>0</v>
      </c>
      <c r="AN37" s="36">
        <v>0</v>
      </c>
      <c r="AO37" s="36">
        <v>0</v>
      </c>
      <c r="AP37" s="36">
        <v>0</v>
      </c>
      <c r="AQ37" s="36">
        <v>0</v>
      </c>
      <c r="AR37" s="36">
        <v>0</v>
      </c>
      <c r="AS37" s="36">
        <f t="shared" si="4"/>
        <v>0</v>
      </c>
      <c r="AT37" s="36">
        <f t="shared" si="5"/>
        <v>0</v>
      </c>
      <c r="AU37" s="36">
        <v>0</v>
      </c>
      <c r="AV37" s="36">
        <v>0</v>
      </c>
      <c r="AW37" s="36">
        <v>0</v>
      </c>
      <c r="AX37" s="36">
        <v>0</v>
      </c>
      <c r="AY37" s="36">
        <v>0</v>
      </c>
      <c r="AZ37" s="36">
        <v>0</v>
      </c>
      <c r="BA37" s="36">
        <v>0</v>
      </c>
      <c r="BB37" s="36">
        <v>0</v>
      </c>
      <c r="BC37" s="36">
        <v>0</v>
      </c>
      <c r="BD37" s="36">
        <v>0</v>
      </c>
      <c r="BE37" s="36">
        <v>0</v>
      </c>
      <c r="BF37" s="36">
        <v>0</v>
      </c>
      <c r="BG37" s="36">
        <v>0</v>
      </c>
      <c r="BH37" s="36">
        <v>0</v>
      </c>
      <c r="BI37" s="36">
        <f t="shared" si="6"/>
        <v>0</v>
      </c>
      <c r="BJ37" s="36">
        <f t="shared" si="7"/>
        <v>0</v>
      </c>
      <c r="BK37" s="36">
        <f t="shared" si="8"/>
        <v>0</v>
      </c>
      <c r="BL37" s="36">
        <f t="shared" si="9"/>
        <v>0</v>
      </c>
    </row>
    <row r="38" spans="1:64" x14ac:dyDescent="0.25">
      <c r="A38" s="25">
        <v>31</v>
      </c>
      <c r="B38" s="23" t="s">
        <v>72</v>
      </c>
      <c r="C38" s="36">
        <v>0</v>
      </c>
      <c r="D38" s="36">
        <v>0</v>
      </c>
      <c r="E38" s="36">
        <v>0</v>
      </c>
      <c r="F38" s="36">
        <v>0</v>
      </c>
      <c r="G38" s="36">
        <v>0</v>
      </c>
      <c r="H38" s="36">
        <v>0</v>
      </c>
      <c r="I38" s="36">
        <v>0</v>
      </c>
      <c r="J38" s="36">
        <v>0</v>
      </c>
      <c r="K38" s="36">
        <v>0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6">
        <f t="shared" si="0"/>
        <v>0</v>
      </c>
      <c r="R38" s="36">
        <f t="shared" si="1"/>
        <v>0</v>
      </c>
      <c r="S38" s="36">
        <v>0</v>
      </c>
      <c r="T38" s="36">
        <v>0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6">
        <f t="shared" si="2"/>
        <v>0</v>
      </c>
      <c r="AD38" s="36">
        <f t="shared" si="3"/>
        <v>0</v>
      </c>
      <c r="AE38" s="36">
        <v>0</v>
      </c>
      <c r="AF38" s="36">
        <v>0</v>
      </c>
      <c r="AG38" s="36">
        <v>0</v>
      </c>
      <c r="AH38" s="36">
        <v>0</v>
      </c>
      <c r="AI38" s="36">
        <v>0</v>
      </c>
      <c r="AJ38" s="36">
        <v>0</v>
      </c>
      <c r="AK38" s="36">
        <v>0</v>
      </c>
      <c r="AL38" s="36">
        <v>0</v>
      </c>
      <c r="AM38" s="36">
        <v>0</v>
      </c>
      <c r="AN38" s="36">
        <v>0</v>
      </c>
      <c r="AO38" s="36">
        <v>0</v>
      </c>
      <c r="AP38" s="36">
        <v>0</v>
      </c>
      <c r="AQ38" s="36">
        <v>0</v>
      </c>
      <c r="AR38" s="36">
        <v>0</v>
      </c>
      <c r="AS38" s="36">
        <f t="shared" si="4"/>
        <v>0</v>
      </c>
      <c r="AT38" s="36">
        <f t="shared" si="5"/>
        <v>0</v>
      </c>
      <c r="AU38" s="36">
        <v>0</v>
      </c>
      <c r="AV38" s="36">
        <v>0</v>
      </c>
      <c r="AW38" s="36">
        <v>0</v>
      </c>
      <c r="AX38" s="36">
        <v>0</v>
      </c>
      <c r="AY38" s="36">
        <v>0</v>
      </c>
      <c r="AZ38" s="36">
        <v>0</v>
      </c>
      <c r="BA38" s="36">
        <v>0</v>
      </c>
      <c r="BB38" s="36">
        <v>0</v>
      </c>
      <c r="BC38" s="36">
        <v>0</v>
      </c>
      <c r="BD38" s="36">
        <v>0</v>
      </c>
      <c r="BE38" s="36">
        <v>0</v>
      </c>
      <c r="BF38" s="36">
        <v>0</v>
      </c>
      <c r="BG38" s="36">
        <v>0</v>
      </c>
      <c r="BH38" s="36">
        <v>0</v>
      </c>
      <c r="BI38" s="36">
        <f t="shared" si="6"/>
        <v>0</v>
      </c>
      <c r="BJ38" s="36">
        <f t="shared" si="7"/>
        <v>0</v>
      </c>
      <c r="BK38" s="36">
        <f t="shared" si="8"/>
        <v>0</v>
      </c>
      <c r="BL38" s="36">
        <f t="shared" si="9"/>
        <v>0</v>
      </c>
    </row>
    <row r="39" spans="1:64" x14ac:dyDescent="0.25">
      <c r="A39" s="25">
        <v>32</v>
      </c>
      <c r="B39" s="23" t="s">
        <v>73</v>
      </c>
      <c r="C39" s="36">
        <v>0</v>
      </c>
      <c r="D39" s="36">
        <v>0</v>
      </c>
      <c r="E39" s="36">
        <v>0</v>
      </c>
      <c r="F39" s="36">
        <v>0</v>
      </c>
      <c r="G39" s="36">
        <v>0</v>
      </c>
      <c r="H39" s="36">
        <v>0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6">
        <v>0</v>
      </c>
      <c r="O39" s="36">
        <v>0</v>
      </c>
      <c r="P39" s="36">
        <v>0</v>
      </c>
      <c r="Q39" s="36">
        <f t="shared" si="0"/>
        <v>0</v>
      </c>
      <c r="R39" s="36">
        <f t="shared" si="1"/>
        <v>0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6">
        <f t="shared" si="2"/>
        <v>0</v>
      </c>
      <c r="AD39" s="36">
        <f t="shared" si="3"/>
        <v>0</v>
      </c>
      <c r="AE39" s="36">
        <v>0</v>
      </c>
      <c r="AF39" s="36">
        <v>0</v>
      </c>
      <c r="AG39" s="36">
        <v>0</v>
      </c>
      <c r="AH39" s="36">
        <v>0</v>
      </c>
      <c r="AI39" s="36">
        <v>0</v>
      </c>
      <c r="AJ39" s="36">
        <v>0</v>
      </c>
      <c r="AK39" s="36">
        <v>0</v>
      </c>
      <c r="AL39" s="36">
        <v>0</v>
      </c>
      <c r="AM39" s="36">
        <v>0</v>
      </c>
      <c r="AN39" s="36">
        <v>0</v>
      </c>
      <c r="AO39" s="36">
        <v>0</v>
      </c>
      <c r="AP39" s="36">
        <v>0</v>
      </c>
      <c r="AQ39" s="36">
        <v>0</v>
      </c>
      <c r="AR39" s="36">
        <v>0</v>
      </c>
      <c r="AS39" s="36">
        <f t="shared" si="4"/>
        <v>0</v>
      </c>
      <c r="AT39" s="36">
        <f t="shared" si="5"/>
        <v>0</v>
      </c>
      <c r="AU39" s="36">
        <v>0</v>
      </c>
      <c r="AV39" s="36">
        <v>0</v>
      </c>
      <c r="AW39" s="36">
        <v>0</v>
      </c>
      <c r="AX39" s="36">
        <v>0</v>
      </c>
      <c r="AY39" s="36">
        <v>0</v>
      </c>
      <c r="AZ39" s="36">
        <v>0</v>
      </c>
      <c r="BA39" s="36">
        <v>0</v>
      </c>
      <c r="BB39" s="36">
        <v>0</v>
      </c>
      <c r="BC39" s="36">
        <v>0</v>
      </c>
      <c r="BD39" s="36">
        <v>0</v>
      </c>
      <c r="BE39" s="36">
        <v>0</v>
      </c>
      <c r="BF39" s="36">
        <v>0</v>
      </c>
      <c r="BG39" s="36">
        <v>0</v>
      </c>
      <c r="BH39" s="36">
        <v>0</v>
      </c>
      <c r="BI39" s="36">
        <f t="shared" si="6"/>
        <v>0</v>
      </c>
      <c r="BJ39" s="36">
        <f t="shared" si="7"/>
        <v>0</v>
      </c>
      <c r="BK39" s="36">
        <f t="shared" si="8"/>
        <v>0</v>
      </c>
      <c r="BL39" s="36">
        <f t="shared" si="9"/>
        <v>0</v>
      </c>
    </row>
    <row r="40" spans="1:64" x14ac:dyDescent="0.25">
      <c r="A40" s="25">
        <v>33</v>
      </c>
      <c r="B40" s="23" t="s">
        <v>74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f t="shared" si="0"/>
        <v>0</v>
      </c>
      <c r="R40" s="36">
        <f t="shared" si="1"/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f t="shared" si="2"/>
        <v>0</v>
      </c>
      <c r="AD40" s="36">
        <f t="shared" si="3"/>
        <v>0</v>
      </c>
      <c r="AE40" s="36">
        <v>0</v>
      </c>
      <c r="AF40" s="36">
        <v>0</v>
      </c>
      <c r="AG40" s="36">
        <v>0</v>
      </c>
      <c r="AH40" s="36">
        <v>0</v>
      </c>
      <c r="AI40" s="36">
        <v>0</v>
      </c>
      <c r="AJ40" s="36">
        <v>0</v>
      </c>
      <c r="AK40" s="36">
        <v>0</v>
      </c>
      <c r="AL40" s="36">
        <v>0</v>
      </c>
      <c r="AM40" s="36">
        <v>0</v>
      </c>
      <c r="AN40" s="36">
        <v>0</v>
      </c>
      <c r="AO40" s="36">
        <v>0</v>
      </c>
      <c r="AP40" s="36">
        <v>0</v>
      </c>
      <c r="AQ40" s="36">
        <v>0</v>
      </c>
      <c r="AR40" s="36">
        <v>0</v>
      </c>
      <c r="AS40" s="36">
        <f t="shared" si="4"/>
        <v>0</v>
      </c>
      <c r="AT40" s="36">
        <f t="shared" si="5"/>
        <v>0</v>
      </c>
      <c r="AU40" s="36">
        <v>0</v>
      </c>
      <c r="AV40" s="36">
        <v>0</v>
      </c>
      <c r="AW40" s="36">
        <v>0</v>
      </c>
      <c r="AX40" s="36">
        <v>0</v>
      </c>
      <c r="AY40" s="36">
        <v>0</v>
      </c>
      <c r="AZ40" s="36">
        <v>0</v>
      </c>
      <c r="BA40" s="36">
        <v>0</v>
      </c>
      <c r="BB40" s="36">
        <v>0</v>
      </c>
      <c r="BC40" s="36">
        <v>0</v>
      </c>
      <c r="BD40" s="36">
        <v>0</v>
      </c>
      <c r="BE40" s="36">
        <v>0</v>
      </c>
      <c r="BF40" s="36">
        <v>0</v>
      </c>
      <c r="BG40" s="36">
        <v>0</v>
      </c>
      <c r="BH40" s="36">
        <v>0</v>
      </c>
      <c r="BI40" s="36">
        <f t="shared" si="6"/>
        <v>0</v>
      </c>
      <c r="BJ40" s="36">
        <f t="shared" si="7"/>
        <v>0</v>
      </c>
      <c r="BK40" s="36">
        <f t="shared" si="8"/>
        <v>0</v>
      </c>
      <c r="BL40" s="36">
        <f t="shared" si="9"/>
        <v>0</v>
      </c>
    </row>
    <row r="41" spans="1:64" x14ac:dyDescent="0.25">
      <c r="A41" s="25">
        <v>34</v>
      </c>
      <c r="B41" s="23" t="s">
        <v>75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f t="shared" si="0"/>
        <v>0</v>
      </c>
      <c r="R41" s="36">
        <f t="shared" si="1"/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f t="shared" si="2"/>
        <v>0</v>
      </c>
      <c r="AD41" s="36">
        <f t="shared" si="3"/>
        <v>0</v>
      </c>
      <c r="AE41" s="36">
        <v>0</v>
      </c>
      <c r="AF41" s="36">
        <v>0</v>
      </c>
      <c r="AG41" s="36">
        <v>0</v>
      </c>
      <c r="AH41" s="36">
        <v>0</v>
      </c>
      <c r="AI41" s="36">
        <v>0</v>
      </c>
      <c r="AJ41" s="36">
        <v>0</v>
      </c>
      <c r="AK41" s="36">
        <v>0</v>
      </c>
      <c r="AL41" s="36">
        <v>0</v>
      </c>
      <c r="AM41" s="36">
        <v>0</v>
      </c>
      <c r="AN41" s="36">
        <v>0</v>
      </c>
      <c r="AO41" s="36">
        <v>0</v>
      </c>
      <c r="AP41" s="36">
        <v>0</v>
      </c>
      <c r="AQ41" s="36">
        <v>0</v>
      </c>
      <c r="AR41" s="36">
        <v>0</v>
      </c>
      <c r="AS41" s="36">
        <f t="shared" si="4"/>
        <v>0</v>
      </c>
      <c r="AT41" s="36">
        <f t="shared" si="5"/>
        <v>0</v>
      </c>
      <c r="AU41" s="36">
        <v>0</v>
      </c>
      <c r="AV41" s="36">
        <v>0</v>
      </c>
      <c r="AW41" s="36">
        <v>0</v>
      </c>
      <c r="AX41" s="36">
        <v>0</v>
      </c>
      <c r="AY41" s="36">
        <v>0</v>
      </c>
      <c r="AZ41" s="36">
        <v>0</v>
      </c>
      <c r="BA41" s="36">
        <v>0</v>
      </c>
      <c r="BB41" s="36">
        <v>0</v>
      </c>
      <c r="BC41" s="36">
        <v>0</v>
      </c>
      <c r="BD41" s="36">
        <v>0</v>
      </c>
      <c r="BE41" s="36">
        <v>0</v>
      </c>
      <c r="BF41" s="36">
        <v>0</v>
      </c>
      <c r="BG41" s="36">
        <v>0</v>
      </c>
      <c r="BH41" s="36">
        <v>0</v>
      </c>
      <c r="BI41" s="36">
        <f t="shared" si="6"/>
        <v>0</v>
      </c>
      <c r="BJ41" s="36">
        <f t="shared" si="7"/>
        <v>0</v>
      </c>
      <c r="BK41" s="36">
        <f t="shared" si="8"/>
        <v>0</v>
      </c>
      <c r="BL41" s="36">
        <f t="shared" si="9"/>
        <v>0</v>
      </c>
    </row>
    <row r="42" spans="1:64" x14ac:dyDescent="0.25">
      <c r="A42" s="25">
        <v>35</v>
      </c>
      <c r="B42" s="23" t="s">
        <v>76</v>
      </c>
      <c r="C42" s="36">
        <v>0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f t="shared" si="0"/>
        <v>0</v>
      </c>
      <c r="R42" s="36">
        <f t="shared" si="1"/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f t="shared" si="2"/>
        <v>0</v>
      </c>
      <c r="AD42" s="36">
        <f t="shared" si="3"/>
        <v>0</v>
      </c>
      <c r="AE42" s="36">
        <v>0</v>
      </c>
      <c r="AF42" s="36">
        <v>0</v>
      </c>
      <c r="AG42" s="36">
        <v>0</v>
      </c>
      <c r="AH42" s="36">
        <v>0</v>
      </c>
      <c r="AI42" s="36">
        <v>0</v>
      </c>
      <c r="AJ42" s="36">
        <v>0</v>
      </c>
      <c r="AK42" s="36">
        <v>0</v>
      </c>
      <c r="AL42" s="36">
        <v>0</v>
      </c>
      <c r="AM42" s="36">
        <v>0</v>
      </c>
      <c r="AN42" s="36">
        <v>0</v>
      </c>
      <c r="AO42" s="36">
        <v>0</v>
      </c>
      <c r="AP42" s="36">
        <v>0</v>
      </c>
      <c r="AQ42" s="36">
        <v>0</v>
      </c>
      <c r="AR42" s="36">
        <v>0</v>
      </c>
      <c r="AS42" s="36">
        <f t="shared" si="4"/>
        <v>0</v>
      </c>
      <c r="AT42" s="36">
        <f t="shared" si="5"/>
        <v>0</v>
      </c>
      <c r="AU42" s="36">
        <v>0</v>
      </c>
      <c r="AV42" s="36">
        <v>0</v>
      </c>
      <c r="AW42" s="36">
        <v>0</v>
      </c>
      <c r="AX42" s="36">
        <v>0</v>
      </c>
      <c r="AY42" s="36">
        <v>0</v>
      </c>
      <c r="AZ42" s="36">
        <v>0</v>
      </c>
      <c r="BA42" s="36">
        <v>0</v>
      </c>
      <c r="BB42" s="36">
        <v>0</v>
      </c>
      <c r="BC42" s="36">
        <v>0</v>
      </c>
      <c r="BD42" s="36">
        <v>0</v>
      </c>
      <c r="BE42" s="36">
        <v>0</v>
      </c>
      <c r="BF42" s="36">
        <v>0</v>
      </c>
      <c r="BG42" s="36">
        <v>0</v>
      </c>
      <c r="BH42" s="36">
        <v>0</v>
      </c>
      <c r="BI42" s="36">
        <f t="shared" si="6"/>
        <v>0</v>
      </c>
      <c r="BJ42" s="36">
        <f t="shared" si="7"/>
        <v>0</v>
      </c>
      <c r="BK42" s="36">
        <f t="shared" si="8"/>
        <v>0</v>
      </c>
      <c r="BL42" s="36">
        <f t="shared" si="9"/>
        <v>0</v>
      </c>
    </row>
    <row r="43" spans="1:64" x14ac:dyDescent="0.25">
      <c r="A43" s="25">
        <v>36</v>
      </c>
      <c r="B43" s="23" t="s">
        <v>77</v>
      </c>
      <c r="C43" s="36">
        <v>0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f t="shared" si="0"/>
        <v>0</v>
      </c>
      <c r="R43" s="36">
        <f t="shared" si="1"/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f t="shared" si="2"/>
        <v>0</v>
      </c>
      <c r="AD43" s="36">
        <f t="shared" si="3"/>
        <v>0</v>
      </c>
      <c r="AE43" s="36">
        <v>0</v>
      </c>
      <c r="AF43" s="36">
        <v>0</v>
      </c>
      <c r="AG43" s="36">
        <v>0</v>
      </c>
      <c r="AH43" s="36">
        <v>0</v>
      </c>
      <c r="AI43" s="36">
        <v>0</v>
      </c>
      <c r="AJ43" s="36">
        <v>0</v>
      </c>
      <c r="AK43" s="36">
        <v>0</v>
      </c>
      <c r="AL43" s="36">
        <v>0</v>
      </c>
      <c r="AM43" s="36">
        <v>0</v>
      </c>
      <c r="AN43" s="36">
        <v>0</v>
      </c>
      <c r="AO43" s="36">
        <v>0</v>
      </c>
      <c r="AP43" s="36">
        <v>0</v>
      </c>
      <c r="AQ43" s="36">
        <v>0</v>
      </c>
      <c r="AR43" s="36">
        <v>0</v>
      </c>
      <c r="AS43" s="36">
        <f t="shared" si="4"/>
        <v>0</v>
      </c>
      <c r="AT43" s="36">
        <f t="shared" si="5"/>
        <v>0</v>
      </c>
      <c r="AU43" s="36">
        <v>0</v>
      </c>
      <c r="AV43" s="36">
        <v>0</v>
      </c>
      <c r="AW43" s="36">
        <v>0</v>
      </c>
      <c r="AX43" s="36">
        <v>0</v>
      </c>
      <c r="AY43" s="36">
        <v>0</v>
      </c>
      <c r="AZ43" s="36">
        <v>0</v>
      </c>
      <c r="BA43" s="36">
        <v>0</v>
      </c>
      <c r="BB43" s="36">
        <v>0</v>
      </c>
      <c r="BC43" s="36">
        <v>0</v>
      </c>
      <c r="BD43" s="36">
        <v>0</v>
      </c>
      <c r="BE43" s="36">
        <v>0</v>
      </c>
      <c r="BF43" s="36">
        <v>0</v>
      </c>
      <c r="BG43" s="36">
        <v>0</v>
      </c>
      <c r="BH43" s="36">
        <v>0</v>
      </c>
      <c r="BI43" s="36">
        <f t="shared" si="6"/>
        <v>0</v>
      </c>
      <c r="BJ43" s="36">
        <f t="shared" si="7"/>
        <v>0</v>
      </c>
      <c r="BK43" s="36">
        <f t="shared" si="8"/>
        <v>0</v>
      </c>
      <c r="BL43" s="36">
        <f t="shared" si="9"/>
        <v>0</v>
      </c>
    </row>
    <row r="44" spans="1:64" x14ac:dyDescent="0.25">
      <c r="A44" s="25">
        <v>37</v>
      </c>
      <c r="B44" s="23" t="s">
        <v>78</v>
      </c>
      <c r="C44" s="36">
        <v>0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f t="shared" si="0"/>
        <v>0</v>
      </c>
      <c r="R44" s="36">
        <f t="shared" si="1"/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f t="shared" si="2"/>
        <v>0</v>
      </c>
      <c r="AD44" s="36">
        <f t="shared" si="3"/>
        <v>0</v>
      </c>
      <c r="AE44" s="36">
        <v>0</v>
      </c>
      <c r="AF44" s="36">
        <v>0</v>
      </c>
      <c r="AG44" s="36">
        <v>0</v>
      </c>
      <c r="AH44" s="36">
        <v>0</v>
      </c>
      <c r="AI44" s="36">
        <v>0</v>
      </c>
      <c r="AJ44" s="36">
        <v>0</v>
      </c>
      <c r="AK44" s="36">
        <v>0</v>
      </c>
      <c r="AL44" s="36">
        <v>0</v>
      </c>
      <c r="AM44" s="36">
        <v>0</v>
      </c>
      <c r="AN44" s="36">
        <v>0</v>
      </c>
      <c r="AO44" s="36">
        <v>0</v>
      </c>
      <c r="AP44" s="36">
        <v>0</v>
      </c>
      <c r="AQ44" s="36">
        <v>0</v>
      </c>
      <c r="AR44" s="36">
        <v>0</v>
      </c>
      <c r="AS44" s="36">
        <f t="shared" si="4"/>
        <v>0</v>
      </c>
      <c r="AT44" s="36">
        <f t="shared" si="5"/>
        <v>0</v>
      </c>
      <c r="AU44" s="36">
        <v>0</v>
      </c>
      <c r="AV44" s="36">
        <v>0</v>
      </c>
      <c r="AW44" s="36">
        <v>0</v>
      </c>
      <c r="AX44" s="36">
        <v>0</v>
      </c>
      <c r="AY44" s="36">
        <v>0</v>
      </c>
      <c r="AZ44" s="36">
        <v>0</v>
      </c>
      <c r="BA44" s="36">
        <v>0</v>
      </c>
      <c r="BB44" s="36">
        <v>0</v>
      </c>
      <c r="BC44" s="36">
        <v>0</v>
      </c>
      <c r="BD44" s="36">
        <v>0</v>
      </c>
      <c r="BE44" s="36">
        <v>0</v>
      </c>
      <c r="BF44" s="36">
        <v>0</v>
      </c>
      <c r="BG44" s="36">
        <v>0</v>
      </c>
      <c r="BH44" s="36">
        <v>0</v>
      </c>
      <c r="BI44" s="36">
        <f t="shared" si="6"/>
        <v>0</v>
      </c>
      <c r="BJ44" s="36">
        <f t="shared" si="7"/>
        <v>0</v>
      </c>
      <c r="BK44" s="36">
        <f t="shared" si="8"/>
        <v>0</v>
      </c>
      <c r="BL44" s="36">
        <f t="shared" si="9"/>
        <v>0</v>
      </c>
    </row>
    <row r="45" spans="1:64" x14ac:dyDescent="0.25">
      <c r="A45" s="25">
        <v>38</v>
      </c>
      <c r="B45" s="23" t="s">
        <v>79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36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f t="shared" si="0"/>
        <v>0</v>
      </c>
      <c r="R45" s="36">
        <f t="shared" si="1"/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f t="shared" si="2"/>
        <v>0</v>
      </c>
      <c r="AD45" s="36">
        <f t="shared" si="3"/>
        <v>0</v>
      </c>
      <c r="AE45" s="36">
        <v>0</v>
      </c>
      <c r="AF45" s="36">
        <v>0</v>
      </c>
      <c r="AG45" s="36">
        <v>0</v>
      </c>
      <c r="AH45" s="36">
        <v>0</v>
      </c>
      <c r="AI45" s="36">
        <v>0</v>
      </c>
      <c r="AJ45" s="36">
        <v>0</v>
      </c>
      <c r="AK45" s="36">
        <v>0</v>
      </c>
      <c r="AL45" s="36">
        <v>0</v>
      </c>
      <c r="AM45" s="36">
        <v>0</v>
      </c>
      <c r="AN45" s="36">
        <v>0</v>
      </c>
      <c r="AO45" s="36">
        <v>0</v>
      </c>
      <c r="AP45" s="36">
        <v>0</v>
      </c>
      <c r="AQ45" s="36">
        <v>0</v>
      </c>
      <c r="AR45" s="36">
        <v>0</v>
      </c>
      <c r="AS45" s="36">
        <f t="shared" si="4"/>
        <v>0</v>
      </c>
      <c r="AT45" s="36">
        <f t="shared" si="5"/>
        <v>0</v>
      </c>
      <c r="AU45" s="36">
        <v>0</v>
      </c>
      <c r="AV45" s="36">
        <v>0</v>
      </c>
      <c r="AW45" s="36">
        <v>0</v>
      </c>
      <c r="AX45" s="36">
        <v>0</v>
      </c>
      <c r="AY45" s="36">
        <v>0</v>
      </c>
      <c r="AZ45" s="36">
        <v>0</v>
      </c>
      <c r="BA45" s="36">
        <v>0</v>
      </c>
      <c r="BB45" s="36">
        <v>0</v>
      </c>
      <c r="BC45" s="36">
        <v>0</v>
      </c>
      <c r="BD45" s="36">
        <v>0</v>
      </c>
      <c r="BE45" s="36">
        <v>0</v>
      </c>
      <c r="BF45" s="36">
        <v>0</v>
      </c>
      <c r="BG45" s="36">
        <v>0</v>
      </c>
      <c r="BH45" s="36">
        <v>0</v>
      </c>
      <c r="BI45" s="36">
        <f t="shared" si="6"/>
        <v>0</v>
      </c>
      <c r="BJ45" s="36">
        <f t="shared" si="7"/>
        <v>0</v>
      </c>
      <c r="BK45" s="36">
        <f t="shared" si="8"/>
        <v>0</v>
      </c>
      <c r="BL45" s="36">
        <f t="shared" si="9"/>
        <v>0</v>
      </c>
    </row>
    <row r="46" spans="1:64" x14ac:dyDescent="0.25">
      <c r="A46" s="25">
        <v>39</v>
      </c>
      <c r="B46" s="23" t="s">
        <v>80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f t="shared" si="0"/>
        <v>0</v>
      </c>
      <c r="R46" s="36">
        <f t="shared" si="1"/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f t="shared" si="2"/>
        <v>0</v>
      </c>
      <c r="AD46" s="36">
        <f t="shared" si="3"/>
        <v>0</v>
      </c>
      <c r="AE46" s="36">
        <v>0</v>
      </c>
      <c r="AF46" s="36">
        <v>0</v>
      </c>
      <c r="AG46" s="36">
        <v>0</v>
      </c>
      <c r="AH46" s="36">
        <v>0</v>
      </c>
      <c r="AI46" s="36">
        <v>0</v>
      </c>
      <c r="AJ46" s="36">
        <v>0</v>
      </c>
      <c r="AK46" s="36">
        <v>0</v>
      </c>
      <c r="AL46" s="36">
        <v>0</v>
      </c>
      <c r="AM46" s="36">
        <v>0</v>
      </c>
      <c r="AN46" s="36">
        <v>0</v>
      </c>
      <c r="AO46" s="36">
        <v>0</v>
      </c>
      <c r="AP46" s="36">
        <v>0</v>
      </c>
      <c r="AQ46" s="36">
        <v>0</v>
      </c>
      <c r="AR46" s="36">
        <v>0</v>
      </c>
      <c r="AS46" s="36">
        <f t="shared" si="4"/>
        <v>0</v>
      </c>
      <c r="AT46" s="36">
        <f t="shared" si="5"/>
        <v>0</v>
      </c>
      <c r="AU46" s="36">
        <v>0</v>
      </c>
      <c r="AV46" s="36">
        <v>0</v>
      </c>
      <c r="AW46" s="36">
        <v>0</v>
      </c>
      <c r="AX46" s="36">
        <v>0</v>
      </c>
      <c r="AY46" s="36">
        <v>0</v>
      </c>
      <c r="AZ46" s="36">
        <v>0</v>
      </c>
      <c r="BA46" s="36">
        <v>0</v>
      </c>
      <c r="BB46" s="36">
        <v>0</v>
      </c>
      <c r="BC46" s="36">
        <v>0</v>
      </c>
      <c r="BD46" s="36">
        <v>0</v>
      </c>
      <c r="BE46" s="36">
        <v>0</v>
      </c>
      <c r="BF46" s="36">
        <v>0</v>
      </c>
      <c r="BG46" s="36">
        <v>0</v>
      </c>
      <c r="BH46" s="36">
        <v>0</v>
      </c>
      <c r="BI46" s="36">
        <f t="shared" si="6"/>
        <v>0</v>
      </c>
      <c r="BJ46" s="36">
        <f t="shared" si="7"/>
        <v>0</v>
      </c>
      <c r="BK46" s="36">
        <f t="shared" si="8"/>
        <v>0</v>
      </c>
      <c r="BL46" s="36">
        <f t="shared" si="9"/>
        <v>0</v>
      </c>
    </row>
    <row r="47" spans="1:64" x14ac:dyDescent="0.25">
      <c r="A47" s="25">
        <v>40</v>
      </c>
      <c r="B47" s="23" t="s">
        <v>81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f t="shared" si="0"/>
        <v>0</v>
      </c>
      <c r="R47" s="36">
        <f t="shared" si="1"/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f t="shared" si="2"/>
        <v>0</v>
      </c>
      <c r="AD47" s="36">
        <f t="shared" si="3"/>
        <v>0</v>
      </c>
      <c r="AE47" s="36">
        <v>0</v>
      </c>
      <c r="AF47" s="36">
        <v>0</v>
      </c>
      <c r="AG47" s="36">
        <v>0</v>
      </c>
      <c r="AH47" s="36">
        <v>0</v>
      </c>
      <c r="AI47" s="36">
        <v>0</v>
      </c>
      <c r="AJ47" s="36">
        <v>0</v>
      </c>
      <c r="AK47" s="36">
        <v>0</v>
      </c>
      <c r="AL47" s="36">
        <v>0</v>
      </c>
      <c r="AM47" s="36">
        <v>0</v>
      </c>
      <c r="AN47" s="36">
        <v>0</v>
      </c>
      <c r="AO47" s="36">
        <v>0</v>
      </c>
      <c r="AP47" s="36">
        <v>0</v>
      </c>
      <c r="AQ47" s="36">
        <v>0</v>
      </c>
      <c r="AR47" s="36">
        <v>0</v>
      </c>
      <c r="AS47" s="36">
        <f t="shared" si="4"/>
        <v>0</v>
      </c>
      <c r="AT47" s="36">
        <f t="shared" si="5"/>
        <v>0</v>
      </c>
      <c r="AU47" s="36">
        <v>0</v>
      </c>
      <c r="AV47" s="36">
        <v>0</v>
      </c>
      <c r="AW47" s="36">
        <v>0</v>
      </c>
      <c r="AX47" s="36">
        <v>0</v>
      </c>
      <c r="AY47" s="36">
        <v>0</v>
      </c>
      <c r="AZ47" s="36">
        <v>0</v>
      </c>
      <c r="BA47" s="36">
        <v>0</v>
      </c>
      <c r="BB47" s="36">
        <v>0</v>
      </c>
      <c r="BC47" s="36">
        <v>0</v>
      </c>
      <c r="BD47" s="36">
        <v>0</v>
      </c>
      <c r="BE47" s="36">
        <v>0</v>
      </c>
      <c r="BF47" s="36">
        <v>0</v>
      </c>
      <c r="BG47" s="36">
        <v>0</v>
      </c>
      <c r="BH47" s="36">
        <v>0</v>
      </c>
      <c r="BI47" s="36">
        <f t="shared" si="6"/>
        <v>0</v>
      </c>
      <c r="BJ47" s="36">
        <f t="shared" si="7"/>
        <v>0</v>
      </c>
      <c r="BK47" s="36">
        <f t="shared" si="8"/>
        <v>0</v>
      </c>
      <c r="BL47" s="36">
        <f t="shared" si="9"/>
        <v>0</v>
      </c>
    </row>
    <row r="48" spans="1:64" x14ac:dyDescent="0.25">
      <c r="A48" s="25">
        <v>41</v>
      </c>
      <c r="B48" s="23" t="s">
        <v>82</v>
      </c>
      <c r="C48" s="36">
        <v>52343</v>
      </c>
      <c r="D48" s="36">
        <v>620.32000000000005</v>
      </c>
      <c r="E48" s="36">
        <v>7649</v>
      </c>
      <c r="F48" s="36">
        <v>89.12</v>
      </c>
      <c r="G48" s="36">
        <v>3455</v>
      </c>
      <c r="H48" s="36">
        <v>39.79</v>
      </c>
      <c r="I48" s="36">
        <v>381</v>
      </c>
      <c r="J48" s="36">
        <v>2.6</v>
      </c>
      <c r="K48" s="36">
        <v>2256</v>
      </c>
      <c r="L48" s="36">
        <v>40.21</v>
      </c>
      <c r="M48" s="36">
        <v>123</v>
      </c>
      <c r="N48" s="36">
        <v>6.04</v>
      </c>
      <c r="O48" s="36">
        <v>43841</v>
      </c>
      <c r="P48" s="36">
        <v>526.59</v>
      </c>
      <c r="Q48" s="36">
        <f t="shared" si="0"/>
        <v>62629</v>
      </c>
      <c r="R48" s="36">
        <f t="shared" si="1"/>
        <v>752.25000000000011</v>
      </c>
      <c r="S48" s="36">
        <v>1009</v>
      </c>
      <c r="T48" s="36">
        <v>52.27</v>
      </c>
      <c r="U48" s="36">
        <v>59</v>
      </c>
      <c r="V48" s="36">
        <v>37.32</v>
      </c>
      <c r="W48" s="36">
        <v>3506</v>
      </c>
      <c r="X48" s="36">
        <v>29.87</v>
      </c>
      <c r="Y48" s="36">
        <v>2702</v>
      </c>
      <c r="Z48" s="36">
        <v>29.86</v>
      </c>
      <c r="AA48" s="36">
        <v>89</v>
      </c>
      <c r="AB48" s="36">
        <v>4.4800000000000004</v>
      </c>
      <c r="AC48" s="36">
        <f t="shared" si="2"/>
        <v>7276</v>
      </c>
      <c r="AD48" s="36">
        <f t="shared" si="3"/>
        <v>149.32</v>
      </c>
      <c r="AE48" s="36">
        <v>0</v>
      </c>
      <c r="AF48" s="36">
        <v>0</v>
      </c>
      <c r="AG48" s="36">
        <v>2236</v>
      </c>
      <c r="AH48" s="36">
        <v>6.64</v>
      </c>
      <c r="AI48" s="36">
        <v>297</v>
      </c>
      <c r="AJ48" s="36">
        <v>26.54</v>
      </c>
      <c r="AK48" s="36">
        <v>1687</v>
      </c>
      <c r="AL48" s="36">
        <v>9.0500000000000007</v>
      </c>
      <c r="AM48" s="36">
        <v>161</v>
      </c>
      <c r="AN48" s="36">
        <v>0.85</v>
      </c>
      <c r="AO48" s="36">
        <v>6029</v>
      </c>
      <c r="AP48" s="36">
        <v>32.32</v>
      </c>
      <c r="AQ48" s="36">
        <v>97</v>
      </c>
      <c r="AR48" s="36">
        <v>4.8499999999999996</v>
      </c>
      <c r="AS48" s="36">
        <f t="shared" si="4"/>
        <v>80315</v>
      </c>
      <c r="AT48" s="36">
        <f t="shared" si="5"/>
        <v>976.97000000000014</v>
      </c>
      <c r="AU48" s="36">
        <v>28110</v>
      </c>
      <c r="AV48" s="36">
        <v>341.95</v>
      </c>
      <c r="AW48" s="36">
        <v>9839</v>
      </c>
      <c r="AX48" s="36">
        <v>119.68</v>
      </c>
      <c r="AY48" s="36">
        <v>0</v>
      </c>
      <c r="AZ48" s="36">
        <v>0</v>
      </c>
      <c r="BA48" s="36">
        <v>0</v>
      </c>
      <c r="BB48" s="36">
        <v>0</v>
      </c>
      <c r="BC48" s="36">
        <v>177</v>
      </c>
      <c r="BD48" s="36">
        <v>49.37</v>
      </c>
      <c r="BE48" s="36">
        <v>0</v>
      </c>
      <c r="BF48" s="36">
        <v>0</v>
      </c>
      <c r="BG48" s="36">
        <v>5467</v>
      </c>
      <c r="BH48" s="36">
        <v>86.4</v>
      </c>
      <c r="BI48" s="36">
        <f t="shared" si="6"/>
        <v>5644</v>
      </c>
      <c r="BJ48" s="36">
        <f t="shared" si="7"/>
        <v>135.77000000000001</v>
      </c>
      <c r="BK48" s="36">
        <f t="shared" si="8"/>
        <v>85959</v>
      </c>
      <c r="BL48" s="36">
        <f t="shared" si="9"/>
        <v>1112.7400000000002</v>
      </c>
    </row>
    <row r="49" spans="1:64" x14ac:dyDescent="0.25">
      <c r="A49" s="25">
        <v>42</v>
      </c>
      <c r="B49" s="23" t="s">
        <v>83</v>
      </c>
      <c r="C49" s="36">
        <v>0</v>
      </c>
      <c r="D49" s="36">
        <v>0</v>
      </c>
      <c r="E49" s="36">
        <v>0</v>
      </c>
      <c r="F49" s="36">
        <v>0</v>
      </c>
      <c r="G49" s="36">
        <v>0</v>
      </c>
      <c r="H49" s="36">
        <v>0</v>
      </c>
      <c r="I49" s="36">
        <v>0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0</v>
      </c>
      <c r="P49" s="36">
        <v>0</v>
      </c>
      <c r="Q49" s="36">
        <f t="shared" si="0"/>
        <v>0</v>
      </c>
      <c r="R49" s="36">
        <f t="shared" si="1"/>
        <v>0</v>
      </c>
      <c r="S49" s="36">
        <v>0</v>
      </c>
      <c r="T49" s="36">
        <v>0</v>
      </c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6">
        <f t="shared" si="2"/>
        <v>0</v>
      </c>
      <c r="AD49" s="36">
        <f t="shared" si="3"/>
        <v>0</v>
      </c>
      <c r="AE49" s="36">
        <v>0</v>
      </c>
      <c r="AF49" s="36">
        <v>0</v>
      </c>
      <c r="AG49" s="36">
        <v>0</v>
      </c>
      <c r="AH49" s="36">
        <v>0</v>
      </c>
      <c r="AI49" s="36">
        <v>0</v>
      </c>
      <c r="AJ49" s="36">
        <v>0</v>
      </c>
      <c r="AK49" s="36">
        <v>0</v>
      </c>
      <c r="AL49" s="36">
        <v>0</v>
      </c>
      <c r="AM49" s="36">
        <v>0</v>
      </c>
      <c r="AN49" s="36">
        <v>0</v>
      </c>
      <c r="AO49" s="36">
        <v>0</v>
      </c>
      <c r="AP49" s="36">
        <v>0</v>
      </c>
      <c r="AQ49" s="36">
        <v>0</v>
      </c>
      <c r="AR49" s="36">
        <v>0</v>
      </c>
      <c r="AS49" s="36">
        <f t="shared" si="4"/>
        <v>0</v>
      </c>
      <c r="AT49" s="36">
        <f t="shared" si="5"/>
        <v>0</v>
      </c>
      <c r="AU49" s="36">
        <v>0</v>
      </c>
      <c r="AV49" s="36">
        <v>0</v>
      </c>
      <c r="AW49" s="36">
        <v>0</v>
      </c>
      <c r="AX49" s="36">
        <v>0</v>
      </c>
      <c r="AY49" s="36">
        <v>0</v>
      </c>
      <c r="AZ49" s="36">
        <v>0</v>
      </c>
      <c r="BA49" s="36">
        <v>0</v>
      </c>
      <c r="BB49" s="36">
        <v>0</v>
      </c>
      <c r="BC49" s="36">
        <v>0</v>
      </c>
      <c r="BD49" s="36">
        <v>0</v>
      </c>
      <c r="BE49" s="36">
        <v>0</v>
      </c>
      <c r="BF49" s="36">
        <v>0</v>
      </c>
      <c r="BG49" s="36">
        <v>0</v>
      </c>
      <c r="BH49" s="36">
        <v>0</v>
      </c>
      <c r="BI49" s="36">
        <f t="shared" si="6"/>
        <v>0</v>
      </c>
      <c r="BJ49" s="36">
        <f t="shared" si="7"/>
        <v>0</v>
      </c>
      <c r="BK49" s="36">
        <f t="shared" si="8"/>
        <v>0</v>
      </c>
      <c r="BL49" s="36">
        <f t="shared" si="9"/>
        <v>0</v>
      </c>
    </row>
    <row r="50" spans="1:64" x14ac:dyDescent="0.25">
      <c r="A50" s="25">
        <v>43</v>
      </c>
      <c r="B50" s="23" t="s">
        <v>84</v>
      </c>
      <c r="C50" s="36">
        <v>44452</v>
      </c>
      <c r="D50" s="36">
        <v>526.30999999999995</v>
      </c>
      <c r="E50" s="36">
        <v>4980</v>
      </c>
      <c r="F50" s="36">
        <v>58.51</v>
      </c>
      <c r="G50" s="36">
        <v>2217</v>
      </c>
      <c r="H50" s="36">
        <v>26.14</v>
      </c>
      <c r="I50" s="36">
        <v>361</v>
      </c>
      <c r="J50" s="36">
        <v>1.8</v>
      </c>
      <c r="K50" s="36">
        <v>1543</v>
      </c>
      <c r="L50" s="36">
        <v>27.72</v>
      </c>
      <c r="M50" s="36">
        <v>82</v>
      </c>
      <c r="N50" s="36">
        <v>4.16</v>
      </c>
      <c r="O50" s="36">
        <v>35935</v>
      </c>
      <c r="P50" s="36">
        <v>430.02</v>
      </c>
      <c r="Q50" s="36">
        <f t="shared" si="0"/>
        <v>51336</v>
      </c>
      <c r="R50" s="36">
        <f t="shared" si="1"/>
        <v>614.33999999999992</v>
      </c>
      <c r="S50" s="36">
        <v>0</v>
      </c>
      <c r="T50" s="36">
        <v>0</v>
      </c>
      <c r="U50" s="36">
        <v>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6">
        <f t="shared" si="2"/>
        <v>0</v>
      </c>
      <c r="AD50" s="36">
        <f t="shared" si="3"/>
        <v>0</v>
      </c>
      <c r="AE50" s="36">
        <v>0</v>
      </c>
      <c r="AF50" s="36">
        <v>0</v>
      </c>
      <c r="AG50" s="36">
        <v>0</v>
      </c>
      <c r="AH50" s="36">
        <v>0</v>
      </c>
      <c r="AI50" s="36">
        <v>0</v>
      </c>
      <c r="AJ50" s="36">
        <v>0</v>
      </c>
      <c r="AK50" s="36">
        <v>0</v>
      </c>
      <c r="AL50" s="36">
        <v>0</v>
      </c>
      <c r="AM50" s="36">
        <v>0</v>
      </c>
      <c r="AN50" s="36">
        <v>0</v>
      </c>
      <c r="AO50" s="36">
        <v>0</v>
      </c>
      <c r="AP50" s="36">
        <v>0</v>
      </c>
      <c r="AQ50" s="36">
        <v>0</v>
      </c>
      <c r="AR50" s="36">
        <v>0</v>
      </c>
      <c r="AS50" s="36">
        <f t="shared" si="4"/>
        <v>51336</v>
      </c>
      <c r="AT50" s="36">
        <f t="shared" si="5"/>
        <v>614.33999999999992</v>
      </c>
      <c r="AU50" s="36">
        <v>17966</v>
      </c>
      <c r="AV50" s="36">
        <v>214.99</v>
      </c>
      <c r="AW50" s="36">
        <v>6288</v>
      </c>
      <c r="AX50" s="36">
        <v>75.239999999999995</v>
      </c>
      <c r="AY50" s="36">
        <v>0</v>
      </c>
      <c r="AZ50" s="36">
        <v>0</v>
      </c>
      <c r="BA50" s="36">
        <v>0</v>
      </c>
      <c r="BB50" s="36">
        <v>0</v>
      </c>
      <c r="BC50" s="36">
        <v>0</v>
      </c>
      <c r="BD50" s="36">
        <v>0</v>
      </c>
      <c r="BE50" s="36">
        <v>0</v>
      </c>
      <c r="BF50" s="36">
        <v>0</v>
      </c>
      <c r="BG50" s="36">
        <v>0</v>
      </c>
      <c r="BH50" s="36">
        <v>0</v>
      </c>
      <c r="BI50" s="36">
        <f t="shared" si="6"/>
        <v>0</v>
      </c>
      <c r="BJ50" s="36">
        <f t="shared" si="7"/>
        <v>0</v>
      </c>
      <c r="BK50" s="36">
        <f t="shared" si="8"/>
        <v>51336</v>
      </c>
      <c r="BL50" s="36">
        <f t="shared" si="9"/>
        <v>614.33999999999992</v>
      </c>
    </row>
    <row r="51" spans="1:64" s="20" customFormat="1" x14ac:dyDescent="0.25">
      <c r="A51" s="61" t="s">
        <v>85</v>
      </c>
      <c r="B51" s="62"/>
      <c r="C51" s="37">
        <f t="shared" ref="C51:AH51" si="10">SUM(C8:C50)</f>
        <v>203435</v>
      </c>
      <c r="D51" s="37">
        <f t="shared" si="10"/>
        <v>2409.9799999999996</v>
      </c>
      <c r="E51" s="37">
        <f t="shared" si="10"/>
        <v>45063</v>
      </c>
      <c r="F51" s="37">
        <f t="shared" si="10"/>
        <v>528.39</v>
      </c>
      <c r="G51" s="37">
        <f t="shared" si="10"/>
        <v>20161</v>
      </c>
      <c r="H51" s="37">
        <f t="shared" si="10"/>
        <v>235.97000000000003</v>
      </c>
      <c r="I51" s="37">
        <f t="shared" si="10"/>
        <v>1906</v>
      </c>
      <c r="J51" s="37">
        <f t="shared" si="10"/>
        <v>15.780000000000003</v>
      </c>
      <c r="K51" s="37">
        <f t="shared" si="10"/>
        <v>14486</v>
      </c>
      <c r="L51" s="37">
        <f t="shared" si="10"/>
        <v>255.84000000000003</v>
      </c>
      <c r="M51" s="37">
        <f t="shared" si="10"/>
        <v>771</v>
      </c>
      <c r="N51" s="37">
        <f t="shared" si="10"/>
        <v>38.450000000000003</v>
      </c>
      <c r="O51" s="37">
        <f t="shared" si="10"/>
        <v>185428</v>
      </c>
      <c r="P51" s="37">
        <f t="shared" si="10"/>
        <v>2247.04</v>
      </c>
      <c r="Q51" s="37">
        <f t="shared" si="10"/>
        <v>264890</v>
      </c>
      <c r="R51" s="37">
        <f t="shared" si="10"/>
        <v>3209.99</v>
      </c>
      <c r="S51" s="37">
        <f t="shared" si="10"/>
        <v>14638</v>
      </c>
      <c r="T51" s="37">
        <f t="shared" si="10"/>
        <v>752.08999999999992</v>
      </c>
      <c r="U51" s="37">
        <f t="shared" si="10"/>
        <v>653</v>
      </c>
      <c r="V51" s="37">
        <f t="shared" si="10"/>
        <v>538.28</v>
      </c>
      <c r="W51" s="37">
        <f t="shared" si="10"/>
        <v>50295</v>
      </c>
      <c r="X51" s="37">
        <f t="shared" si="10"/>
        <v>429.72999999999996</v>
      </c>
      <c r="Y51" s="37">
        <f t="shared" si="10"/>
        <v>38972</v>
      </c>
      <c r="Z51" s="37">
        <f t="shared" si="10"/>
        <v>429.94</v>
      </c>
      <c r="AA51" s="37">
        <f t="shared" si="10"/>
        <v>1287</v>
      </c>
      <c r="AB51" s="37">
        <f t="shared" si="10"/>
        <v>64.52</v>
      </c>
      <c r="AC51" s="37">
        <f t="shared" si="10"/>
        <v>104558</v>
      </c>
      <c r="AD51" s="37">
        <f t="shared" si="10"/>
        <v>2150.04</v>
      </c>
      <c r="AE51" s="37">
        <f t="shared" si="10"/>
        <v>0</v>
      </c>
      <c r="AF51" s="37">
        <f t="shared" si="10"/>
        <v>0</v>
      </c>
      <c r="AG51" s="37">
        <f t="shared" si="10"/>
        <v>8372</v>
      </c>
      <c r="AH51" s="37">
        <f t="shared" si="10"/>
        <v>24.81</v>
      </c>
      <c r="AI51" s="37">
        <f t="shared" ref="AI51:BL51" si="11">SUM(AI8:AI50)</f>
        <v>1279</v>
      </c>
      <c r="AJ51" s="37">
        <f t="shared" si="11"/>
        <v>114.13000000000002</v>
      </c>
      <c r="AK51" s="37">
        <f t="shared" si="11"/>
        <v>6470</v>
      </c>
      <c r="AL51" s="37">
        <f t="shared" si="11"/>
        <v>34.61</v>
      </c>
      <c r="AM51" s="37">
        <f t="shared" si="11"/>
        <v>602</v>
      </c>
      <c r="AN51" s="37">
        <f t="shared" si="11"/>
        <v>3.1900000000000004</v>
      </c>
      <c r="AO51" s="37">
        <f t="shared" si="11"/>
        <v>23037</v>
      </c>
      <c r="AP51" s="37">
        <f t="shared" si="11"/>
        <v>123.43</v>
      </c>
      <c r="AQ51" s="37">
        <f t="shared" si="11"/>
        <v>367</v>
      </c>
      <c r="AR51" s="37">
        <f t="shared" si="11"/>
        <v>18.440000000000001</v>
      </c>
      <c r="AS51" s="37">
        <f t="shared" si="11"/>
        <v>409208</v>
      </c>
      <c r="AT51" s="37">
        <f t="shared" si="11"/>
        <v>5660.2</v>
      </c>
      <c r="AU51" s="37">
        <f t="shared" si="11"/>
        <v>143223</v>
      </c>
      <c r="AV51" s="37">
        <f t="shared" si="11"/>
        <v>1980.99</v>
      </c>
      <c r="AW51" s="37">
        <f t="shared" si="11"/>
        <v>50134</v>
      </c>
      <c r="AX51" s="37">
        <f t="shared" si="11"/>
        <v>693.3599999999999</v>
      </c>
      <c r="AY51" s="37">
        <f t="shared" si="11"/>
        <v>0</v>
      </c>
      <c r="AZ51" s="37">
        <f t="shared" si="11"/>
        <v>0</v>
      </c>
      <c r="BA51" s="37">
        <f t="shared" si="11"/>
        <v>0</v>
      </c>
      <c r="BB51" s="37">
        <f t="shared" si="11"/>
        <v>0</v>
      </c>
      <c r="BC51" s="37">
        <f t="shared" si="11"/>
        <v>3006</v>
      </c>
      <c r="BD51" s="37">
        <f t="shared" si="11"/>
        <v>800.11999999999989</v>
      </c>
      <c r="BE51" s="37">
        <f t="shared" si="11"/>
        <v>0</v>
      </c>
      <c r="BF51" s="37">
        <f t="shared" si="11"/>
        <v>0</v>
      </c>
      <c r="BG51" s="37">
        <f t="shared" si="11"/>
        <v>88621</v>
      </c>
      <c r="BH51" s="37">
        <f t="shared" si="11"/>
        <v>1399.92</v>
      </c>
      <c r="BI51" s="37">
        <f t="shared" si="11"/>
        <v>91627</v>
      </c>
      <c r="BJ51" s="37">
        <f t="shared" si="11"/>
        <v>2200.04</v>
      </c>
      <c r="BK51" s="37">
        <f t="shared" si="11"/>
        <v>500835</v>
      </c>
      <c r="BL51" s="37">
        <f t="shared" si="11"/>
        <v>7860.24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L51"/>
  <sheetViews>
    <sheetView topLeftCell="BA34"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36">
        <v>7836</v>
      </c>
      <c r="D8" s="36">
        <v>54</v>
      </c>
      <c r="E8" s="36">
        <v>376</v>
      </c>
      <c r="F8" s="36">
        <v>3.75</v>
      </c>
      <c r="G8" s="36">
        <v>207</v>
      </c>
      <c r="H8" s="36">
        <v>2.0699999999999998</v>
      </c>
      <c r="I8" s="36">
        <v>10</v>
      </c>
      <c r="J8" s="36">
        <v>0.06</v>
      </c>
      <c r="K8" s="36">
        <v>39</v>
      </c>
      <c r="L8" s="36">
        <v>1.92</v>
      </c>
      <c r="M8" s="36">
        <v>6</v>
      </c>
      <c r="N8" s="36">
        <v>0.28000000000000003</v>
      </c>
      <c r="O8" s="36">
        <v>5782</v>
      </c>
      <c r="P8" s="36">
        <v>41.81</v>
      </c>
      <c r="Q8" s="36">
        <f t="shared" ref="Q8:Q50" si="0">(C8+E8+I8+K8)</f>
        <v>8261</v>
      </c>
      <c r="R8" s="36">
        <f t="shared" ref="R8:R50" si="1">(D8+F8+J8+L8)</f>
        <v>59.730000000000004</v>
      </c>
      <c r="S8" s="36">
        <v>830</v>
      </c>
      <c r="T8" s="36">
        <v>10.36</v>
      </c>
      <c r="U8" s="36">
        <v>140</v>
      </c>
      <c r="V8" s="36">
        <v>8.6199999999999992</v>
      </c>
      <c r="W8" s="36">
        <v>27</v>
      </c>
      <c r="X8" s="36">
        <v>5.17</v>
      </c>
      <c r="Y8" s="36">
        <v>830</v>
      </c>
      <c r="Z8" s="36">
        <v>10.36</v>
      </c>
      <c r="AA8" s="36">
        <v>31</v>
      </c>
      <c r="AB8" s="36">
        <v>1.56</v>
      </c>
      <c r="AC8" s="36">
        <f t="shared" ref="AC8:AC50" si="2">(S8+U8+W8+Y8)</f>
        <v>1827</v>
      </c>
      <c r="AD8" s="36">
        <f t="shared" ref="AD8:AD50" si="3">(T8+V8+X8+Z8)</f>
        <v>34.51</v>
      </c>
      <c r="AE8" s="36">
        <v>0</v>
      </c>
      <c r="AF8" s="36">
        <v>0</v>
      </c>
      <c r="AG8" s="36">
        <v>75</v>
      </c>
      <c r="AH8" s="36">
        <v>0.74</v>
      </c>
      <c r="AI8" s="36">
        <v>5</v>
      </c>
      <c r="AJ8" s="36">
        <v>0.26</v>
      </c>
      <c r="AK8" s="36">
        <v>5</v>
      </c>
      <c r="AL8" s="36">
        <v>0</v>
      </c>
      <c r="AM8" s="36">
        <v>5</v>
      </c>
      <c r="AN8" s="36">
        <v>0</v>
      </c>
      <c r="AO8" s="36">
        <v>5</v>
      </c>
      <c r="AP8" s="36">
        <v>0</v>
      </c>
      <c r="AQ8" s="36">
        <v>0</v>
      </c>
      <c r="AR8" s="36">
        <v>0</v>
      </c>
      <c r="AS8" s="36">
        <f t="shared" ref="AS8:AS50" si="4">(Q8+AC8+AE8+AG8+AI8+AK8+AM8+AO8)</f>
        <v>10183</v>
      </c>
      <c r="AT8" s="36">
        <f t="shared" ref="AT8:AT50" si="5">(R8+AD8+AF8+AH8+AJ8+AL8+AN8+AP8)</f>
        <v>95.240000000000009</v>
      </c>
      <c r="AU8" s="36">
        <v>3564</v>
      </c>
      <c r="AV8" s="36">
        <v>33.340000000000003</v>
      </c>
      <c r="AW8" s="36">
        <v>1247</v>
      </c>
      <c r="AX8" s="36">
        <v>11.67</v>
      </c>
      <c r="AY8" s="36">
        <v>0</v>
      </c>
      <c r="AZ8" s="36">
        <v>0</v>
      </c>
      <c r="BA8" s="36">
        <v>0</v>
      </c>
      <c r="BB8" s="36">
        <v>0</v>
      </c>
      <c r="BC8" s="36">
        <v>63</v>
      </c>
      <c r="BD8" s="36">
        <v>9.24</v>
      </c>
      <c r="BE8" s="36">
        <v>0</v>
      </c>
      <c r="BF8" s="36">
        <v>0</v>
      </c>
      <c r="BG8" s="36">
        <v>957</v>
      </c>
      <c r="BH8" s="36">
        <v>28.58</v>
      </c>
      <c r="BI8" s="36">
        <f t="shared" ref="BI8:BI50" si="6">(AY8+BA8+BC8+BE8+BG8)</f>
        <v>1020</v>
      </c>
      <c r="BJ8" s="36">
        <f t="shared" ref="BJ8:BJ50" si="7">(AZ8+BB8+BD8+BF8+BH8)</f>
        <v>37.82</v>
      </c>
      <c r="BK8" s="36">
        <f t="shared" ref="BK8:BK50" si="8">(AS8+BI8)</f>
        <v>11203</v>
      </c>
      <c r="BL8" s="36">
        <f t="shared" ref="BL8:BL50" si="9">(AT8+BJ8)</f>
        <v>133.06</v>
      </c>
    </row>
    <row r="9" spans="1:64" x14ac:dyDescent="0.25">
      <c r="A9" s="25">
        <v>2</v>
      </c>
      <c r="B9" s="23" t="s">
        <v>43</v>
      </c>
      <c r="C9" s="36">
        <v>3616</v>
      </c>
      <c r="D9" s="36">
        <v>24.98</v>
      </c>
      <c r="E9" s="36">
        <v>9530</v>
      </c>
      <c r="F9" s="36">
        <v>95.36</v>
      </c>
      <c r="G9" s="36">
        <v>5252</v>
      </c>
      <c r="H9" s="36">
        <v>52.57</v>
      </c>
      <c r="I9" s="36">
        <v>51</v>
      </c>
      <c r="J9" s="36">
        <v>0.65</v>
      </c>
      <c r="K9" s="36">
        <v>2095</v>
      </c>
      <c r="L9" s="36">
        <v>104.84</v>
      </c>
      <c r="M9" s="36">
        <v>314</v>
      </c>
      <c r="N9" s="36">
        <v>15.73</v>
      </c>
      <c r="O9" s="36">
        <v>10705</v>
      </c>
      <c r="P9" s="36">
        <v>158.07</v>
      </c>
      <c r="Q9" s="36">
        <f t="shared" si="0"/>
        <v>15292</v>
      </c>
      <c r="R9" s="36">
        <f t="shared" si="1"/>
        <v>225.83</v>
      </c>
      <c r="S9" s="36">
        <v>3253</v>
      </c>
      <c r="T9" s="36">
        <v>40.6</v>
      </c>
      <c r="U9" s="36">
        <v>154</v>
      </c>
      <c r="V9" s="36">
        <v>8.8699999999999992</v>
      </c>
      <c r="W9" s="36">
        <v>109</v>
      </c>
      <c r="X9" s="36">
        <v>20.29</v>
      </c>
      <c r="Y9" s="36">
        <v>5266</v>
      </c>
      <c r="Z9" s="36">
        <v>65.680000000000007</v>
      </c>
      <c r="AA9" s="36">
        <v>198</v>
      </c>
      <c r="AB9" s="36">
        <v>9.8699999999999992</v>
      </c>
      <c r="AC9" s="36">
        <f t="shared" si="2"/>
        <v>8782</v>
      </c>
      <c r="AD9" s="36">
        <f t="shared" si="3"/>
        <v>135.44</v>
      </c>
      <c r="AE9" s="36">
        <v>0</v>
      </c>
      <c r="AF9" s="36">
        <v>0</v>
      </c>
      <c r="AG9" s="36">
        <v>206</v>
      </c>
      <c r="AH9" s="36">
        <v>2.06</v>
      </c>
      <c r="AI9" s="36">
        <v>33</v>
      </c>
      <c r="AJ9" s="36">
        <v>4.55</v>
      </c>
      <c r="AK9" s="36">
        <v>16</v>
      </c>
      <c r="AL9" s="36">
        <v>0.01</v>
      </c>
      <c r="AM9" s="36">
        <v>16</v>
      </c>
      <c r="AN9" s="36">
        <v>0.01</v>
      </c>
      <c r="AO9" s="36">
        <v>64</v>
      </c>
      <c r="AP9" s="36">
        <v>0.52</v>
      </c>
      <c r="AQ9" s="36">
        <v>2</v>
      </c>
      <c r="AR9" s="36">
        <v>0.08</v>
      </c>
      <c r="AS9" s="36">
        <f t="shared" si="4"/>
        <v>24409</v>
      </c>
      <c r="AT9" s="36">
        <f t="shared" si="5"/>
        <v>368.41999999999996</v>
      </c>
      <c r="AU9" s="36">
        <v>8543</v>
      </c>
      <c r="AV9" s="36">
        <v>128.94999999999999</v>
      </c>
      <c r="AW9" s="36">
        <v>2991</v>
      </c>
      <c r="AX9" s="36">
        <v>45.14</v>
      </c>
      <c r="AY9" s="36">
        <v>0</v>
      </c>
      <c r="AZ9" s="36">
        <v>0</v>
      </c>
      <c r="BA9" s="36">
        <v>0</v>
      </c>
      <c r="BB9" s="36">
        <v>0</v>
      </c>
      <c r="BC9" s="36">
        <v>58</v>
      </c>
      <c r="BD9" s="36">
        <v>7.26</v>
      </c>
      <c r="BE9" s="36">
        <v>0</v>
      </c>
      <c r="BF9" s="36">
        <v>0</v>
      </c>
      <c r="BG9" s="36">
        <v>1101</v>
      </c>
      <c r="BH9" s="36">
        <v>32.83</v>
      </c>
      <c r="BI9" s="36">
        <f t="shared" si="6"/>
        <v>1159</v>
      </c>
      <c r="BJ9" s="36">
        <f t="shared" si="7"/>
        <v>40.089999999999996</v>
      </c>
      <c r="BK9" s="36">
        <f t="shared" si="8"/>
        <v>25568</v>
      </c>
      <c r="BL9" s="36">
        <f t="shared" si="9"/>
        <v>408.50999999999993</v>
      </c>
    </row>
    <row r="10" spans="1:64" x14ac:dyDescent="0.25">
      <c r="A10" s="25">
        <v>3</v>
      </c>
      <c r="B10" s="23" t="s">
        <v>44</v>
      </c>
      <c r="C10" s="36">
        <v>1521</v>
      </c>
      <c r="D10" s="36">
        <v>10.54</v>
      </c>
      <c r="E10" s="36">
        <v>253</v>
      </c>
      <c r="F10" s="36">
        <v>2.37</v>
      </c>
      <c r="G10" s="36">
        <v>139</v>
      </c>
      <c r="H10" s="36">
        <v>1.31</v>
      </c>
      <c r="I10" s="36">
        <v>26</v>
      </c>
      <c r="J10" s="36">
        <v>0.45</v>
      </c>
      <c r="K10" s="36">
        <v>256</v>
      </c>
      <c r="L10" s="36">
        <v>12.84</v>
      </c>
      <c r="M10" s="36">
        <v>38</v>
      </c>
      <c r="N10" s="36">
        <v>1.92</v>
      </c>
      <c r="O10" s="36">
        <v>1440</v>
      </c>
      <c r="P10" s="36">
        <v>18.329999999999998</v>
      </c>
      <c r="Q10" s="36">
        <f t="shared" si="0"/>
        <v>2056</v>
      </c>
      <c r="R10" s="36">
        <f t="shared" si="1"/>
        <v>26.2</v>
      </c>
      <c r="S10" s="36">
        <v>678</v>
      </c>
      <c r="T10" s="36">
        <v>8.49</v>
      </c>
      <c r="U10" s="36">
        <v>29</v>
      </c>
      <c r="V10" s="36">
        <v>1.33</v>
      </c>
      <c r="W10" s="36">
        <v>26</v>
      </c>
      <c r="X10" s="36">
        <v>4.24</v>
      </c>
      <c r="Y10" s="36">
        <v>1143</v>
      </c>
      <c r="Z10" s="36">
        <v>14.29</v>
      </c>
      <c r="AA10" s="36">
        <v>42</v>
      </c>
      <c r="AB10" s="36">
        <v>2.14</v>
      </c>
      <c r="AC10" s="36">
        <f t="shared" si="2"/>
        <v>1876</v>
      </c>
      <c r="AD10" s="36">
        <f t="shared" si="3"/>
        <v>28.35</v>
      </c>
      <c r="AE10" s="36">
        <v>0</v>
      </c>
      <c r="AF10" s="36">
        <v>0</v>
      </c>
      <c r="AG10" s="36">
        <v>54</v>
      </c>
      <c r="AH10" s="36">
        <v>0.53</v>
      </c>
      <c r="AI10" s="36">
        <v>22</v>
      </c>
      <c r="AJ10" s="36">
        <v>3.14</v>
      </c>
      <c r="AK10" s="36">
        <v>11</v>
      </c>
      <c r="AL10" s="36">
        <v>0</v>
      </c>
      <c r="AM10" s="36">
        <v>11</v>
      </c>
      <c r="AN10" s="36">
        <v>0</v>
      </c>
      <c r="AO10" s="36">
        <v>247</v>
      </c>
      <c r="AP10" s="36">
        <v>2.4500000000000002</v>
      </c>
      <c r="AQ10" s="36">
        <v>6</v>
      </c>
      <c r="AR10" s="36">
        <v>0.3</v>
      </c>
      <c r="AS10" s="36">
        <f t="shared" si="4"/>
        <v>4277</v>
      </c>
      <c r="AT10" s="36">
        <f t="shared" si="5"/>
        <v>60.67</v>
      </c>
      <c r="AU10" s="36">
        <v>1498</v>
      </c>
      <c r="AV10" s="36">
        <v>21.25</v>
      </c>
      <c r="AW10" s="36">
        <v>525</v>
      </c>
      <c r="AX10" s="36">
        <v>7.43</v>
      </c>
      <c r="AY10" s="36">
        <v>0</v>
      </c>
      <c r="AZ10" s="36">
        <v>0</v>
      </c>
      <c r="BA10" s="36">
        <v>0</v>
      </c>
      <c r="BB10" s="36">
        <v>0</v>
      </c>
      <c r="BC10" s="36">
        <v>42</v>
      </c>
      <c r="BD10" s="36">
        <v>6.19</v>
      </c>
      <c r="BE10" s="36">
        <v>0</v>
      </c>
      <c r="BF10" s="36">
        <v>0</v>
      </c>
      <c r="BG10" s="36">
        <v>679</v>
      </c>
      <c r="BH10" s="36">
        <v>20.29</v>
      </c>
      <c r="BI10" s="36">
        <f t="shared" si="6"/>
        <v>721</v>
      </c>
      <c r="BJ10" s="36">
        <f t="shared" si="7"/>
        <v>26.48</v>
      </c>
      <c r="BK10" s="36">
        <f t="shared" si="8"/>
        <v>4998</v>
      </c>
      <c r="BL10" s="36">
        <f t="shared" si="9"/>
        <v>87.15</v>
      </c>
    </row>
    <row r="11" spans="1:64" x14ac:dyDescent="0.25">
      <c r="A11" s="25">
        <v>4</v>
      </c>
      <c r="B11" s="23" t="s">
        <v>45</v>
      </c>
      <c r="C11" s="36">
        <v>7258</v>
      </c>
      <c r="D11" s="36">
        <v>50</v>
      </c>
      <c r="E11" s="36">
        <v>694</v>
      </c>
      <c r="F11" s="36">
        <v>6.83</v>
      </c>
      <c r="G11" s="36">
        <v>379</v>
      </c>
      <c r="H11" s="36">
        <v>3.77</v>
      </c>
      <c r="I11" s="36">
        <v>81</v>
      </c>
      <c r="J11" s="36">
        <v>2.2799999999999998</v>
      </c>
      <c r="K11" s="36">
        <v>208</v>
      </c>
      <c r="L11" s="36">
        <v>10.51</v>
      </c>
      <c r="M11" s="36">
        <v>31</v>
      </c>
      <c r="N11" s="36">
        <v>1.54</v>
      </c>
      <c r="O11" s="36">
        <v>5769</v>
      </c>
      <c r="P11" s="36">
        <v>48.74</v>
      </c>
      <c r="Q11" s="36">
        <f t="shared" si="0"/>
        <v>8241</v>
      </c>
      <c r="R11" s="36">
        <f t="shared" si="1"/>
        <v>69.62</v>
      </c>
      <c r="S11" s="36">
        <v>2627</v>
      </c>
      <c r="T11" s="36">
        <v>32.799999999999997</v>
      </c>
      <c r="U11" s="36">
        <v>401</v>
      </c>
      <c r="V11" s="36">
        <v>25.03</v>
      </c>
      <c r="W11" s="36">
        <v>85</v>
      </c>
      <c r="X11" s="36">
        <v>16.39</v>
      </c>
      <c r="Y11" s="36">
        <v>2814</v>
      </c>
      <c r="Z11" s="36">
        <v>35.15</v>
      </c>
      <c r="AA11" s="36">
        <v>105</v>
      </c>
      <c r="AB11" s="36">
        <v>5.27</v>
      </c>
      <c r="AC11" s="36">
        <f t="shared" si="2"/>
        <v>5927</v>
      </c>
      <c r="AD11" s="36">
        <f t="shared" si="3"/>
        <v>109.37</v>
      </c>
      <c r="AE11" s="36">
        <v>0</v>
      </c>
      <c r="AF11" s="36">
        <v>0</v>
      </c>
      <c r="AG11" s="36">
        <v>183</v>
      </c>
      <c r="AH11" s="36">
        <v>1.85</v>
      </c>
      <c r="AI11" s="36">
        <v>69</v>
      </c>
      <c r="AJ11" s="36">
        <v>10.27</v>
      </c>
      <c r="AK11" s="36">
        <v>9</v>
      </c>
      <c r="AL11" s="36">
        <v>0.01</v>
      </c>
      <c r="AM11" s="36">
        <v>131</v>
      </c>
      <c r="AN11" s="36">
        <v>1.28</v>
      </c>
      <c r="AO11" s="36">
        <v>9</v>
      </c>
      <c r="AP11" s="36">
        <v>0.01</v>
      </c>
      <c r="AQ11" s="36">
        <v>0</v>
      </c>
      <c r="AR11" s="36">
        <v>0</v>
      </c>
      <c r="AS11" s="36">
        <f t="shared" si="4"/>
        <v>14569</v>
      </c>
      <c r="AT11" s="36">
        <f t="shared" si="5"/>
        <v>192.41</v>
      </c>
      <c r="AU11" s="36">
        <v>5099</v>
      </c>
      <c r="AV11" s="36">
        <v>67.36</v>
      </c>
      <c r="AW11" s="36">
        <v>1785</v>
      </c>
      <c r="AX11" s="36">
        <v>23.57</v>
      </c>
      <c r="AY11" s="36">
        <v>0</v>
      </c>
      <c r="AZ11" s="36">
        <v>0</v>
      </c>
      <c r="BA11" s="36">
        <v>0</v>
      </c>
      <c r="BB11" s="36">
        <v>0</v>
      </c>
      <c r="BC11" s="36">
        <v>26</v>
      </c>
      <c r="BD11" s="36">
        <v>4.78</v>
      </c>
      <c r="BE11" s="36">
        <v>0</v>
      </c>
      <c r="BF11" s="36">
        <v>0</v>
      </c>
      <c r="BG11" s="36">
        <v>676</v>
      </c>
      <c r="BH11" s="36">
        <v>20.21</v>
      </c>
      <c r="BI11" s="36">
        <f t="shared" si="6"/>
        <v>702</v>
      </c>
      <c r="BJ11" s="36">
        <f t="shared" si="7"/>
        <v>24.990000000000002</v>
      </c>
      <c r="BK11" s="36">
        <f t="shared" si="8"/>
        <v>15271</v>
      </c>
      <c r="BL11" s="36">
        <f t="shared" si="9"/>
        <v>217.4</v>
      </c>
    </row>
    <row r="12" spans="1:64" x14ac:dyDescent="0.25">
      <c r="A12" s="25">
        <v>5</v>
      </c>
      <c r="B12" s="23" t="s">
        <v>46</v>
      </c>
      <c r="C12" s="36">
        <v>1454</v>
      </c>
      <c r="D12" s="36">
        <v>9.98</v>
      </c>
      <c r="E12" s="36">
        <v>2929</v>
      </c>
      <c r="F12" s="36">
        <v>29.3</v>
      </c>
      <c r="G12" s="36">
        <v>1615</v>
      </c>
      <c r="H12" s="36">
        <v>16.149999999999999</v>
      </c>
      <c r="I12" s="36">
        <v>275</v>
      </c>
      <c r="J12" s="36">
        <v>8.17</v>
      </c>
      <c r="K12" s="36">
        <v>434</v>
      </c>
      <c r="L12" s="36">
        <v>21.65</v>
      </c>
      <c r="M12" s="36">
        <v>65</v>
      </c>
      <c r="N12" s="36">
        <v>3.25</v>
      </c>
      <c r="O12" s="36">
        <v>3564</v>
      </c>
      <c r="P12" s="36">
        <v>48.39</v>
      </c>
      <c r="Q12" s="36">
        <f t="shared" si="0"/>
        <v>5092</v>
      </c>
      <c r="R12" s="36">
        <f t="shared" si="1"/>
        <v>69.099999999999994</v>
      </c>
      <c r="S12" s="36">
        <v>1069</v>
      </c>
      <c r="T12" s="36">
        <v>13.36</v>
      </c>
      <c r="U12" s="36">
        <v>17</v>
      </c>
      <c r="V12" s="36">
        <v>0.8</v>
      </c>
      <c r="W12" s="36">
        <v>35</v>
      </c>
      <c r="X12" s="36">
        <v>6.68</v>
      </c>
      <c r="Y12" s="36">
        <v>1901</v>
      </c>
      <c r="Z12" s="36">
        <v>23.75</v>
      </c>
      <c r="AA12" s="36">
        <v>71</v>
      </c>
      <c r="AB12" s="36">
        <v>3.56</v>
      </c>
      <c r="AC12" s="36">
        <f t="shared" si="2"/>
        <v>3022</v>
      </c>
      <c r="AD12" s="36">
        <f t="shared" si="3"/>
        <v>44.59</v>
      </c>
      <c r="AE12" s="36">
        <v>0</v>
      </c>
      <c r="AF12" s="36">
        <v>0</v>
      </c>
      <c r="AG12" s="36">
        <v>28</v>
      </c>
      <c r="AH12" s="36">
        <v>0.28999999999999998</v>
      </c>
      <c r="AI12" s="36">
        <v>14</v>
      </c>
      <c r="AJ12" s="36">
        <v>1.55</v>
      </c>
      <c r="AK12" s="36">
        <v>6</v>
      </c>
      <c r="AL12" s="36">
        <v>0</v>
      </c>
      <c r="AM12" s="36">
        <v>6</v>
      </c>
      <c r="AN12" s="36">
        <v>0</v>
      </c>
      <c r="AO12" s="36">
        <v>6</v>
      </c>
      <c r="AP12" s="36">
        <v>0</v>
      </c>
      <c r="AQ12" s="36">
        <v>0</v>
      </c>
      <c r="AR12" s="36">
        <v>0</v>
      </c>
      <c r="AS12" s="36">
        <f t="shared" si="4"/>
        <v>8174</v>
      </c>
      <c r="AT12" s="36">
        <f t="shared" si="5"/>
        <v>115.53</v>
      </c>
      <c r="AU12" s="36">
        <v>2861</v>
      </c>
      <c r="AV12" s="36">
        <v>40.450000000000003</v>
      </c>
      <c r="AW12" s="36">
        <v>1002</v>
      </c>
      <c r="AX12" s="36">
        <v>14.16</v>
      </c>
      <c r="AY12" s="36">
        <v>0</v>
      </c>
      <c r="AZ12" s="36">
        <v>0</v>
      </c>
      <c r="BA12" s="36">
        <v>0</v>
      </c>
      <c r="BB12" s="36">
        <v>0</v>
      </c>
      <c r="BC12" s="36">
        <v>6</v>
      </c>
      <c r="BD12" s="36">
        <v>0</v>
      </c>
      <c r="BE12" s="36">
        <v>0</v>
      </c>
      <c r="BF12" s="36">
        <v>0</v>
      </c>
      <c r="BG12" s="36">
        <v>147</v>
      </c>
      <c r="BH12" s="36">
        <v>4.38</v>
      </c>
      <c r="BI12" s="36">
        <f t="shared" si="6"/>
        <v>153</v>
      </c>
      <c r="BJ12" s="36">
        <f t="shared" si="7"/>
        <v>4.38</v>
      </c>
      <c r="BK12" s="36">
        <f t="shared" si="8"/>
        <v>8327</v>
      </c>
      <c r="BL12" s="36">
        <f t="shared" si="9"/>
        <v>119.91</v>
      </c>
    </row>
    <row r="13" spans="1:64" x14ac:dyDescent="0.25">
      <c r="A13" s="25">
        <v>6</v>
      </c>
      <c r="B13" s="23" t="s">
        <v>47</v>
      </c>
      <c r="C13" s="36">
        <v>810</v>
      </c>
      <c r="D13" s="36">
        <v>3.57</v>
      </c>
      <c r="E13" s="36">
        <v>219</v>
      </c>
      <c r="F13" s="36">
        <v>2.2200000000000002</v>
      </c>
      <c r="G13" s="36">
        <v>120</v>
      </c>
      <c r="H13" s="36">
        <v>1.23</v>
      </c>
      <c r="I13" s="36">
        <v>6</v>
      </c>
      <c r="J13" s="36">
        <v>0</v>
      </c>
      <c r="K13" s="36">
        <v>6</v>
      </c>
      <c r="L13" s="36">
        <v>0.36</v>
      </c>
      <c r="M13" s="36">
        <v>0</v>
      </c>
      <c r="N13" s="36">
        <v>0</v>
      </c>
      <c r="O13" s="36">
        <v>729</v>
      </c>
      <c r="P13" s="36">
        <v>4.29</v>
      </c>
      <c r="Q13" s="36">
        <f t="shared" si="0"/>
        <v>1041</v>
      </c>
      <c r="R13" s="36">
        <f t="shared" si="1"/>
        <v>6.15</v>
      </c>
      <c r="S13" s="36">
        <v>726</v>
      </c>
      <c r="T13" s="36">
        <v>9.06</v>
      </c>
      <c r="U13" s="36">
        <v>3</v>
      </c>
      <c r="V13" s="36">
        <v>0.03</v>
      </c>
      <c r="W13" s="36">
        <v>24</v>
      </c>
      <c r="X13" s="36">
        <v>4.53</v>
      </c>
      <c r="Y13" s="36">
        <v>1329</v>
      </c>
      <c r="Z13" s="36">
        <v>16.59</v>
      </c>
      <c r="AA13" s="36">
        <v>51</v>
      </c>
      <c r="AB13" s="36">
        <v>2.4900000000000002</v>
      </c>
      <c r="AC13" s="36">
        <f t="shared" si="2"/>
        <v>2082</v>
      </c>
      <c r="AD13" s="36">
        <f t="shared" si="3"/>
        <v>30.21</v>
      </c>
      <c r="AE13" s="36">
        <v>0</v>
      </c>
      <c r="AF13" s="36">
        <v>0</v>
      </c>
      <c r="AG13" s="36">
        <v>15</v>
      </c>
      <c r="AH13" s="36">
        <v>0.15</v>
      </c>
      <c r="AI13" s="36">
        <v>9</v>
      </c>
      <c r="AJ13" s="36">
        <v>1.29</v>
      </c>
      <c r="AK13" s="36">
        <v>3</v>
      </c>
      <c r="AL13" s="36">
        <v>0</v>
      </c>
      <c r="AM13" s="36">
        <v>3</v>
      </c>
      <c r="AN13" s="36">
        <v>0</v>
      </c>
      <c r="AO13" s="36">
        <v>3</v>
      </c>
      <c r="AP13" s="36">
        <v>0</v>
      </c>
      <c r="AQ13" s="36">
        <v>0</v>
      </c>
      <c r="AR13" s="36">
        <v>0</v>
      </c>
      <c r="AS13" s="36">
        <f t="shared" si="4"/>
        <v>3156</v>
      </c>
      <c r="AT13" s="36">
        <f t="shared" si="5"/>
        <v>37.799999999999997</v>
      </c>
      <c r="AU13" s="36">
        <v>1104</v>
      </c>
      <c r="AV13" s="36">
        <v>13.23</v>
      </c>
      <c r="AW13" s="36">
        <v>387</v>
      </c>
      <c r="AX13" s="36">
        <v>4.62</v>
      </c>
      <c r="AY13" s="36">
        <v>0</v>
      </c>
      <c r="AZ13" s="36">
        <v>0</v>
      </c>
      <c r="BA13" s="36">
        <v>0</v>
      </c>
      <c r="BB13" s="36">
        <v>0</v>
      </c>
      <c r="BC13" s="36">
        <v>30</v>
      </c>
      <c r="BD13" s="36">
        <v>4.53</v>
      </c>
      <c r="BE13" s="36">
        <v>0</v>
      </c>
      <c r="BF13" s="36">
        <v>0</v>
      </c>
      <c r="BG13" s="36">
        <v>3</v>
      </c>
      <c r="BH13" s="36">
        <v>0</v>
      </c>
      <c r="BI13" s="36">
        <f t="shared" si="6"/>
        <v>33</v>
      </c>
      <c r="BJ13" s="36">
        <f t="shared" si="7"/>
        <v>4.53</v>
      </c>
      <c r="BK13" s="36">
        <f t="shared" si="8"/>
        <v>3189</v>
      </c>
      <c r="BL13" s="36">
        <f t="shared" si="9"/>
        <v>42.33</v>
      </c>
    </row>
    <row r="14" spans="1:64" x14ac:dyDescent="0.25">
      <c r="A14" s="25">
        <v>7</v>
      </c>
      <c r="B14" s="23" t="s">
        <v>48</v>
      </c>
      <c r="C14" s="36">
        <v>2344</v>
      </c>
      <c r="D14" s="36">
        <v>16.13</v>
      </c>
      <c r="E14" s="36">
        <v>423</v>
      </c>
      <c r="F14" s="36">
        <v>4.1900000000000004</v>
      </c>
      <c r="G14" s="36">
        <v>233</v>
      </c>
      <c r="H14" s="36">
        <v>2.31</v>
      </c>
      <c r="I14" s="36">
        <v>7</v>
      </c>
      <c r="J14" s="36">
        <v>0.18</v>
      </c>
      <c r="K14" s="36">
        <v>284</v>
      </c>
      <c r="L14" s="36">
        <v>14.18</v>
      </c>
      <c r="M14" s="36">
        <v>43</v>
      </c>
      <c r="N14" s="36">
        <v>2.13</v>
      </c>
      <c r="O14" s="36">
        <v>2141</v>
      </c>
      <c r="P14" s="36">
        <v>24.26</v>
      </c>
      <c r="Q14" s="36">
        <f t="shared" si="0"/>
        <v>3058</v>
      </c>
      <c r="R14" s="36">
        <f t="shared" si="1"/>
        <v>34.68</v>
      </c>
      <c r="S14" s="36">
        <v>295</v>
      </c>
      <c r="T14" s="36">
        <v>3.69</v>
      </c>
      <c r="U14" s="36">
        <v>48</v>
      </c>
      <c r="V14" s="36">
        <v>3.07</v>
      </c>
      <c r="W14" s="36">
        <v>10</v>
      </c>
      <c r="X14" s="36">
        <v>1.84</v>
      </c>
      <c r="Y14" s="36">
        <v>295</v>
      </c>
      <c r="Z14" s="36">
        <v>3.69</v>
      </c>
      <c r="AA14" s="36">
        <v>11</v>
      </c>
      <c r="AB14" s="36">
        <v>0.56000000000000005</v>
      </c>
      <c r="AC14" s="36">
        <f t="shared" si="2"/>
        <v>648</v>
      </c>
      <c r="AD14" s="36">
        <f t="shared" si="3"/>
        <v>12.29</v>
      </c>
      <c r="AE14" s="36">
        <v>0</v>
      </c>
      <c r="AF14" s="36">
        <v>0</v>
      </c>
      <c r="AG14" s="36">
        <v>21</v>
      </c>
      <c r="AH14" s="36">
        <v>0.21</v>
      </c>
      <c r="AI14" s="36">
        <v>43</v>
      </c>
      <c r="AJ14" s="36">
        <v>6.53</v>
      </c>
      <c r="AK14" s="36">
        <v>3</v>
      </c>
      <c r="AL14" s="36">
        <v>0</v>
      </c>
      <c r="AM14" s="36">
        <v>169</v>
      </c>
      <c r="AN14" s="36">
        <v>1.7</v>
      </c>
      <c r="AO14" s="36">
        <v>109</v>
      </c>
      <c r="AP14" s="36">
        <v>1.0900000000000001</v>
      </c>
      <c r="AQ14" s="36">
        <v>3</v>
      </c>
      <c r="AR14" s="36">
        <v>0.15</v>
      </c>
      <c r="AS14" s="36">
        <f t="shared" si="4"/>
        <v>4051</v>
      </c>
      <c r="AT14" s="36">
        <f t="shared" si="5"/>
        <v>56.500000000000007</v>
      </c>
      <c r="AU14" s="36">
        <v>1418</v>
      </c>
      <c r="AV14" s="36">
        <v>19.760000000000002</v>
      </c>
      <c r="AW14" s="36">
        <v>496</v>
      </c>
      <c r="AX14" s="36">
        <v>6.92</v>
      </c>
      <c r="AY14" s="36">
        <v>0</v>
      </c>
      <c r="AZ14" s="36">
        <v>0</v>
      </c>
      <c r="BA14" s="36">
        <v>0</v>
      </c>
      <c r="BB14" s="36">
        <v>0</v>
      </c>
      <c r="BC14" s="36">
        <v>54</v>
      </c>
      <c r="BD14" s="36">
        <v>7.82</v>
      </c>
      <c r="BE14" s="36">
        <v>0</v>
      </c>
      <c r="BF14" s="36">
        <v>0</v>
      </c>
      <c r="BG14" s="36">
        <v>848</v>
      </c>
      <c r="BH14" s="36">
        <v>25.17</v>
      </c>
      <c r="BI14" s="36">
        <f t="shared" si="6"/>
        <v>902</v>
      </c>
      <c r="BJ14" s="36">
        <f t="shared" si="7"/>
        <v>32.99</v>
      </c>
      <c r="BK14" s="36">
        <f t="shared" si="8"/>
        <v>4953</v>
      </c>
      <c r="BL14" s="36">
        <f t="shared" si="9"/>
        <v>89.490000000000009</v>
      </c>
    </row>
    <row r="15" spans="1:64" x14ac:dyDescent="0.25">
      <c r="A15" s="25">
        <v>8</v>
      </c>
      <c r="B15" s="23" t="s">
        <v>49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f t="shared" si="0"/>
        <v>0</v>
      </c>
      <c r="R15" s="36">
        <f t="shared" si="1"/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f t="shared" si="2"/>
        <v>0</v>
      </c>
      <c r="AD15" s="36">
        <f t="shared" si="3"/>
        <v>0</v>
      </c>
      <c r="AE15" s="36">
        <v>0</v>
      </c>
      <c r="AF15" s="36">
        <v>0</v>
      </c>
      <c r="AG15" s="36">
        <v>0</v>
      </c>
      <c r="AH15" s="36">
        <v>0</v>
      </c>
      <c r="AI15" s="36">
        <v>0</v>
      </c>
      <c r="AJ15" s="36">
        <v>0</v>
      </c>
      <c r="AK15" s="36">
        <v>0</v>
      </c>
      <c r="AL15" s="36">
        <v>0</v>
      </c>
      <c r="AM15" s="36">
        <v>0</v>
      </c>
      <c r="AN15" s="36">
        <v>0</v>
      </c>
      <c r="AO15" s="36">
        <v>0</v>
      </c>
      <c r="AP15" s="36">
        <v>0</v>
      </c>
      <c r="AQ15" s="36">
        <v>0</v>
      </c>
      <c r="AR15" s="36">
        <v>0</v>
      </c>
      <c r="AS15" s="36">
        <f t="shared" si="4"/>
        <v>0</v>
      </c>
      <c r="AT15" s="36">
        <f t="shared" si="5"/>
        <v>0</v>
      </c>
      <c r="AU15" s="36">
        <v>0</v>
      </c>
      <c r="AV15" s="36">
        <v>0</v>
      </c>
      <c r="AW15" s="36">
        <v>0</v>
      </c>
      <c r="AX15" s="36">
        <v>0</v>
      </c>
      <c r="AY15" s="36">
        <v>0</v>
      </c>
      <c r="AZ15" s="36">
        <v>0</v>
      </c>
      <c r="BA15" s="36">
        <v>0</v>
      </c>
      <c r="BB15" s="36">
        <v>0</v>
      </c>
      <c r="BC15" s="36">
        <v>0</v>
      </c>
      <c r="BD15" s="36">
        <v>0</v>
      </c>
      <c r="BE15" s="36">
        <v>0</v>
      </c>
      <c r="BF15" s="36">
        <v>0</v>
      </c>
      <c r="BG15" s="36">
        <v>0</v>
      </c>
      <c r="BH15" s="36">
        <v>0</v>
      </c>
      <c r="BI15" s="36">
        <f t="shared" si="6"/>
        <v>0</v>
      </c>
      <c r="BJ15" s="36">
        <f t="shared" si="7"/>
        <v>0</v>
      </c>
      <c r="BK15" s="36">
        <f t="shared" si="8"/>
        <v>0</v>
      </c>
      <c r="BL15" s="36">
        <f t="shared" si="9"/>
        <v>0</v>
      </c>
    </row>
    <row r="16" spans="1:64" x14ac:dyDescent="0.25">
      <c r="A16" s="25">
        <v>9</v>
      </c>
      <c r="B16" s="23" t="s">
        <v>50</v>
      </c>
      <c r="C16" s="36">
        <v>251</v>
      </c>
      <c r="D16" s="36">
        <v>1.74</v>
      </c>
      <c r="E16" s="36">
        <v>37</v>
      </c>
      <c r="F16" s="36">
        <v>0.39</v>
      </c>
      <c r="G16" s="36">
        <v>21</v>
      </c>
      <c r="H16" s="36">
        <v>0.21</v>
      </c>
      <c r="I16" s="36">
        <v>2</v>
      </c>
      <c r="J16" s="36">
        <v>0</v>
      </c>
      <c r="K16" s="36">
        <v>27</v>
      </c>
      <c r="L16" s="36">
        <v>1.35</v>
      </c>
      <c r="M16" s="36">
        <v>4</v>
      </c>
      <c r="N16" s="36">
        <v>0.2</v>
      </c>
      <c r="O16" s="36">
        <v>222</v>
      </c>
      <c r="P16" s="36">
        <v>2.4300000000000002</v>
      </c>
      <c r="Q16" s="36">
        <f t="shared" si="0"/>
        <v>317</v>
      </c>
      <c r="R16" s="36">
        <f t="shared" si="1"/>
        <v>3.48</v>
      </c>
      <c r="S16" s="36">
        <v>66</v>
      </c>
      <c r="T16" s="36">
        <v>0.83</v>
      </c>
      <c r="U16" s="36">
        <v>11</v>
      </c>
      <c r="V16" s="36">
        <v>0.69</v>
      </c>
      <c r="W16" s="36">
        <v>2</v>
      </c>
      <c r="X16" s="36">
        <v>0.41</v>
      </c>
      <c r="Y16" s="36">
        <v>66</v>
      </c>
      <c r="Z16" s="36">
        <v>0.83</v>
      </c>
      <c r="AA16" s="36">
        <v>2</v>
      </c>
      <c r="AB16" s="36">
        <v>0.12</v>
      </c>
      <c r="AC16" s="36">
        <f t="shared" si="2"/>
        <v>145</v>
      </c>
      <c r="AD16" s="36">
        <f t="shared" si="3"/>
        <v>2.76</v>
      </c>
      <c r="AE16" s="36">
        <v>0</v>
      </c>
      <c r="AF16" s="36">
        <v>0</v>
      </c>
      <c r="AG16" s="36">
        <v>3</v>
      </c>
      <c r="AH16" s="36">
        <v>0.03</v>
      </c>
      <c r="AI16" s="36">
        <v>10</v>
      </c>
      <c r="AJ16" s="36">
        <v>1.44</v>
      </c>
      <c r="AK16" s="36">
        <v>1</v>
      </c>
      <c r="AL16" s="36">
        <v>0</v>
      </c>
      <c r="AM16" s="36">
        <v>11</v>
      </c>
      <c r="AN16" s="36">
        <v>0.11</v>
      </c>
      <c r="AO16" s="36">
        <v>1</v>
      </c>
      <c r="AP16" s="36">
        <v>0</v>
      </c>
      <c r="AQ16" s="36">
        <v>0</v>
      </c>
      <c r="AR16" s="36">
        <v>0</v>
      </c>
      <c r="AS16" s="36">
        <f t="shared" si="4"/>
        <v>488</v>
      </c>
      <c r="AT16" s="36">
        <f t="shared" si="5"/>
        <v>7.8200000000000012</v>
      </c>
      <c r="AU16" s="36">
        <v>171</v>
      </c>
      <c r="AV16" s="36">
        <v>2.73</v>
      </c>
      <c r="AW16" s="36">
        <v>60</v>
      </c>
      <c r="AX16" s="36">
        <v>0.96</v>
      </c>
      <c r="AY16" s="36">
        <v>0</v>
      </c>
      <c r="AZ16" s="36">
        <v>0</v>
      </c>
      <c r="BA16" s="36">
        <v>0</v>
      </c>
      <c r="BB16" s="36">
        <v>0</v>
      </c>
      <c r="BC16" s="36">
        <v>11</v>
      </c>
      <c r="BD16" s="36">
        <v>1.84</v>
      </c>
      <c r="BE16" s="36">
        <v>0</v>
      </c>
      <c r="BF16" s="36">
        <v>0</v>
      </c>
      <c r="BG16" s="36">
        <v>98</v>
      </c>
      <c r="BH16" s="36">
        <v>2.91</v>
      </c>
      <c r="BI16" s="36">
        <f t="shared" si="6"/>
        <v>109</v>
      </c>
      <c r="BJ16" s="36">
        <f t="shared" si="7"/>
        <v>4.75</v>
      </c>
      <c r="BK16" s="36">
        <f t="shared" si="8"/>
        <v>597</v>
      </c>
      <c r="BL16" s="36">
        <f t="shared" si="9"/>
        <v>12.57</v>
      </c>
    </row>
    <row r="17" spans="1:64" x14ac:dyDescent="0.25">
      <c r="A17" s="25">
        <v>10</v>
      </c>
      <c r="B17" s="23" t="s">
        <v>51</v>
      </c>
      <c r="C17" s="36">
        <v>7624</v>
      </c>
      <c r="D17" s="36">
        <v>52.44</v>
      </c>
      <c r="E17" s="36">
        <v>3865</v>
      </c>
      <c r="F17" s="36">
        <v>38.659999999999997</v>
      </c>
      <c r="G17" s="36">
        <v>2133</v>
      </c>
      <c r="H17" s="36">
        <v>21.31</v>
      </c>
      <c r="I17" s="36">
        <v>36</v>
      </c>
      <c r="J17" s="36">
        <v>0.04</v>
      </c>
      <c r="K17" s="36">
        <v>124</v>
      </c>
      <c r="L17" s="36">
        <v>6.12</v>
      </c>
      <c r="M17" s="36">
        <v>18</v>
      </c>
      <c r="N17" s="36">
        <v>0.89</v>
      </c>
      <c r="O17" s="36">
        <v>8155</v>
      </c>
      <c r="P17" s="36">
        <v>68.069999999999993</v>
      </c>
      <c r="Q17" s="36">
        <f t="shared" si="0"/>
        <v>11649</v>
      </c>
      <c r="R17" s="36">
        <f t="shared" si="1"/>
        <v>97.26</v>
      </c>
      <c r="S17" s="36">
        <v>1905</v>
      </c>
      <c r="T17" s="36">
        <v>23.83</v>
      </c>
      <c r="U17" s="36">
        <v>128</v>
      </c>
      <c r="V17" s="36">
        <v>7.21</v>
      </c>
      <c r="W17" s="36">
        <v>62</v>
      </c>
      <c r="X17" s="36">
        <v>11.91</v>
      </c>
      <c r="Y17" s="36">
        <v>2937</v>
      </c>
      <c r="Z17" s="36">
        <v>36.64</v>
      </c>
      <c r="AA17" s="36">
        <v>109</v>
      </c>
      <c r="AB17" s="36">
        <v>5.51</v>
      </c>
      <c r="AC17" s="36">
        <f t="shared" si="2"/>
        <v>5032</v>
      </c>
      <c r="AD17" s="36">
        <f t="shared" si="3"/>
        <v>79.59</v>
      </c>
      <c r="AE17" s="36">
        <v>0</v>
      </c>
      <c r="AF17" s="36">
        <v>0</v>
      </c>
      <c r="AG17" s="36">
        <v>382</v>
      </c>
      <c r="AH17" s="36">
        <v>3.83</v>
      </c>
      <c r="AI17" s="36">
        <v>95</v>
      </c>
      <c r="AJ17" s="36">
        <v>14.04</v>
      </c>
      <c r="AK17" s="36">
        <v>18</v>
      </c>
      <c r="AL17" s="36">
        <v>0.02</v>
      </c>
      <c r="AM17" s="36">
        <v>656</v>
      </c>
      <c r="AN17" s="36">
        <v>6.57</v>
      </c>
      <c r="AO17" s="36">
        <v>18</v>
      </c>
      <c r="AP17" s="36">
        <v>0.02</v>
      </c>
      <c r="AQ17" s="36">
        <v>0</v>
      </c>
      <c r="AR17" s="36">
        <v>0</v>
      </c>
      <c r="AS17" s="36">
        <f t="shared" si="4"/>
        <v>17850</v>
      </c>
      <c r="AT17" s="36">
        <f t="shared" si="5"/>
        <v>201.33000000000004</v>
      </c>
      <c r="AU17" s="36">
        <v>6248</v>
      </c>
      <c r="AV17" s="36">
        <v>70.48</v>
      </c>
      <c r="AW17" s="36">
        <v>2187</v>
      </c>
      <c r="AX17" s="36">
        <v>24.66</v>
      </c>
      <c r="AY17" s="36">
        <v>0</v>
      </c>
      <c r="AZ17" s="36">
        <v>0</v>
      </c>
      <c r="BA17" s="36">
        <v>0</v>
      </c>
      <c r="BB17" s="36">
        <v>0</v>
      </c>
      <c r="BC17" s="36">
        <v>630</v>
      </c>
      <c r="BD17" s="36">
        <v>94.45</v>
      </c>
      <c r="BE17" s="36">
        <v>0</v>
      </c>
      <c r="BF17" s="36">
        <v>0</v>
      </c>
      <c r="BG17" s="36">
        <v>8597</v>
      </c>
      <c r="BH17" s="36">
        <v>255.83</v>
      </c>
      <c r="BI17" s="36">
        <f t="shared" si="6"/>
        <v>9227</v>
      </c>
      <c r="BJ17" s="36">
        <f t="shared" si="7"/>
        <v>350.28000000000003</v>
      </c>
      <c r="BK17" s="36">
        <f t="shared" si="8"/>
        <v>27077</v>
      </c>
      <c r="BL17" s="36">
        <f t="shared" si="9"/>
        <v>551.61000000000013</v>
      </c>
    </row>
    <row r="18" spans="1:64" x14ac:dyDescent="0.25">
      <c r="A18" s="25">
        <v>11</v>
      </c>
      <c r="B18" s="23" t="s">
        <v>52</v>
      </c>
      <c r="C18" s="36">
        <v>9</v>
      </c>
      <c r="D18" s="36">
        <v>0.06</v>
      </c>
      <c r="E18" s="36">
        <v>79</v>
      </c>
      <c r="F18" s="36">
        <v>0.81</v>
      </c>
      <c r="G18" s="36">
        <v>44</v>
      </c>
      <c r="H18" s="36">
        <v>0.45</v>
      </c>
      <c r="I18" s="36">
        <v>2</v>
      </c>
      <c r="J18" s="36">
        <v>0</v>
      </c>
      <c r="K18" s="36">
        <v>1</v>
      </c>
      <c r="L18" s="36">
        <v>0.06</v>
      </c>
      <c r="M18" s="36">
        <v>0</v>
      </c>
      <c r="N18" s="36">
        <v>0</v>
      </c>
      <c r="O18" s="36">
        <v>64</v>
      </c>
      <c r="P18" s="36">
        <v>0.65</v>
      </c>
      <c r="Q18" s="36">
        <f t="shared" si="0"/>
        <v>91</v>
      </c>
      <c r="R18" s="36">
        <f t="shared" si="1"/>
        <v>0.93000000000000016</v>
      </c>
      <c r="S18" s="36">
        <v>246</v>
      </c>
      <c r="T18" s="36">
        <v>3.08</v>
      </c>
      <c r="U18" s="36">
        <v>1</v>
      </c>
      <c r="V18" s="36">
        <v>0.01</v>
      </c>
      <c r="W18" s="36">
        <v>8</v>
      </c>
      <c r="X18" s="36">
        <v>1.54</v>
      </c>
      <c r="Y18" s="36">
        <v>452</v>
      </c>
      <c r="Z18" s="36">
        <v>5.65</v>
      </c>
      <c r="AA18" s="36">
        <v>17</v>
      </c>
      <c r="AB18" s="36">
        <v>0.85</v>
      </c>
      <c r="AC18" s="36">
        <f t="shared" si="2"/>
        <v>707</v>
      </c>
      <c r="AD18" s="36">
        <f t="shared" si="3"/>
        <v>10.280000000000001</v>
      </c>
      <c r="AE18" s="36">
        <v>0</v>
      </c>
      <c r="AF18" s="36">
        <v>0</v>
      </c>
      <c r="AG18" s="36">
        <v>4</v>
      </c>
      <c r="AH18" s="36">
        <v>0.04</v>
      </c>
      <c r="AI18" s="36">
        <v>14</v>
      </c>
      <c r="AJ18" s="36">
        <v>2.04</v>
      </c>
      <c r="AK18" s="36">
        <v>1</v>
      </c>
      <c r="AL18" s="36">
        <v>0</v>
      </c>
      <c r="AM18" s="36">
        <v>1</v>
      </c>
      <c r="AN18" s="36">
        <v>0</v>
      </c>
      <c r="AO18" s="36">
        <v>25</v>
      </c>
      <c r="AP18" s="36">
        <v>0.25</v>
      </c>
      <c r="AQ18" s="36">
        <v>0</v>
      </c>
      <c r="AR18" s="36">
        <v>0</v>
      </c>
      <c r="AS18" s="36">
        <f t="shared" si="4"/>
        <v>843</v>
      </c>
      <c r="AT18" s="36">
        <f t="shared" si="5"/>
        <v>13.54</v>
      </c>
      <c r="AU18" s="36">
        <v>295</v>
      </c>
      <c r="AV18" s="36">
        <v>4.74</v>
      </c>
      <c r="AW18" s="36">
        <v>103</v>
      </c>
      <c r="AX18" s="36">
        <v>1.66</v>
      </c>
      <c r="AY18" s="36">
        <v>0</v>
      </c>
      <c r="AZ18" s="36">
        <v>0</v>
      </c>
      <c r="BA18" s="36">
        <v>0</v>
      </c>
      <c r="BB18" s="36">
        <v>0</v>
      </c>
      <c r="BC18" s="36">
        <v>22</v>
      </c>
      <c r="BD18" s="36">
        <v>3.16</v>
      </c>
      <c r="BE18" s="36">
        <v>0</v>
      </c>
      <c r="BF18" s="36">
        <v>0</v>
      </c>
      <c r="BG18" s="36">
        <v>167</v>
      </c>
      <c r="BH18" s="36">
        <v>4.97</v>
      </c>
      <c r="BI18" s="36">
        <f t="shared" si="6"/>
        <v>189</v>
      </c>
      <c r="BJ18" s="36">
        <f t="shared" si="7"/>
        <v>8.129999999999999</v>
      </c>
      <c r="BK18" s="36">
        <f t="shared" si="8"/>
        <v>1032</v>
      </c>
      <c r="BL18" s="36">
        <f t="shared" si="9"/>
        <v>21.669999999999998</v>
      </c>
    </row>
    <row r="19" spans="1:64" x14ac:dyDescent="0.25">
      <c r="A19" s="25">
        <v>12</v>
      </c>
      <c r="B19" s="23" t="s">
        <v>53</v>
      </c>
      <c r="C19" s="36">
        <v>1234</v>
      </c>
      <c r="D19" s="36">
        <v>8.5</v>
      </c>
      <c r="E19" s="36">
        <v>2390</v>
      </c>
      <c r="F19" s="36">
        <v>23.94</v>
      </c>
      <c r="G19" s="36">
        <v>1318</v>
      </c>
      <c r="H19" s="36">
        <v>13.19</v>
      </c>
      <c r="I19" s="36">
        <v>24</v>
      </c>
      <c r="J19" s="36">
        <v>0.61</v>
      </c>
      <c r="K19" s="36">
        <v>339</v>
      </c>
      <c r="L19" s="36">
        <v>16.95</v>
      </c>
      <c r="M19" s="36">
        <v>50</v>
      </c>
      <c r="N19" s="36">
        <v>2.52</v>
      </c>
      <c r="O19" s="36">
        <v>2791</v>
      </c>
      <c r="P19" s="36">
        <v>35</v>
      </c>
      <c r="Q19" s="36">
        <f t="shared" si="0"/>
        <v>3987</v>
      </c>
      <c r="R19" s="36">
        <f t="shared" si="1"/>
        <v>50</v>
      </c>
      <c r="S19" s="36">
        <v>795</v>
      </c>
      <c r="T19" s="36">
        <v>9.92</v>
      </c>
      <c r="U19" s="36">
        <v>122</v>
      </c>
      <c r="V19" s="36">
        <v>7.57</v>
      </c>
      <c r="W19" s="36">
        <v>26</v>
      </c>
      <c r="X19" s="36">
        <v>4.96</v>
      </c>
      <c r="Y19" s="36">
        <v>851</v>
      </c>
      <c r="Z19" s="36">
        <v>10.64</v>
      </c>
      <c r="AA19" s="36">
        <v>32</v>
      </c>
      <c r="AB19" s="36">
        <v>1.6</v>
      </c>
      <c r="AC19" s="36">
        <f t="shared" si="2"/>
        <v>1794</v>
      </c>
      <c r="AD19" s="36">
        <f t="shared" si="3"/>
        <v>33.090000000000003</v>
      </c>
      <c r="AE19" s="36">
        <v>0</v>
      </c>
      <c r="AF19" s="36">
        <v>0</v>
      </c>
      <c r="AG19" s="36">
        <v>55</v>
      </c>
      <c r="AH19" s="36">
        <v>0.56000000000000005</v>
      </c>
      <c r="AI19" s="36">
        <v>16</v>
      </c>
      <c r="AJ19" s="36">
        <v>2.27</v>
      </c>
      <c r="AK19" s="36">
        <v>5</v>
      </c>
      <c r="AL19" s="36">
        <v>0</v>
      </c>
      <c r="AM19" s="36">
        <v>5</v>
      </c>
      <c r="AN19" s="36">
        <v>0</v>
      </c>
      <c r="AO19" s="36">
        <v>5</v>
      </c>
      <c r="AP19" s="36">
        <v>0</v>
      </c>
      <c r="AQ19" s="36">
        <v>0</v>
      </c>
      <c r="AR19" s="36">
        <v>0</v>
      </c>
      <c r="AS19" s="36">
        <f t="shared" si="4"/>
        <v>5867</v>
      </c>
      <c r="AT19" s="36">
        <f t="shared" si="5"/>
        <v>85.92</v>
      </c>
      <c r="AU19" s="36">
        <v>2054</v>
      </c>
      <c r="AV19" s="36">
        <v>30.08</v>
      </c>
      <c r="AW19" s="36">
        <v>719</v>
      </c>
      <c r="AX19" s="36">
        <v>10.52</v>
      </c>
      <c r="AY19" s="36">
        <v>0</v>
      </c>
      <c r="AZ19" s="36">
        <v>0</v>
      </c>
      <c r="BA19" s="36">
        <v>0</v>
      </c>
      <c r="BB19" s="36">
        <v>0</v>
      </c>
      <c r="BC19" s="36">
        <v>19</v>
      </c>
      <c r="BD19" s="36">
        <v>3.3</v>
      </c>
      <c r="BE19" s="36">
        <v>0</v>
      </c>
      <c r="BF19" s="36">
        <v>0</v>
      </c>
      <c r="BG19" s="36">
        <v>244</v>
      </c>
      <c r="BH19" s="36">
        <v>7.29</v>
      </c>
      <c r="BI19" s="36">
        <f t="shared" si="6"/>
        <v>263</v>
      </c>
      <c r="BJ19" s="36">
        <f t="shared" si="7"/>
        <v>10.59</v>
      </c>
      <c r="BK19" s="36">
        <f t="shared" si="8"/>
        <v>6130</v>
      </c>
      <c r="BL19" s="36">
        <f t="shared" si="9"/>
        <v>96.51</v>
      </c>
    </row>
    <row r="20" spans="1:64" x14ac:dyDescent="0.25">
      <c r="A20" s="25">
        <v>13</v>
      </c>
      <c r="B20" s="23" t="s">
        <v>54</v>
      </c>
      <c r="C20" s="36">
        <v>4851</v>
      </c>
      <c r="D20" s="36">
        <v>33.43</v>
      </c>
      <c r="E20" s="36">
        <v>581</v>
      </c>
      <c r="F20" s="36">
        <v>5.82</v>
      </c>
      <c r="G20" s="36">
        <v>320</v>
      </c>
      <c r="H20" s="36">
        <v>3.21</v>
      </c>
      <c r="I20" s="36">
        <v>6</v>
      </c>
      <c r="J20" s="36">
        <v>0</v>
      </c>
      <c r="K20" s="36">
        <v>168</v>
      </c>
      <c r="L20" s="36">
        <v>8.35</v>
      </c>
      <c r="M20" s="36">
        <v>25</v>
      </c>
      <c r="N20" s="36">
        <v>1.25</v>
      </c>
      <c r="O20" s="36">
        <v>3925</v>
      </c>
      <c r="P20" s="36">
        <v>33.33</v>
      </c>
      <c r="Q20" s="36">
        <f t="shared" si="0"/>
        <v>5606</v>
      </c>
      <c r="R20" s="36">
        <f t="shared" si="1"/>
        <v>47.6</v>
      </c>
      <c r="S20" s="36">
        <v>1640</v>
      </c>
      <c r="T20" s="36">
        <v>20.46</v>
      </c>
      <c r="U20" s="36">
        <v>272</v>
      </c>
      <c r="V20" s="36">
        <v>17.05</v>
      </c>
      <c r="W20" s="36">
        <v>56</v>
      </c>
      <c r="X20" s="36">
        <v>10.23</v>
      </c>
      <c r="Y20" s="36">
        <v>1640</v>
      </c>
      <c r="Z20" s="36">
        <v>20.46</v>
      </c>
      <c r="AA20" s="36">
        <v>60</v>
      </c>
      <c r="AB20" s="36">
        <v>3.03</v>
      </c>
      <c r="AC20" s="36">
        <f t="shared" si="2"/>
        <v>3608</v>
      </c>
      <c r="AD20" s="36">
        <f t="shared" si="3"/>
        <v>68.200000000000017</v>
      </c>
      <c r="AE20" s="36">
        <v>0</v>
      </c>
      <c r="AF20" s="36">
        <v>0</v>
      </c>
      <c r="AG20" s="36">
        <v>26</v>
      </c>
      <c r="AH20" s="36">
        <v>0.25</v>
      </c>
      <c r="AI20" s="36">
        <v>3</v>
      </c>
      <c r="AJ20" s="36">
        <v>0.25</v>
      </c>
      <c r="AK20" s="36">
        <v>3</v>
      </c>
      <c r="AL20" s="36">
        <v>0</v>
      </c>
      <c r="AM20" s="36">
        <v>3</v>
      </c>
      <c r="AN20" s="36">
        <v>0</v>
      </c>
      <c r="AO20" s="36">
        <v>7</v>
      </c>
      <c r="AP20" s="36">
        <v>0.06</v>
      </c>
      <c r="AQ20" s="36">
        <v>0</v>
      </c>
      <c r="AR20" s="36">
        <v>0</v>
      </c>
      <c r="AS20" s="36">
        <f t="shared" si="4"/>
        <v>9256</v>
      </c>
      <c r="AT20" s="36">
        <f t="shared" si="5"/>
        <v>116.36000000000001</v>
      </c>
      <c r="AU20" s="36">
        <v>3240</v>
      </c>
      <c r="AV20" s="36">
        <v>40.75</v>
      </c>
      <c r="AW20" s="36">
        <v>1133</v>
      </c>
      <c r="AX20" s="36">
        <v>14.26</v>
      </c>
      <c r="AY20" s="36">
        <v>0</v>
      </c>
      <c r="AZ20" s="36">
        <v>0</v>
      </c>
      <c r="BA20" s="36">
        <v>0</v>
      </c>
      <c r="BB20" s="36">
        <v>0</v>
      </c>
      <c r="BC20" s="36">
        <v>3</v>
      </c>
      <c r="BD20" s="36">
        <v>0.33</v>
      </c>
      <c r="BE20" s="36">
        <v>0</v>
      </c>
      <c r="BF20" s="36">
        <v>0</v>
      </c>
      <c r="BG20" s="36">
        <v>1890</v>
      </c>
      <c r="BH20" s="36">
        <v>56.23</v>
      </c>
      <c r="BI20" s="36">
        <f t="shared" si="6"/>
        <v>1893</v>
      </c>
      <c r="BJ20" s="36">
        <f t="shared" si="7"/>
        <v>56.559999999999995</v>
      </c>
      <c r="BK20" s="36">
        <f t="shared" si="8"/>
        <v>11149</v>
      </c>
      <c r="BL20" s="36">
        <f t="shared" si="9"/>
        <v>172.92000000000002</v>
      </c>
    </row>
    <row r="21" spans="1:64" x14ac:dyDescent="0.25">
      <c r="A21" s="25">
        <v>14</v>
      </c>
      <c r="B21" s="23" t="s">
        <v>55</v>
      </c>
      <c r="C21" s="36">
        <v>21</v>
      </c>
      <c r="D21" s="36">
        <v>0.03</v>
      </c>
      <c r="E21" s="36">
        <v>75</v>
      </c>
      <c r="F21" s="36">
        <v>0.76</v>
      </c>
      <c r="G21" s="36">
        <v>40</v>
      </c>
      <c r="H21" s="36">
        <v>0.42</v>
      </c>
      <c r="I21" s="36">
        <v>6</v>
      </c>
      <c r="J21" s="36">
        <v>0.01</v>
      </c>
      <c r="K21" s="36">
        <v>3</v>
      </c>
      <c r="L21" s="36">
        <v>0.11</v>
      </c>
      <c r="M21" s="36">
        <v>0</v>
      </c>
      <c r="N21" s="36">
        <v>0</v>
      </c>
      <c r="O21" s="36">
        <v>74</v>
      </c>
      <c r="P21" s="36">
        <v>0.63</v>
      </c>
      <c r="Q21" s="36">
        <f t="shared" si="0"/>
        <v>105</v>
      </c>
      <c r="R21" s="36">
        <f t="shared" si="1"/>
        <v>0.91</v>
      </c>
      <c r="S21" s="36">
        <v>34</v>
      </c>
      <c r="T21" s="36">
        <v>0.41</v>
      </c>
      <c r="U21" s="36">
        <v>6</v>
      </c>
      <c r="V21" s="36">
        <v>0.34</v>
      </c>
      <c r="W21" s="36">
        <v>3</v>
      </c>
      <c r="X21" s="36">
        <v>0.21</v>
      </c>
      <c r="Y21" s="36">
        <v>33</v>
      </c>
      <c r="Z21" s="36">
        <v>0.41</v>
      </c>
      <c r="AA21" s="36">
        <v>1</v>
      </c>
      <c r="AB21" s="36">
        <v>0.06</v>
      </c>
      <c r="AC21" s="36">
        <f t="shared" si="2"/>
        <v>76</v>
      </c>
      <c r="AD21" s="36">
        <f t="shared" si="3"/>
        <v>1.3699999999999999</v>
      </c>
      <c r="AE21" s="36">
        <v>0</v>
      </c>
      <c r="AF21" s="36">
        <v>0</v>
      </c>
      <c r="AG21" s="36">
        <v>3</v>
      </c>
      <c r="AH21" s="36">
        <v>0</v>
      </c>
      <c r="AI21" s="36">
        <v>3</v>
      </c>
      <c r="AJ21" s="36">
        <v>0</v>
      </c>
      <c r="AK21" s="36">
        <v>3</v>
      </c>
      <c r="AL21" s="36">
        <v>0</v>
      </c>
      <c r="AM21" s="36">
        <v>3</v>
      </c>
      <c r="AN21" s="36">
        <v>0</v>
      </c>
      <c r="AO21" s="36">
        <v>257</v>
      </c>
      <c r="AP21" s="36">
        <v>2.57</v>
      </c>
      <c r="AQ21" s="36">
        <v>8</v>
      </c>
      <c r="AR21" s="36">
        <v>0.38</v>
      </c>
      <c r="AS21" s="36">
        <f t="shared" si="4"/>
        <v>450</v>
      </c>
      <c r="AT21" s="36">
        <f t="shared" si="5"/>
        <v>4.8499999999999996</v>
      </c>
      <c r="AU21" s="36">
        <v>158</v>
      </c>
      <c r="AV21" s="36">
        <v>1.7</v>
      </c>
      <c r="AW21" s="36">
        <v>55</v>
      </c>
      <c r="AX21" s="36">
        <v>0.59</v>
      </c>
      <c r="AY21" s="36">
        <v>0</v>
      </c>
      <c r="AZ21" s="36">
        <v>0</v>
      </c>
      <c r="BA21" s="36">
        <v>0</v>
      </c>
      <c r="BB21" s="36">
        <v>0</v>
      </c>
      <c r="BC21" s="36">
        <v>3</v>
      </c>
      <c r="BD21" s="36">
        <v>0</v>
      </c>
      <c r="BE21" s="36">
        <v>0</v>
      </c>
      <c r="BF21" s="36">
        <v>0</v>
      </c>
      <c r="BG21" s="36">
        <v>113</v>
      </c>
      <c r="BH21" s="36">
        <v>3.44</v>
      </c>
      <c r="BI21" s="36">
        <f t="shared" si="6"/>
        <v>116</v>
      </c>
      <c r="BJ21" s="36">
        <f t="shared" si="7"/>
        <v>3.44</v>
      </c>
      <c r="BK21" s="36">
        <f t="shared" si="8"/>
        <v>566</v>
      </c>
      <c r="BL21" s="36">
        <f t="shared" si="9"/>
        <v>8.2899999999999991</v>
      </c>
    </row>
    <row r="22" spans="1:64" x14ac:dyDescent="0.25">
      <c r="A22" s="25">
        <v>15</v>
      </c>
      <c r="B22" s="23" t="s">
        <v>56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f t="shared" si="0"/>
        <v>0</v>
      </c>
      <c r="R22" s="36">
        <f t="shared" si="1"/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f t="shared" si="2"/>
        <v>0</v>
      </c>
      <c r="AD22" s="36">
        <f t="shared" si="3"/>
        <v>0</v>
      </c>
      <c r="AE22" s="36">
        <v>0</v>
      </c>
      <c r="AF22" s="36">
        <v>0</v>
      </c>
      <c r="AG22" s="36">
        <v>0</v>
      </c>
      <c r="AH22" s="36">
        <v>0</v>
      </c>
      <c r="AI22" s="36">
        <v>0</v>
      </c>
      <c r="AJ22" s="36">
        <v>0</v>
      </c>
      <c r="AK22" s="36">
        <v>0</v>
      </c>
      <c r="AL22" s="36">
        <v>0</v>
      </c>
      <c r="AM22" s="36">
        <v>0</v>
      </c>
      <c r="AN22" s="36">
        <v>0</v>
      </c>
      <c r="AO22" s="36">
        <v>0</v>
      </c>
      <c r="AP22" s="36">
        <v>0</v>
      </c>
      <c r="AQ22" s="36">
        <v>0</v>
      </c>
      <c r="AR22" s="36">
        <v>0</v>
      </c>
      <c r="AS22" s="36">
        <f t="shared" si="4"/>
        <v>0</v>
      </c>
      <c r="AT22" s="36">
        <f t="shared" si="5"/>
        <v>0</v>
      </c>
      <c r="AU22" s="36">
        <v>0</v>
      </c>
      <c r="AV22" s="36">
        <v>0</v>
      </c>
      <c r="AW22" s="36">
        <v>0</v>
      </c>
      <c r="AX22" s="36">
        <v>0</v>
      </c>
      <c r="AY22" s="36">
        <v>0</v>
      </c>
      <c r="AZ22" s="36">
        <v>0</v>
      </c>
      <c r="BA22" s="36">
        <v>0</v>
      </c>
      <c r="BB22" s="36">
        <v>0</v>
      </c>
      <c r="BC22" s="36">
        <v>0</v>
      </c>
      <c r="BD22" s="36">
        <v>0</v>
      </c>
      <c r="BE22" s="36">
        <v>0</v>
      </c>
      <c r="BF22" s="36">
        <v>0</v>
      </c>
      <c r="BG22" s="36">
        <v>0</v>
      </c>
      <c r="BH22" s="36">
        <v>0</v>
      </c>
      <c r="BI22" s="36">
        <f t="shared" si="6"/>
        <v>0</v>
      </c>
      <c r="BJ22" s="36">
        <f t="shared" si="7"/>
        <v>0</v>
      </c>
      <c r="BK22" s="36">
        <f t="shared" si="8"/>
        <v>0</v>
      </c>
      <c r="BL22" s="36">
        <f t="shared" si="9"/>
        <v>0</v>
      </c>
    </row>
    <row r="23" spans="1:64" x14ac:dyDescent="0.25">
      <c r="A23" s="25">
        <v>16</v>
      </c>
      <c r="B23" s="23" t="s">
        <v>57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f t="shared" si="0"/>
        <v>0</v>
      </c>
      <c r="R23" s="36">
        <f t="shared" si="1"/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f t="shared" si="2"/>
        <v>0</v>
      </c>
      <c r="AD23" s="36">
        <f t="shared" si="3"/>
        <v>0</v>
      </c>
      <c r="AE23" s="36">
        <v>0</v>
      </c>
      <c r="AF23" s="36">
        <v>0</v>
      </c>
      <c r="AG23" s="36">
        <v>0</v>
      </c>
      <c r="AH23" s="36">
        <v>0</v>
      </c>
      <c r="AI23" s="36">
        <v>0</v>
      </c>
      <c r="AJ23" s="36">
        <v>0</v>
      </c>
      <c r="AK23" s="36">
        <v>0</v>
      </c>
      <c r="AL23" s="36">
        <v>0</v>
      </c>
      <c r="AM23" s="36">
        <v>0</v>
      </c>
      <c r="AN23" s="36">
        <v>0</v>
      </c>
      <c r="AO23" s="36">
        <v>0</v>
      </c>
      <c r="AP23" s="36">
        <v>0</v>
      </c>
      <c r="AQ23" s="36">
        <v>0</v>
      </c>
      <c r="AR23" s="36">
        <v>0</v>
      </c>
      <c r="AS23" s="36">
        <f t="shared" si="4"/>
        <v>0</v>
      </c>
      <c r="AT23" s="36">
        <f t="shared" si="5"/>
        <v>0</v>
      </c>
      <c r="AU23" s="36">
        <v>0</v>
      </c>
      <c r="AV23" s="36">
        <v>0</v>
      </c>
      <c r="AW23" s="36">
        <v>0</v>
      </c>
      <c r="AX23" s="36">
        <v>0</v>
      </c>
      <c r="AY23" s="36">
        <v>0</v>
      </c>
      <c r="AZ23" s="36">
        <v>0</v>
      </c>
      <c r="BA23" s="36">
        <v>0</v>
      </c>
      <c r="BB23" s="36">
        <v>0</v>
      </c>
      <c r="BC23" s="36">
        <v>0</v>
      </c>
      <c r="BD23" s="36">
        <v>0</v>
      </c>
      <c r="BE23" s="36">
        <v>0</v>
      </c>
      <c r="BF23" s="36">
        <v>0</v>
      </c>
      <c r="BG23" s="36">
        <v>0</v>
      </c>
      <c r="BH23" s="36">
        <v>0</v>
      </c>
      <c r="BI23" s="36">
        <f t="shared" si="6"/>
        <v>0</v>
      </c>
      <c r="BJ23" s="36">
        <f t="shared" si="7"/>
        <v>0</v>
      </c>
      <c r="BK23" s="36">
        <f t="shared" si="8"/>
        <v>0</v>
      </c>
      <c r="BL23" s="36">
        <f t="shared" si="9"/>
        <v>0</v>
      </c>
    </row>
    <row r="24" spans="1:64" x14ac:dyDescent="0.25">
      <c r="A24" s="25">
        <v>17</v>
      </c>
      <c r="B24" s="23" t="s">
        <v>58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f t="shared" si="0"/>
        <v>0</v>
      </c>
      <c r="R24" s="36">
        <f t="shared" si="1"/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f t="shared" si="2"/>
        <v>0</v>
      </c>
      <c r="AD24" s="36">
        <f t="shared" si="3"/>
        <v>0</v>
      </c>
      <c r="AE24" s="36">
        <v>0</v>
      </c>
      <c r="AF24" s="36">
        <v>0</v>
      </c>
      <c r="AG24" s="36">
        <v>0</v>
      </c>
      <c r="AH24" s="36">
        <v>0</v>
      </c>
      <c r="AI24" s="36">
        <v>0</v>
      </c>
      <c r="AJ24" s="36">
        <v>0</v>
      </c>
      <c r="AK24" s="36">
        <v>0</v>
      </c>
      <c r="AL24" s="36">
        <v>0</v>
      </c>
      <c r="AM24" s="36">
        <v>0</v>
      </c>
      <c r="AN24" s="36">
        <v>0</v>
      </c>
      <c r="AO24" s="36">
        <v>0</v>
      </c>
      <c r="AP24" s="36">
        <v>0</v>
      </c>
      <c r="AQ24" s="36">
        <v>0</v>
      </c>
      <c r="AR24" s="36">
        <v>0</v>
      </c>
      <c r="AS24" s="36">
        <f t="shared" si="4"/>
        <v>0</v>
      </c>
      <c r="AT24" s="36">
        <f t="shared" si="5"/>
        <v>0</v>
      </c>
      <c r="AU24" s="36">
        <v>0</v>
      </c>
      <c r="AV24" s="36">
        <v>0</v>
      </c>
      <c r="AW24" s="36">
        <v>0</v>
      </c>
      <c r="AX24" s="36">
        <v>0</v>
      </c>
      <c r="AY24" s="36">
        <v>0</v>
      </c>
      <c r="AZ24" s="36">
        <v>0</v>
      </c>
      <c r="BA24" s="36">
        <v>0</v>
      </c>
      <c r="BB24" s="36">
        <v>0</v>
      </c>
      <c r="BC24" s="36">
        <v>0</v>
      </c>
      <c r="BD24" s="36">
        <v>0</v>
      </c>
      <c r="BE24" s="36">
        <v>0</v>
      </c>
      <c r="BF24" s="36">
        <v>0</v>
      </c>
      <c r="BG24" s="36">
        <v>0</v>
      </c>
      <c r="BH24" s="36">
        <v>0</v>
      </c>
      <c r="BI24" s="36">
        <f t="shared" si="6"/>
        <v>0</v>
      </c>
      <c r="BJ24" s="36">
        <f t="shared" si="7"/>
        <v>0</v>
      </c>
      <c r="BK24" s="36">
        <f t="shared" si="8"/>
        <v>0</v>
      </c>
      <c r="BL24" s="36">
        <f t="shared" si="9"/>
        <v>0</v>
      </c>
    </row>
    <row r="25" spans="1:64" x14ac:dyDescent="0.25">
      <c r="A25" s="25">
        <v>18</v>
      </c>
      <c r="B25" s="23" t="s">
        <v>59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f t="shared" si="0"/>
        <v>0</v>
      </c>
      <c r="R25" s="36">
        <f t="shared" si="1"/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f t="shared" si="2"/>
        <v>0</v>
      </c>
      <c r="AD25" s="36">
        <f t="shared" si="3"/>
        <v>0</v>
      </c>
      <c r="AE25" s="36">
        <v>0</v>
      </c>
      <c r="AF25" s="36">
        <v>0</v>
      </c>
      <c r="AG25" s="36">
        <v>0</v>
      </c>
      <c r="AH25" s="36">
        <v>0</v>
      </c>
      <c r="AI25" s="36">
        <v>0</v>
      </c>
      <c r="AJ25" s="36">
        <v>0</v>
      </c>
      <c r="AK25" s="36">
        <v>0</v>
      </c>
      <c r="AL25" s="36">
        <v>0</v>
      </c>
      <c r="AM25" s="36">
        <v>0</v>
      </c>
      <c r="AN25" s="36">
        <v>0</v>
      </c>
      <c r="AO25" s="36">
        <v>0</v>
      </c>
      <c r="AP25" s="36">
        <v>0</v>
      </c>
      <c r="AQ25" s="36">
        <v>0</v>
      </c>
      <c r="AR25" s="36">
        <v>0</v>
      </c>
      <c r="AS25" s="36">
        <f t="shared" si="4"/>
        <v>0</v>
      </c>
      <c r="AT25" s="36">
        <f t="shared" si="5"/>
        <v>0</v>
      </c>
      <c r="AU25" s="36">
        <v>0</v>
      </c>
      <c r="AV25" s="36">
        <v>0</v>
      </c>
      <c r="AW25" s="36">
        <v>0</v>
      </c>
      <c r="AX25" s="36">
        <v>0</v>
      </c>
      <c r="AY25" s="36">
        <v>0</v>
      </c>
      <c r="AZ25" s="36">
        <v>0</v>
      </c>
      <c r="BA25" s="36">
        <v>0</v>
      </c>
      <c r="BB25" s="36">
        <v>0</v>
      </c>
      <c r="BC25" s="36">
        <v>0</v>
      </c>
      <c r="BD25" s="36">
        <v>0</v>
      </c>
      <c r="BE25" s="36">
        <v>0</v>
      </c>
      <c r="BF25" s="36">
        <v>0</v>
      </c>
      <c r="BG25" s="36">
        <v>0</v>
      </c>
      <c r="BH25" s="36">
        <v>0</v>
      </c>
      <c r="BI25" s="36">
        <f t="shared" si="6"/>
        <v>0</v>
      </c>
      <c r="BJ25" s="36">
        <f t="shared" si="7"/>
        <v>0</v>
      </c>
      <c r="BK25" s="36">
        <f t="shared" si="8"/>
        <v>0</v>
      </c>
      <c r="BL25" s="36">
        <f t="shared" si="9"/>
        <v>0</v>
      </c>
    </row>
    <row r="26" spans="1:64" x14ac:dyDescent="0.25">
      <c r="A26" s="25">
        <v>19</v>
      </c>
      <c r="B26" s="23" t="s">
        <v>60</v>
      </c>
      <c r="C26" s="36">
        <v>856</v>
      </c>
      <c r="D26" s="36">
        <v>5.95</v>
      </c>
      <c r="E26" s="36">
        <v>5858</v>
      </c>
      <c r="F26" s="36">
        <v>58.58</v>
      </c>
      <c r="G26" s="36">
        <v>3230</v>
      </c>
      <c r="H26" s="36">
        <v>32.299999999999997</v>
      </c>
      <c r="I26" s="36">
        <v>185</v>
      </c>
      <c r="J26" s="36">
        <v>5.3</v>
      </c>
      <c r="K26" s="36">
        <v>78</v>
      </c>
      <c r="L26" s="36">
        <v>3.71</v>
      </c>
      <c r="M26" s="36">
        <v>10</v>
      </c>
      <c r="N26" s="36">
        <v>0.5</v>
      </c>
      <c r="O26" s="36">
        <v>4885</v>
      </c>
      <c r="P26" s="36">
        <v>51.49</v>
      </c>
      <c r="Q26" s="36">
        <f t="shared" si="0"/>
        <v>6977</v>
      </c>
      <c r="R26" s="36">
        <f t="shared" si="1"/>
        <v>73.539999999999992</v>
      </c>
      <c r="S26" s="36">
        <v>1198</v>
      </c>
      <c r="T26" s="36">
        <v>14.96</v>
      </c>
      <c r="U26" s="36">
        <v>199</v>
      </c>
      <c r="V26" s="36">
        <v>12.47</v>
      </c>
      <c r="W26" s="36">
        <v>42</v>
      </c>
      <c r="X26" s="36">
        <v>7.48</v>
      </c>
      <c r="Y26" s="36">
        <v>1201</v>
      </c>
      <c r="Z26" s="36">
        <v>14.96</v>
      </c>
      <c r="AA26" s="36">
        <v>44</v>
      </c>
      <c r="AB26" s="36">
        <v>2.2000000000000002</v>
      </c>
      <c r="AC26" s="36">
        <f t="shared" si="2"/>
        <v>2640</v>
      </c>
      <c r="AD26" s="36">
        <f t="shared" si="3"/>
        <v>49.87</v>
      </c>
      <c r="AE26" s="36">
        <v>0</v>
      </c>
      <c r="AF26" s="36">
        <v>0</v>
      </c>
      <c r="AG26" s="36">
        <v>12</v>
      </c>
      <c r="AH26" s="36">
        <v>7.0000000000000007E-2</v>
      </c>
      <c r="AI26" s="36">
        <v>16</v>
      </c>
      <c r="AJ26" s="36">
        <v>1.79</v>
      </c>
      <c r="AK26" s="36">
        <v>8</v>
      </c>
      <c r="AL26" s="36">
        <v>0</v>
      </c>
      <c r="AM26" s="36">
        <v>8</v>
      </c>
      <c r="AN26" s="36">
        <v>0</v>
      </c>
      <c r="AO26" s="36">
        <v>8</v>
      </c>
      <c r="AP26" s="36">
        <v>0</v>
      </c>
      <c r="AQ26" s="36">
        <v>0</v>
      </c>
      <c r="AR26" s="36">
        <v>0</v>
      </c>
      <c r="AS26" s="36">
        <f t="shared" si="4"/>
        <v>9669</v>
      </c>
      <c r="AT26" s="36">
        <f t="shared" si="5"/>
        <v>125.27</v>
      </c>
      <c r="AU26" s="36">
        <v>3384</v>
      </c>
      <c r="AV26" s="36">
        <v>43.87</v>
      </c>
      <c r="AW26" s="36">
        <v>1185</v>
      </c>
      <c r="AX26" s="36">
        <v>15.35</v>
      </c>
      <c r="AY26" s="36">
        <v>0</v>
      </c>
      <c r="AZ26" s="36">
        <v>0</v>
      </c>
      <c r="BA26" s="36">
        <v>0</v>
      </c>
      <c r="BB26" s="36">
        <v>0</v>
      </c>
      <c r="BC26" s="36">
        <v>16</v>
      </c>
      <c r="BD26" s="36">
        <v>1.53</v>
      </c>
      <c r="BE26" s="36">
        <v>0</v>
      </c>
      <c r="BF26" s="36">
        <v>0</v>
      </c>
      <c r="BG26" s="36">
        <v>2757</v>
      </c>
      <c r="BH26" s="36">
        <v>82.07</v>
      </c>
      <c r="BI26" s="36">
        <f t="shared" si="6"/>
        <v>2773</v>
      </c>
      <c r="BJ26" s="36">
        <f t="shared" si="7"/>
        <v>83.6</v>
      </c>
      <c r="BK26" s="36">
        <f t="shared" si="8"/>
        <v>12442</v>
      </c>
      <c r="BL26" s="36">
        <f t="shared" si="9"/>
        <v>208.87</v>
      </c>
    </row>
    <row r="27" spans="1:64" x14ac:dyDescent="0.25">
      <c r="A27" s="25">
        <v>20</v>
      </c>
      <c r="B27" s="23" t="s">
        <v>61</v>
      </c>
      <c r="C27" s="36">
        <v>1108</v>
      </c>
      <c r="D27" s="36">
        <v>7.62</v>
      </c>
      <c r="E27" s="36">
        <v>3200</v>
      </c>
      <c r="F27" s="36">
        <v>31.99</v>
      </c>
      <c r="G27" s="36">
        <v>1763</v>
      </c>
      <c r="H27" s="36">
        <v>17.63</v>
      </c>
      <c r="I27" s="36">
        <v>8</v>
      </c>
      <c r="J27" s="36">
        <v>0</v>
      </c>
      <c r="K27" s="36">
        <v>62</v>
      </c>
      <c r="L27" s="36">
        <v>3.07</v>
      </c>
      <c r="M27" s="36">
        <v>8</v>
      </c>
      <c r="N27" s="36">
        <v>0.42</v>
      </c>
      <c r="O27" s="36">
        <v>3065</v>
      </c>
      <c r="P27" s="36">
        <v>29.89</v>
      </c>
      <c r="Q27" s="36">
        <f t="shared" si="0"/>
        <v>4378</v>
      </c>
      <c r="R27" s="36">
        <f t="shared" si="1"/>
        <v>42.68</v>
      </c>
      <c r="S27" s="36">
        <v>1558</v>
      </c>
      <c r="T27" s="36">
        <v>19.440000000000001</v>
      </c>
      <c r="U27" s="36">
        <v>259</v>
      </c>
      <c r="V27" s="36">
        <v>16.2</v>
      </c>
      <c r="W27" s="36">
        <v>52</v>
      </c>
      <c r="X27" s="36">
        <v>9.73</v>
      </c>
      <c r="Y27" s="36">
        <v>1558</v>
      </c>
      <c r="Z27" s="36">
        <v>19.440000000000001</v>
      </c>
      <c r="AA27" s="36">
        <v>58</v>
      </c>
      <c r="AB27" s="36">
        <v>2.91</v>
      </c>
      <c r="AC27" s="36">
        <f t="shared" si="2"/>
        <v>3427</v>
      </c>
      <c r="AD27" s="36">
        <f t="shared" si="3"/>
        <v>64.81</v>
      </c>
      <c r="AE27" s="36">
        <v>0</v>
      </c>
      <c r="AF27" s="36">
        <v>0</v>
      </c>
      <c r="AG27" s="36">
        <v>6</v>
      </c>
      <c r="AH27" s="36">
        <v>0.04</v>
      </c>
      <c r="AI27" s="36">
        <v>21</v>
      </c>
      <c r="AJ27" s="36">
        <v>3.01</v>
      </c>
      <c r="AK27" s="36">
        <v>4</v>
      </c>
      <c r="AL27" s="36">
        <v>0</v>
      </c>
      <c r="AM27" s="36">
        <v>4</v>
      </c>
      <c r="AN27" s="36">
        <v>0</v>
      </c>
      <c r="AO27" s="36">
        <v>6</v>
      </c>
      <c r="AP27" s="36">
        <v>0.05</v>
      </c>
      <c r="AQ27" s="36">
        <v>0</v>
      </c>
      <c r="AR27" s="36">
        <v>0</v>
      </c>
      <c r="AS27" s="36">
        <f t="shared" si="4"/>
        <v>7846</v>
      </c>
      <c r="AT27" s="36">
        <f t="shared" si="5"/>
        <v>110.59000000000002</v>
      </c>
      <c r="AU27" s="36">
        <v>2745</v>
      </c>
      <c r="AV27" s="36">
        <v>38.72</v>
      </c>
      <c r="AW27" s="36">
        <v>961</v>
      </c>
      <c r="AX27" s="36">
        <v>13.55</v>
      </c>
      <c r="AY27" s="36">
        <v>0</v>
      </c>
      <c r="AZ27" s="36">
        <v>0</v>
      </c>
      <c r="BA27" s="36">
        <v>0</v>
      </c>
      <c r="BB27" s="36">
        <v>0</v>
      </c>
      <c r="BC27" s="36">
        <v>79</v>
      </c>
      <c r="BD27" s="36">
        <v>12.02</v>
      </c>
      <c r="BE27" s="36">
        <v>0</v>
      </c>
      <c r="BF27" s="36">
        <v>0</v>
      </c>
      <c r="BG27" s="36">
        <v>4639</v>
      </c>
      <c r="BH27" s="36">
        <v>138.09</v>
      </c>
      <c r="BI27" s="36">
        <f t="shared" si="6"/>
        <v>4718</v>
      </c>
      <c r="BJ27" s="36">
        <f t="shared" si="7"/>
        <v>150.11000000000001</v>
      </c>
      <c r="BK27" s="36">
        <f t="shared" si="8"/>
        <v>12564</v>
      </c>
      <c r="BL27" s="36">
        <f t="shared" si="9"/>
        <v>260.70000000000005</v>
      </c>
    </row>
    <row r="28" spans="1:64" x14ac:dyDescent="0.25">
      <c r="A28" s="25">
        <v>21</v>
      </c>
      <c r="B28" s="23" t="s">
        <v>62</v>
      </c>
      <c r="C28" s="36">
        <v>578</v>
      </c>
      <c r="D28" s="36">
        <v>5.13</v>
      </c>
      <c r="E28" s="36">
        <v>277</v>
      </c>
      <c r="F28" s="36">
        <v>2.79</v>
      </c>
      <c r="G28" s="36">
        <v>152</v>
      </c>
      <c r="H28" s="36">
        <v>1.54</v>
      </c>
      <c r="I28" s="36">
        <v>6</v>
      </c>
      <c r="J28" s="36">
        <v>0.01</v>
      </c>
      <c r="K28" s="36">
        <v>106</v>
      </c>
      <c r="L28" s="36">
        <v>5.29</v>
      </c>
      <c r="M28" s="36">
        <v>16</v>
      </c>
      <c r="N28" s="36">
        <v>0.79</v>
      </c>
      <c r="O28" s="36">
        <v>677</v>
      </c>
      <c r="P28" s="36">
        <v>9.25</v>
      </c>
      <c r="Q28" s="36">
        <f t="shared" si="0"/>
        <v>967</v>
      </c>
      <c r="R28" s="36">
        <f t="shared" si="1"/>
        <v>13.219999999999999</v>
      </c>
      <c r="S28" s="36">
        <v>207</v>
      </c>
      <c r="T28" s="36">
        <v>2.59</v>
      </c>
      <c r="U28" s="36">
        <v>29</v>
      </c>
      <c r="V28" s="36">
        <v>1.84</v>
      </c>
      <c r="W28" s="36">
        <v>7</v>
      </c>
      <c r="X28" s="36">
        <v>1.29</v>
      </c>
      <c r="Y28" s="36">
        <v>233</v>
      </c>
      <c r="Z28" s="36">
        <v>2.91</v>
      </c>
      <c r="AA28" s="36">
        <v>9</v>
      </c>
      <c r="AB28" s="36">
        <v>0.44</v>
      </c>
      <c r="AC28" s="36">
        <f t="shared" si="2"/>
        <v>476</v>
      </c>
      <c r="AD28" s="36">
        <f t="shared" si="3"/>
        <v>8.629999999999999</v>
      </c>
      <c r="AE28" s="36">
        <v>0</v>
      </c>
      <c r="AF28" s="36">
        <v>0</v>
      </c>
      <c r="AG28" s="36">
        <v>5</v>
      </c>
      <c r="AH28" s="36">
        <v>0.06</v>
      </c>
      <c r="AI28" s="36">
        <v>7</v>
      </c>
      <c r="AJ28" s="36">
        <v>0.99</v>
      </c>
      <c r="AK28" s="36">
        <v>3</v>
      </c>
      <c r="AL28" s="36">
        <v>0</v>
      </c>
      <c r="AM28" s="36">
        <v>3</v>
      </c>
      <c r="AN28" s="36">
        <v>0</v>
      </c>
      <c r="AO28" s="36">
        <v>3</v>
      </c>
      <c r="AP28" s="36">
        <v>0</v>
      </c>
      <c r="AQ28" s="36">
        <v>0</v>
      </c>
      <c r="AR28" s="36">
        <v>0</v>
      </c>
      <c r="AS28" s="36">
        <f t="shared" si="4"/>
        <v>1464</v>
      </c>
      <c r="AT28" s="36">
        <f t="shared" si="5"/>
        <v>22.899999999999995</v>
      </c>
      <c r="AU28" s="36">
        <v>512</v>
      </c>
      <c r="AV28" s="36">
        <v>8.02</v>
      </c>
      <c r="AW28" s="36">
        <v>179</v>
      </c>
      <c r="AX28" s="36">
        <v>2.81</v>
      </c>
      <c r="AY28" s="36">
        <v>0</v>
      </c>
      <c r="AZ28" s="36">
        <v>0</v>
      </c>
      <c r="BA28" s="36">
        <v>0</v>
      </c>
      <c r="BB28" s="36">
        <v>0</v>
      </c>
      <c r="BC28" s="36">
        <v>17</v>
      </c>
      <c r="BD28" s="36">
        <v>2.44</v>
      </c>
      <c r="BE28" s="36">
        <v>0</v>
      </c>
      <c r="BF28" s="36">
        <v>0</v>
      </c>
      <c r="BG28" s="36">
        <v>549</v>
      </c>
      <c r="BH28" s="36">
        <v>16.32</v>
      </c>
      <c r="BI28" s="36">
        <f t="shared" si="6"/>
        <v>566</v>
      </c>
      <c r="BJ28" s="36">
        <f t="shared" si="7"/>
        <v>18.760000000000002</v>
      </c>
      <c r="BK28" s="36">
        <f t="shared" si="8"/>
        <v>2030</v>
      </c>
      <c r="BL28" s="36">
        <f t="shared" si="9"/>
        <v>41.66</v>
      </c>
    </row>
    <row r="29" spans="1:64" x14ac:dyDescent="0.25">
      <c r="A29" s="25">
        <v>22</v>
      </c>
      <c r="B29" s="23" t="s">
        <v>63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f t="shared" si="0"/>
        <v>0</v>
      </c>
      <c r="R29" s="36">
        <f t="shared" si="1"/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6">
        <f t="shared" si="2"/>
        <v>0</v>
      </c>
      <c r="AD29" s="36">
        <f t="shared" si="3"/>
        <v>0</v>
      </c>
      <c r="AE29" s="36">
        <v>0</v>
      </c>
      <c r="AF29" s="36">
        <v>0</v>
      </c>
      <c r="AG29" s="36">
        <v>0</v>
      </c>
      <c r="AH29" s="36">
        <v>0</v>
      </c>
      <c r="AI29" s="36">
        <v>0</v>
      </c>
      <c r="AJ29" s="36">
        <v>0</v>
      </c>
      <c r="AK29" s="36">
        <v>0</v>
      </c>
      <c r="AL29" s="36">
        <v>0</v>
      </c>
      <c r="AM29" s="36">
        <v>0</v>
      </c>
      <c r="AN29" s="36">
        <v>0</v>
      </c>
      <c r="AO29" s="36">
        <v>0</v>
      </c>
      <c r="AP29" s="36">
        <v>0</v>
      </c>
      <c r="AQ29" s="36">
        <v>0</v>
      </c>
      <c r="AR29" s="36">
        <v>0</v>
      </c>
      <c r="AS29" s="36">
        <f t="shared" si="4"/>
        <v>0</v>
      </c>
      <c r="AT29" s="36">
        <f t="shared" si="5"/>
        <v>0</v>
      </c>
      <c r="AU29" s="36">
        <v>0</v>
      </c>
      <c r="AV29" s="36">
        <v>0</v>
      </c>
      <c r="AW29" s="36">
        <v>0</v>
      </c>
      <c r="AX29" s="36">
        <v>0</v>
      </c>
      <c r="AY29" s="36">
        <v>0</v>
      </c>
      <c r="AZ29" s="36">
        <v>0</v>
      </c>
      <c r="BA29" s="36">
        <v>0</v>
      </c>
      <c r="BB29" s="36">
        <v>0</v>
      </c>
      <c r="BC29" s="36">
        <v>0</v>
      </c>
      <c r="BD29" s="36">
        <v>0</v>
      </c>
      <c r="BE29" s="36">
        <v>0</v>
      </c>
      <c r="BF29" s="36">
        <v>0</v>
      </c>
      <c r="BG29" s="36">
        <v>0</v>
      </c>
      <c r="BH29" s="36">
        <v>0</v>
      </c>
      <c r="BI29" s="36">
        <f t="shared" si="6"/>
        <v>0</v>
      </c>
      <c r="BJ29" s="36">
        <f t="shared" si="7"/>
        <v>0</v>
      </c>
      <c r="BK29" s="36">
        <f t="shared" si="8"/>
        <v>0</v>
      </c>
      <c r="BL29" s="36">
        <f t="shared" si="9"/>
        <v>0</v>
      </c>
    </row>
    <row r="30" spans="1:64" x14ac:dyDescent="0.25">
      <c r="A30" s="25">
        <v>23</v>
      </c>
      <c r="B30" s="23" t="s">
        <v>64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f t="shared" si="0"/>
        <v>0</v>
      </c>
      <c r="R30" s="36">
        <f t="shared" si="1"/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f t="shared" si="2"/>
        <v>0</v>
      </c>
      <c r="AD30" s="36">
        <f t="shared" si="3"/>
        <v>0</v>
      </c>
      <c r="AE30" s="36">
        <v>0</v>
      </c>
      <c r="AF30" s="36">
        <v>0</v>
      </c>
      <c r="AG30" s="36">
        <v>0</v>
      </c>
      <c r="AH30" s="36">
        <v>0</v>
      </c>
      <c r="AI30" s="36">
        <v>0</v>
      </c>
      <c r="AJ30" s="36">
        <v>0</v>
      </c>
      <c r="AK30" s="36">
        <v>0</v>
      </c>
      <c r="AL30" s="36">
        <v>0</v>
      </c>
      <c r="AM30" s="36">
        <v>0</v>
      </c>
      <c r="AN30" s="36">
        <v>0</v>
      </c>
      <c r="AO30" s="36">
        <v>0</v>
      </c>
      <c r="AP30" s="36">
        <v>0</v>
      </c>
      <c r="AQ30" s="36">
        <v>0</v>
      </c>
      <c r="AR30" s="36">
        <v>0</v>
      </c>
      <c r="AS30" s="36">
        <f t="shared" si="4"/>
        <v>0</v>
      </c>
      <c r="AT30" s="36">
        <f t="shared" si="5"/>
        <v>0</v>
      </c>
      <c r="AU30" s="36">
        <v>0</v>
      </c>
      <c r="AV30" s="36">
        <v>0</v>
      </c>
      <c r="AW30" s="36">
        <v>0</v>
      </c>
      <c r="AX30" s="36">
        <v>0</v>
      </c>
      <c r="AY30" s="36">
        <v>0</v>
      </c>
      <c r="AZ30" s="36">
        <v>0</v>
      </c>
      <c r="BA30" s="36">
        <v>0</v>
      </c>
      <c r="BB30" s="36">
        <v>0</v>
      </c>
      <c r="BC30" s="36">
        <v>0</v>
      </c>
      <c r="BD30" s="36">
        <v>0</v>
      </c>
      <c r="BE30" s="36">
        <v>0</v>
      </c>
      <c r="BF30" s="36">
        <v>0</v>
      </c>
      <c r="BG30" s="36">
        <v>0</v>
      </c>
      <c r="BH30" s="36">
        <v>0</v>
      </c>
      <c r="BI30" s="36">
        <f t="shared" si="6"/>
        <v>0</v>
      </c>
      <c r="BJ30" s="36">
        <f t="shared" si="7"/>
        <v>0</v>
      </c>
      <c r="BK30" s="36">
        <f t="shared" si="8"/>
        <v>0</v>
      </c>
      <c r="BL30" s="36">
        <f t="shared" si="9"/>
        <v>0</v>
      </c>
    </row>
    <row r="31" spans="1:64" x14ac:dyDescent="0.25">
      <c r="A31" s="25">
        <v>24</v>
      </c>
      <c r="B31" s="23" t="s">
        <v>65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f t="shared" si="0"/>
        <v>0</v>
      </c>
      <c r="R31" s="36">
        <f t="shared" si="1"/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f t="shared" si="2"/>
        <v>0</v>
      </c>
      <c r="AD31" s="36">
        <f t="shared" si="3"/>
        <v>0</v>
      </c>
      <c r="AE31" s="36">
        <v>0</v>
      </c>
      <c r="AF31" s="36">
        <v>0</v>
      </c>
      <c r="AG31" s="36">
        <v>0</v>
      </c>
      <c r="AH31" s="36">
        <v>0</v>
      </c>
      <c r="AI31" s="36">
        <v>0</v>
      </c>
      <c r="AJ31" s="36">
        <v>0</v>
      </c>
      <c r="AK31" s="36">
        <v>0</v>
      </c>
      <c r="AL31" s="36">
        <v>0</v>
      </c>
      <c r="AM31" s="36">
        <v>0</v>
      </c>
      <c r="AN31" s="36">
        <v>0</v>
      </c>
      <c r="AO31" s="36">
        <v>0</v>
      </c>
      <c r="AP31" s="36">
        <v>0</v>
      </c>
      <c r="AQ31" s="36">
        <v>0</v>
      </c>
      <c r="AR31" s="36">
        <v>0</v>
      </c>
      <c r="AS31" s="36">
        <f t="shared" si="4"/>
        <v>0</v>
      </c>
      <c r="AT31" s="36">
        <f t="shared" si="5"/>
        <v>0</v>
      </c>
      <c r="AU31" s="36">
        <v>0</v>
      </c>
      <c r="AV31" s="36">
        <v>0</v>
      </c>
      <c r="AW31" s="36">
        <v>0</v>
      </c>
      <c r="AX31" s="36">
        <v>0</v>
      </c>
      <c r="AY31" s="36">
        <v>0</v>
      </c>
      <c r="AZ31" s="36">
        <v>0</v>
      </c>
      <c r="BA31" s="36">
        <v>0</v>
      </c>
      <c r="BB31" s="36">
        <v>0</v>
      </c>
      <c r="BC31" s="36">
        <v>0</v>
      </c>
      <c r="BD31" s="36">
        <v>0</v>
      </c>
      <c r="BE31" s="36">
        <v>0</v>
      </c>
      <c r="BF31" s="36">
        <v>0</v>
      </c>
      <c r="BG31" s="36">
        <v>0</v>
      </c>
      <c r="BH31" s="36">
        <v>0</v>
      </c>
      <c r="BI31" s="36">
        <f t="shared" si="6"/>
        <v>0</v>
      </c>
      <c r="BJ31" s="36">
        <f t="shared" si="7"/>
        <v>0</v>
      </c>
      <c r="BK31" s="36">
        <f t="shared" si="8"/>
        <v>0</v>
      </c>
      <c r="BL31" s="36">
        <f t="shared" si="9"/>
        <v>0</v>
      </c>
    </row>
    <row r="32" spans="1:64" x14ac:dyDescent="0.25">
      <c r="A32" s="25">
        <v>25</v>
      </c>
      <c r="B32" s="23" t="s">
        <v>66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f t="shared" si="0"/>
        <v>0</v>
      </c>
      <c r="R32" s="36">
        <f t="shared" si="1"/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f t="shared" si="2"/>
        <v>0</v>
      </c>
      <c r="AD32" s="36">
        <f t="shared" si="3"/>
        <v>0</v>
      </c>
      <c r="AE32" s="36">
        <v>0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36">
        <v>0</v>
      </c>
      <c r="AL32" s="36">
        <v>0</v>
      </c>
      <c r="AM32" s="36">
        <v>0</v>
      </c>
      <c r="AN32" s="36">
        <v>0</v>
      </c>
      <c r="AO32" s="36">
        <v>0</v>
      </c>
      <c r="AP32" s="36">
        <v>0</v>
      </c>
      <c r="AQ32" s="36">
        <v>0</v>
      </c>
      <c r="AR32" s="36">
        <v>0</v>
      </c>
      <c r="AS32" s="36">
        <f t="shared" si="4"/>
        <v>0</v>
      </c>
      <c r="AT32" s="36">
        <f t="shared" si="5"/>
        <v>0</v>
      </c>
      <c r="AU32" s="36">
        <v>0</v>
      </c>
      <c r="AV32" s="36">
        <v>0</v>
      </c>
      <c r="AW32" s="36">
        <v>0</v>
      </c>
      <c r="AX32" s="36">
        <v>0</v>
      </c>
      <c r="AY32" s="36">
        <v>0</v>
      </c>
      <c r="AZ32" s="36">
        <v>0</v>
      </c>
      <c r="BA32" s="36">
        <v>0</v>
      </c>
      <c r="BB32" s="36">
        <v>0</v>
      </c>
      <c r="BC32" s="36">
        <v>0</v>
      </c>
      <c r="BD32" s="36">
        <v>0</v>
      </c>
      <c r="BE32" s="36">
        <v>0</v>
      </c>
      <c r="BF32" s="36">
        <v>0</v>
      </c>
      <c r="BG32" s="36">
        <v>0</v>
      </c>
      <c r="BH32" s="36">
        <v>0</v>
      </c>
      <c r="BI32" s="36">
        <f t="shared" si="6"/>
        <v>0</v>
      </c>
      <c r="BJ32" s="36">
        <f t="shared" si="7"/>
        <v>0</v>
      </c>
      <c r="BK32" s="36">
        <f t="shared" si="8"/>
        <v>0</v>
      </c>
      <c r="BL32" s="36">
        <f t="shared" si="9"/>
        <v>0</v>
      </c>
    </row>
    <row r="33" spans="1:64" x14ac:dyDescent="0.25">
      <c r="A33" s="25">
        <v>26</v>
      </c>
      <c r="B33" s="23" t="s">
        <v>67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f t="shared" si="0"/>
        <v>0</v>
      </c>
      <c r="R33" s="36">
        <f t="shared" si="1"/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f t="shared" si="2"/>
        <v>0</v>
      </c>
      <c r="AD33" s="36">
        <f t="shared" si="3"/>
        <v>0</v>
      </c>
      <c r="AE33" s="36">
        <v>0</v>
      </c>
      <c r="AF33" s="36">
        <v>0</v>
      </c>
      <c r="AG33" s="36">
        <v>0</v>
      </c>
      <c r="AH33" s="36">
        <v>0</v>
      </c>
      <c r="AI33" s="36">
        <v>0</v>
      </c>
      <c r="AJ33" s="36">
        <v>0</v>
      </c>
      <c r="AK33" s="36">
        <v>0</v>
      </c>
      <c r="AL33" s="36">
        <v>0</v>
      </c>
      <c r="AM33" s="36">
        <v>0</v>
      </c>
      <c r="AN33" s="36">
        <v>0</v>
      </c>
      <c r="AO33" s="36">
        <v>0</v>
      </c>
      <c r="AP33" s="36">
        <v>0</v>
      </c>
      <c r="AQ33" s="36">
        <v>0</v>
      </c>
      <c r="AR33" s="36">
        <v>0</v>
      </c>
      <c r="AS33" s="36">
        <f t="shared" si="4"/>
        <v>0</v>
      </c>
      <c r="AT33" s="36">
        <f t="shared" si="5"/>
        <v>0</v>
      </c>
      <c r="AU33" s="36">
        <v>0</v>
      </c>
      <c r="AV33" s="36">
        <v>0</v>
      </c>
      <c r="AW33" s="36">
        <v>0</v>
      </c>
      <c r="AX33" s="36">
        <v>0</v>
      </c>
      <c r="AY33" s="36">
        <v>0</v>
      </c>
      <c r="AZ33" s="36">
        <v>0</v>
      </c>
      <c r="BA33" s="36">
        <v>0</v>
      </c>
      <c r="BB33" s="36">
        <v>0</v>
      </c>
      <c r="BC33" s="36">
        <v>0</v>
      </c>
      <c r="BD33" s="36">
        <v>0</v>
      </c>
      <c r="BE33" s="36">
        <v>0</v>
      </c>
      <c r="BF33" s="36">
        <v>0</v>
      </c>
      <c r="BG33" s="36">
        <v>0</v>
      </c>
      <c r="BH33" s="36">
        <v>0</v>
      </c>
      <c r="BI33" s="36">
        <f t="shared" si="6"/>
        <v>0</v>
      </c>
      <c r="BJ33" s="36">
        <f t="shared" si="7"/>
        <v>0</v>
      </c>
      <c r="BK33" s="36">
        <f t="shared" si="8"/>
        <v>0</v>
      </c>
      <c r="BL33" s="36">
        <f t="shared" si="9"/>
        <v>0</v>
      </c>
    </row>
    <row r="34" spans="1:64" x14ac:dyDescent="0.25">
      <c r="A34" s="25">
        <v>27</v>
      </c>
      <c r="B34" s="23" t="s">
        <v>68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f t="shared" si="0"/>
        <v>0</v>
      </c>
      <c r="R34" s="36">
        <f t="shared" si="1"/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f t="shared" si="2"/>
        <v>0</v>
      </c>
      <c r="AD34" s="36">
        <f t="shared" si="3"/>
        <v>0</v>
      </c>
      <c r="AE34" s="36">
        <v>0</v>
      </c>
      <c r="AF34" s="36">
        <v>0</v>
      </c>
      <c r="AG34" s="36">
        <v>0</v>
      </c>
      <c r="AH34" s="36">
        <v>0</v>
      </c>
      <c r="AI34" s="36">
        <v>0</v>
      </c>
      <c r="AJ34" s="36">
        <v>0</v>
      </c>
      <c r="AK34" s="36">
        <v>0</v>
      </c>
      <c r="AL34" s="36">
        <v>0</v>
      </c>
      <c r="AM34" s="36">
        <v>0</v>
      </c>
      <c r="AN34" s="36">
        <v>0</v>
      </c>
      <c r="AO34" s="36">
        <v>0</v>
      </c>
      <c r="AP34" s="36">
        <v>0</v>
      </c>
      <c r="AQ34" s="36">
        <v>0</v>
      </c>
      <c r="AR34" s="36">
        <v>0</v>
      </c>
      <c r="AS34" s="36">
        <f t="shared" si="4"/>
        <v>0</v>
      </c>
      <c r="AT34" s="36">
        <f t="shared" si="5"/>
        <v>0</v>
      </c>
      <c r="AU34" s="36">
        <v>0</v>
      </c>
      <c r="AV34" s="36">
        <v>0</v>
      </c>
      <c r="AW34" s="36">
        <v>0</v>
      </c>
      <c r="AX34" s="36">
        <v>0</v>
      </c>
      <c r="AY34" s="36">
        <v>0</v>
      </c>
      <c r="AZ34" s="36">
        <v>0</v>
      </c>
      <c r="BA34" s="36">
        <v>0</v>
      </c>
      <c r="BB34" s="36">
        <v>0</v>
      </c>
      <c r="BC34" s="36">
        <v>0</v>
      </c>
      <c r="BD34" s="36">
        <v>0</v>
      </c>
      <c r="BE34" s="36">
        <v>0</v>
      </c>
      <c r="BF34" s="36">
        <v>0</v>
      </c>
      <c r="BG34" s="36">
        <v>0</v>
      </c>
      <c r="BH34" s="36">
        <v>0</v>
      </c>
      <c r="BI34" s="36">
        <f t="shared" si="6"/>
        <v>0</v>
      </c>
      <c r="BJ34" s="36">
        <f t="shared" si="7"/>
        <v>0</v>
      </c>
      <c r="BK34" s="36">
        <f t="shared" si="8"/>
        <v>0</v>
      </c>
      <c r="BL34" s="36">
        <f t="shared" si="9"/>
        <v>0</v>
      </c>
    </row>
    <row r="35" spans="1:64" x14ac:dyDescent="0.25">
      <c r="A35" s="25">
        <v>28</v>
      </c>
      <c r="B35" s="23" t="s">
        <v>69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f t="shared" si="0"/>
        <v>0</v>
      </c>
      <c r="R35" s="36">
        <f t="shared" si="1"/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f t="shared" si="2"/>
        <v>0</v>
      </c>
      <c r="AD35" s="36">
        <f t="shared" si="3"/>
        <v>0</v>
      </c>
      <c r="AE35" s="36">
        <v>0</v>
      </c>
      <c r="AF35" s="36">
        <v>0</v>
      </c>
      <c r="AG35" s="36">
        <v>0</v>
      </c>
      <c r="AH35" s="36">
        <v>0</v>
      </c>
      <c r="AI35" s="36">
        <v>0</v>
      </c>
      <c r="AJ35" s="36">
        <v>0</v>
      </c>
      <c r="AK35" s="36">
        <v>0</v>
      </c>
      <c r="AL35" s="36">
        <v>0</v>
      </c>
      <c r="AM35" s="36">
        <v>0</v>
      </c>
      <c r="AN35" s="36">
        <v>0</v>
      </c>
      <c r="AO35" s="36">
        <v>0</v>
      </c>
      <c r="AP35" s="36">
        <v>0</v>
      </c>
      <c r="AQ35" s="36">
        <v>0</v>
      </c>
      <c r="AR35" s="36">
        <v>0</v>
      </c>
      <c r="AS35" s="36">
        <f t="shared" si="4"/>
        <v>0</v>
      </c>
      <c r="AT35" s="36">
        <f t="shared" si="5"/>
        <v>0</v>
      </c>
      <c r="AU35" s="36">
        <v>0</v>
      </c>
      <c r="AV35" s="36">
        <v>0</v>
      </c>
      <c r="AW35" s="36">
        <v>0</v>
      </c>
      <c r="AX35" s="36">
        <v>0</v>
      </c>
      <c r="AY35" s="36">
        <v>0</v>
      </c>
      <c r="AZ35" s="36">
        <v>0</v>
      </c>
      <c r="BA35" s="36">
        <v>0</v>
      </c>
      <c r="BB35" s="36">
        <v>0</v>
      </c>
      <c r="BC35" s="36">
        <v>0</v>
      </c>
      <c r="BD35" s="36">
        <v>0</v>
      </c>
      <c r="BE35" s="36">
        <v>0</v>
      </c>
      <c r="BF35" s="36">
        <v>0</v>
      </c>
      <c r="BG35" s="36">
        <v>0</v>
      </c>
      <c r="BH35" s="36">
        <v>0</v>
      </c>
      <c r="BI35" s="36">
        <f t="shared" si="6"/>
        <v>0</v>
      </c>
      <c r="BJ35" s="36">
        <f t="shared" si="7"/>
        <v>0</v>
      </c>
      <c r="BK35" s="36">
        <f t="shared" si="8"/>
        <v>0</v>
      </c>
      <c r="BL35" s="36">
        <f t="shared" si="9"/>
        <v>0</v>
      </c>
    </row>
    <row r="36" spans="1:64" x14ac:dyDescent="0.25">
      <c r="A36" s="25">
        <v>29</v>
      </c>
      <c r="B36" s="23" t="s">
        <v>70</v>
      </c>
      <c r="C36" s="36">
        <v>0</v>
      </c>
      <c r="D36" s="36">
        <v>0</v>
      </c>
      <c r="E36" s="36">
        <v>0</v>
      </c>
      <c r="F36" s="36">
        <v>0</v>
      </c>
      <c r="G36" s="36">
        <v>0</v>
      </c>
      <c r="H36" s="36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f t="shared" si="0"/>
        <v>0</v>
      </c>
      <c r="R36" s="36">
        <f t="shared" si="1"/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f t="shared" si="2"/>
        <v>0</v>
      </c>
      <c r="AD36" s="36">
        <f t="shared" si="3"/>
        <v>0</v>
      </c>
      <c r="AE36" s="36">
        <v>0</v>
      </c>
      <c r="AF36" s="36">
        <v>0</v>
      </c>
      <c r="AG36" s="36">
        <v>0</v>
      </c>
      <c r="AH36" s="36">
        <v>0</v>
      </c>
      <c r="AI36" s="36">
        <v>0</v>
      </c>
      <c r="AJ36" s="36">
        <v>0</v>
      </c>
      <c r="AK36" s="36">
        <v>0</v>
      </c>
      <c r="AL36" s="36">
        <v>0</v>
      </c>
      <c r="AM36" s="36">
        <v>0</v>
      </c>
      <c r="AN36" s="36">
        <v>0</v>
      </c>
      <c r="AO36" s="36">
        <v>0</v>
      </c>
      <c r="AP36" s="36">
        <v>0</v>
      </c>
      <c r="AQ36" s="36">
        <v>0</v>
      </c>
      <c r="AR36" s="36">
        <v>0</v>
      </c>
      <c r="AS36" s="36">
        <f t="shared" si="4"/>
        <v>0</v>
      </c>
      <c r="AT36" s="36">
        <f t="shared" si="5"/>
        <v>0</v>
      </c>
      <c r="AU36" s="36">
        <v>0</v>
      </c>
      <c r="AV36" s="36">
        <v>0</v>
      </c>
      <c r="AW36" s="36">
        <v>0</v>
      </c>
      <c r="AX36" s="36">
        <v>0</v>
      </c>
      <c r="AY36" s="36">
        <v>0</v>
      </c>
      <c r="AZ36" s="36">
        <v>0</v>
      </c>
      <c r="BA36" s="36">
        <v>0</v>
      </c>
      <c r="BB36" s="36">
        <v>0</v>
      </c>
      <c r="BC36" s="36">
        <v>0</v>
      </c>
      <c r="BD36" s="36">
        <v>0</v>
      </c>
      <c r="BE36" s="36">
        <v>0</v>
      </c>
      <c r="BF36" s="36">
        <v>0</v>
      </c>
      <c r="BG36" s="36">
        <v>0</v>
      </c>
      <c r="BH36" s="36">
        <v>0</v>
      </c>
      <c r="BI36" s="36">
        <f t="shared" si="6"/>
        <v>0</v>
      </c>
      <c r="BJ36" s="36">
        <f t="shared" si="7"/>
        <v>0</v>
      </c>
      <c r="BK36" s="36">
        <f t="shared" si="8"/>
        <v>0</v>
      </c>
      <c r="BL36" s="36">
        <f t="shared" si="9"/>
        <v>0</v>
      </c>
    </row>
    <row r="37" spans="1:64" x14ac:dyDescent="0.25">
      <c r="A37" s="25">
        <v>30</v>
      </c>
      <c r="B37" s="23" t="s">
        <v>71</v>
      </c>
      <c r="C37" s="36">
        <v>14</v>
      </c>
      <c r="D37" s="36">
        <v>0.02</v>
      </c>
      <c r="E37" s="36">
        <v>1896</v>
      </c>
      <c r="F37" s="36">
        <v>18.98</v>
      </c>
      <c r="G37" s="36">
        <v>1045</v>
      </c>
      <c r="H37" s="36">
        <v>10.45</v>
      </c>
      <c r="I37" s="36">
        <v>4</v>
      </c>
      <c r="J37" s="36">
        <v>0</v>
      </c>
      <c r="K37" s="36">
        <v>41</v>
      </c>
      <c r="L37" s="36">
        <v>2.0099999999999998</v>
      </c>
      <c r="M37" s="36">
        <v>6</v>
      </c>
      <c r="N37" s="36">
        <v>0.3</v>
      </c>
      <c r="O37" s="36">
        <v>1369</v>
      </c>
      <c r="P37" s="36">
        <v>14.71</v>
      </c>
      <c r="Q37" s="36">
        <f t="shared" si="0"/>
        <v>1955</v>
      </c>
      <c r="R37" s="36">
        <f t="shared" si="1"/>
        <v>21.009999999999998</v>
      </c>
      <c r="S37" s="36">
        <v>301</v>
      </c>
      <c r="T37" s="36">
        <v>3.74</v>
      </c>
      <c r="U37" s="36">
        <v>51</v>
      </c>
      <c r="V37" s="36">
        <v>3.12</v>
      </c>
      <c r="W37" s="36">
        <v>11</v>
      </c>
      <c r="X37" s="36">
        <v>1.87</v>
      </c>
      <c r="Y37" s="36">
        <v>302</v>
      </c>
      <c r="Z37" s="36">
        <v>3.74</v>
      </c>
      <c r="AA37" s="36">
        <v>11</v>
      </c>
      <c r="AB37" s="36">
        <v>0.56000000000000005</v>
      </c>
      <c r="AC37" s="36">
        <f t="shared" si="2"/>
        <v>665</v>
      </c>
      <c r="AD37" s="36">
        <f t="shared" si="3"/>
        <v>12.47</v>
      </c>
      <c r="AE37" s="36">
        <v>0</v>
      </c>
      <c r="AF37" s="36">
        <v>0</v>
      </c>
      <c r="AG37" s="36">
        <v>2</v>
      </c>
      <c r="AH37" s="36">
        <v>0</v>
      </c>
      <c r="AI37" s="36">
        <v>2</v>
      </c>
      <c r="AJ37" s="36">
        <v>0</v>
      </c>
      <c r="AK37" s="36">
        <v>2</v>
      </c>
      <c r="AL37" s="36">
        <v>0</v>
      </c>
      <c r="AM37" s="36">
        <v>2</v>
      </c>
      <c r="AN37" s="36">
        <v>0</v>
      </c>
      <c r="AO37" s="36">
        <v>44</v>
      </c>
      <c r="AP37" s="36">
        <v>0.43</v>
      </c>
      <c r="AQ37" s="36">
        <v>1</v>
      </c>
      <c r="AR37" s="36">
        <v>0.06</v>
      </c>
      <c r="AS37" s="36">
        <f t="shared" si="4"/>
        <v>2672</v>
      </c>
      <c r="AT37" s="36">
        <f t="shared" si="5"/>
        <v>33.909999999999997</v>
      </c>
      <c r="AU37" s="36">
        <v>935</v>
      </c>
      <c r="AV37" s="36">
        <v>11.87</v>
      </c>
      <c r="AW37" s="36">
        <v>327</v>
      </c>
      <c r="AX37" s="36">
        <v>4.1500000000000004</v>
      </c>
      <c r="AY37" s="36">
        <v>0</v>
      </c>
      <c r="AZ37" s="36">
        <v>0</v>
      </c>
      <c r="BA37" s="36">
        <v>0</v>
      </c>
      <c r="BB37" s="36">
        <v>0</v>
      </c>
      <c r="BC37" s="36">
        <v>2</v>
      </c>
      <c r="BD37" s="36">
        <v>0</v>
      </c>
      <c r="BE37" s="36">
        <v>0</v>
      </c>
      <c r="BF37" s="36">
        <v>0</v>
      </c>
      <c r="BG37" s="36">
        <v>331</v>
      </c>
      <c r="BH37" s="36">
        <v>9.83</v>
      </c>
      <c r="BI37" s="36">
        <f t="shared" si="6"/>
        <v>333</v>
      </c>
      <c r="BJ37" s="36">
        <f t="shared" si="7"/>
        <v>9.83</v>
      </c>
      <c r="BK37" s="36">
        <f t="shared" si="8"/>
        <v>3005</v>
      </c>
      <c r="BL37" s="36">
        <f t="shared" si="9"/>
        <v>43.739999999999995</v>
      </c>
    </row>
    <row r="38" spans="1:64" x14ac:dyDescent="0.25">
      <c r="A38" s="25">
        <v>31</v>
      </c>
      <c r="B38" s="23" t="s">
        <v>72</v>
      </c>
      <c r="C38" s="36">
        <v>14</v>
      </c>
      <c r="D38" s="36">
        <v>0.02</v>
      </c>
      <c r="E38" s="36">
        <v>299</v>
      </c>
      <c r="F38" s="36">
        <v>3.02</v>
      </c>
      <c r="G38" s="36">
        <v>165</v>
      </c>
      <c r="H38" s="36">
        <v>1.66</v>
      </c>
      <c r="I38" s="36">
        <v>4</v>
      </c>
      <c r="J38" s="36">
        <v>0</v>
      </c>
      <c r="K38" s="36">
        <v>2</v>
      </c>
      <c r="L38" s="36">
        <v>0</v>
      </c>
      <c r="M38" s="36">
        <v>0</v>
      </c>
      <c r="N38" s="36">
        <v>0</v>
      </c>
      <c r="O38" s="36">
        <v>223</v>
      </c>
      <c r="P38" s="36">
        <v>2.13</v>
      </c>
      <c r="Q38" s="36">
        <f t="shared" si="0"/>
        <v>319</v>
      </c>
      <c r="R38" s="36">
        <f t="shared" si="1"/>
        <v>3.04</v>
      </c>
      <c r="S38" s="36">
        <v>36</v>
      </c>
      <c r="T38" s="36">
        <v>0.45</v>
      </c>
      <c r="U38" s="36">
        <v>6</v>
      </c>
      <c r="V38" s="36">
        <v>0.37</v>
      </c>
      <c r="W38" s="36">
        <v>2</v>
      </c>
      <c r="X38" s="36">
        <v>0.22</v>
      </c>
      <c r="Y38" s="36">
        <v>36</v>
      </c>
      <c r="Z38" s="36">
        <v>0.45</v>
      </c>
      <c r="AA38" s="36">
        <v>1</v>
      </c>
      <c r="AB38" s="36">
        <v>7.0000000000000007E-2</v>
      </c>
      <c r="AC38" s="36">
        <f t="shared" si="2"/>
        <v>80</v>
      </c>
      <c r="AD38" s="36">
        <f t="shared" si="3"/>
        <v>1.49</v>
      </c>
      <c r="AE38" s="36">
        <v>0</v>
      </c>
      <c r="AF38" s="36">
        <v>0</v>
      </c>
      <c r="AG38" s="36">
        <v>2</v>
      </c>
      <c r="AH38" s="36">
        <v>0</v>
      </c>
      <c r="AI38" s="36">
        <v>2</v>
      </c>
      <c r="AJ38" s="36">
        <v>0</v>
      </c>
      <c r="AK38" s="36">
        <v>2</v>
      </c>
      <c r="AL38" s="36">
        <v>0</v>
      </c>
      <c r="AM38" s="36">
        <v>2</v>
      </c>
      <c r="AN38" s="36">
        <v>0</v>
      </c>
      <c r="AO38" s="36">
        <v>158</v>
      </c>
      <c r="AP38" s="36">
        <v>1.59</v>
      </c>
      <c r="AQ38" s="36">
        <v>5</v>
      </c>
      <c r="AR38" s="36">
        <v>0.24</v>
      </c>
      <c r="AS38" s="36">
        <f t="shared" si="4"/>
        <v>565</v>
      </c>
      <c r="AT38" s="36">
        <f t="shared" si="5"/>
        <v>6.12</v>
      </c>
      <c r="AU38" s="36">
        <v>198</v>
      </c>
      <c r="AV38" s="36">
        <v>2.15</v>
      </c>
      <c r="AW38" s="36">
        <v>69</v>
      </c>
      <c r="AX38" s="36">
        <v>0.75</v>
      </c>
      <c r="AY38" s="36">
        <v>0</v>
      </c>
      <c r="AZ38" s="36">
        <v>0</v>
      </c>
      <c r="BA38" s="36">
        <v>0</v>
      </c>
      <c r="BB38" s="36">
        <v>0</v>
      </c>
      <c r="BC38" s="36">
        <v>4</v>
      </c>
      <c r="BD38" s="36">
        <v>0.62</v>
      </c>
      <c r="BE38" s="36">
        <v>0</v>
      </c>
      <c r="BF38" s="36">
        <v>0</v>
      </c>
      <c r="BG38" s="36">
        <v>61</v>
      </c>
      <c r="BH38" s="36">
        <v>1.8</v>
      </c>
      <c r="BI38" s="36">
        <f t="shared" si="6"/>
        <v>65</v>
      </c>
      <c r="BJ38" s="36">
        <f t="shared" si="7"/>
        <v>2.42</v>
      </c>
      <c r="BK38" s="36">
        <f t="shared" si="8"/>
        <v>630</v>
      </c>
      <c r="BL38" s="36">
        <f t="shared" si="9"/>
        <v>8.5399999999999991</v>
      </c>
    </row>
    <row r="39" spans="1:64" x14ac:dyDescent="0.25">
      <c r="A39" s="25">
        <v>32</v>
      </c>
      <c r="B39" s="23" t="s">
        <v>73</v>
      </c>
      <c r="C39" s="36">
        <v>21</v>
      </c>
      <c r="D39" s="36">
        <v>0.03</v>
      </c>
      <c r="E39" s="36">
        <v>3040</v>
      </c>
      <c r="F39" s="36">
        <v>30.43</v>
      </c>
      <c r="G39" s="36">
        <v>1676</v>
      </c>
      <c r="H39" s="36">
        <v>16.77</v>
      </c>
      <c r="I39" s="36">
        <v>6</v>
      </c>
      <c r="J39" s="36">
        <v>0</v>
      </c>
      <c r="K39" s="36">
        <v>3</v>
      </c>
      <c r="L39" s="36">
        <v>0</v>
      </c>
      <c r="M39" s="36">
        <v>0</v>
      </c>
      <c r="N39" s="36">
        <v>0</v>
      </c>
      <c r="O39" s="36">
        <v>2150</v>
      </c>
      <c r="P39" s="36">
        <v>21.32</v>
      </c>
      <c r="Q39" s="36">
        <f t="shared" si="0"/>
        <v>3070</v>
      </c>
      <c r="R39" s="36">
        <f t="shared" si="1"/>
        <v>30.46</v>
      </c>
      <c r="S39" s="36">
        <v>155</v>
      </c>
      <c r="T39" s="36">
        <v>1.93</v>
      </c>
      <c r="U39" s="36">
        <v>26</v>
      </c>
      <c r="V39" s="36">
        <v>1.61</v>
      </c>
      <c r="W39" s="36">
        <v>5</v>
      </c>
      <c r="X39" s="36">
        <v>0.97</v>
      </c>
      <c r="Y39" s="36">
        <v>156</v>
      </c>
      <c r="Z39" s="36">
        <v>1.93</v>
      </c>
      <c r="AA39" s="36">
        <v>6</v>
      </c>
      <c r="AB39" s="36">
        <v>0.28999999999999998</v>
      </c>
      <c r="AC39" s="36">
        <f t="shared" si="2"/>
        <v>342</v>
      </c>
      <c r="AD39" s="36">
        <f t="shared" si="3"/>
        <v>6.4399999999999995</v>
      </c>
      <c r="AE39" s="36">
        <v>0</v>
      </c>
      <c r="AF39" s="36">
        <v>0</v>
      </c>
      <c r="AG39" s="36">
        <v>3</v>
      </c>
      <c r="AH39" s="36">
        <v>0</v>
      </c>
      <c r="AI39" s="36">
        <v>14</v>
      </c>
      <c r="AJ39" s="36">
        <v>2.04</v>
      </c>
      <c r="AK39" s="36">
        <v>3</v>
      </c>
      <c r="AL39" s="36">
        <v>0</v>
      </c>
      <c r="AM39" s="36">
        <v>3</v>
      </c>
      <c r="AN39" s="36">
        <v>0</v>
      </c>
      <c r="AO39" s="36">
        <v>3066</v>
      </c>
      <c r="AP39" s="36">
        <v>30.66</v>
      </c>
      <c r="AQ39" s="36">
        <v>92</v>
      </c>
      <c r="AR39" s="36">
        <v>4.5999999999999996</v>
      </c>
      <c r="AS39" s="36">
        <f t="shared" si="4"/>
        <v>6501</v>
      </c>
      <c r="AT39" s="36">
        <f t="shared" si="5"/>
        <v>69.599999999999994</v>
      </c>
      <c r="AU39" s="36">
        <v>2275</v>
      </c>
      <c r="AV39" s="36">
        <v>24.37</v>
      </c>
      <c r="AW39" s="36">
        <v>796</v>
      </c>
      <c r="AX39" s="36">
        <v>8.5299999999999994</v>
      </c>
      <c r="AY39" s="36">
        <v>0</v>
      </c>
      <c r="AZ39" s="36">
        <v>0</v>
      </c>
      <c r="BA39" s="36">
        <v>0</v>
      </c>
      <c r="BB39" s="36">
        <v>0</v>
      </c>
      <c r="BC39" s="36">
        <v>3</v>
      </c>
      <c r="BD39" s="36">
        <v>0</v>
      </c>
      <c r="BE39" s="36">
        <v>0</v>
      </c>
      <c r="BF39" s="36">
        <v>0</v>
      </c>
      <c r="BG39" s="36">
        <v>213</v>
      </c>
      <c r="BH39" s="36">
        <v>6.3</v>
      </c>
      <c r="BI39" s="36">
        <f t="shared" si="6"/>
        <v>216</v>
      </c>
      <c r="BJ39" s="36">
        <f t="shared" si="7"/>
        <v>6.3</v>
      </c>
      <c r="BK39" s="36">
        <f t="shared" si="8"/>
        <v>6717</v>
      </c>
      <c r="BL39" s="36">
        <f t="shared" si="9"/>
        <v>75.899999999999991</v>
      </c>
    </row>
    <row r="40" spans="1:64" x14ac:dyDescent="0.25">
      <c r="A40" s="25">
        <v>33</v>
      </c>
      <c r="B40" s="23" t="s">
        <v>74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f t="shared" si="0"/>
        <v>0</v>
      </c>
      <c r="R40" s="36">
        <f t="shared" si="1"/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f t="shared" si="2"/>
        <v>0</v>
      </c>
      <c r="AD40" s="36">
        <f t="shared" si="3"/>
        <v>0</v>
      </c>
      <c r="AE40" s="36">
        <v>0</v>
      </c>
      <c r="AF40" s="36">
        <v>0</v>
      </c>
      <c r="AG40" s="36">
        <v>0</v>
      </c>
      <c r="AH40" s="36">
        <v>0</v>
      </c>
      <c r="AI40" s="36">
        <v>0</v>
      </c>
      <c r="AJ40" s="36">
        <v>0</v>
      </c>
      <c r="AK40" s="36">
        <v>0</v>
      </c>
      <c r="AL40" s="36">
        <v>0</v>
      </c>
      <c r="AM40" s="36">
        <v>0</v>
      </c>
      <c r="AN40" s="36">
        <v>0</v>
      </c>
      <c r="AO40" s="36">
        <v>0</v>
      </c>
      <c r="AP40" s="36">
        <v>0</v>
      </c>
      <c r="AQ40" s="36">
        <v>0</v>
      </c>
      <c r="AR40" s="36">
        <v>0</v>
      </c>
      <c r="AS40" s="36">
        <f t="shared" si="4"/>
        <v>0</v>
      </c>
      <c r="AT40" s="36">
        <f t="shared" si="5"/>
        <v>0</v>
      </c>
      <c r="AU40" s="36">
        <v>0</v>
      </c>
      <c r="AV40" s="36">
        <v>0</v>
      </c>
      <c r="AW40" s="36">
        <v>0</v>
      </c>
      <c r="AX40" s="36">
        <v>0</v>
      </c>
      <c r="AY40" s="36">
        <v>0</v>
      </c>
      <c r="AZ40" s="36">
        <v>0</v>
      </c>
      <c r="BA40" s="36">
        <v>0</v>
      </c>
      <c r="BB40" s="36">
        <v>0</v>
      </c>
      <c r="BC40" s="36">
        <v>0</v>
      </c>
      <c r="BD40" s="36">
        <v>0</v>
      </c>
      <c r="BE40" s="36">
        <v>0</v>
      </c>
      <c r="BF40" s="36">
        <v>0</v>
      </c>
      <c r="BG40" s="36">
        <v>0</v>
      </c>
      <c r="BH40" s="36">
        <v>0</v>
      </c>
      <c r="BI40" s="36">
        <f t="shared" si="6"/>
        <v>0</v>
      </c>
      <c r="BJ40" s="36">
        <f t="shared" si="7"/>
        <v>0</v>
      </c>
      <c r="BK40" s="36">
        <f t="shared" si="8"/>
        <v>0</v>
      </c>
      <c r="BL40" s="36">
        <f t="shared" si="9"/>
        <v>0</v>
      </c>
    </row>
    <row r="41" spans="1:64" x14ac:dyDescent="0.25">
      <c r="A41" s="25">
        <v>34</v>
      </c>
      <c r="B41" s="23" t="s">
        <v>75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f t="shared" si="0"/>
        <v>0</v>
      </c>
      <c r="R41" s="36">
        <f t="shared" si="1"/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f t="shared" si="2"/>
        <v>0</v>
      </c>
      <c r="AD41" s="36">
        <f t="shared" si="3"/>
        <v>0</v>
      </c>
      <c r="AE41" s="36">
        <v>0</v>
      </c>
      <c r="AF41" s="36">
        <v>0</v>
      </c>
      <c r="AG41" s="36">
        <v>0</v>
      </c>
      <c r="AH41" s="36">
        <v>0</v>
      </c>
      <c r="AI41" s="36">
        <v>0</v>
      </c>
      <c r="AJ41" s="36">
        <v>0</v>
      </c>
      <c r="AK41" s="36">
        <v>0</v>
      </c>
      <c r="AL41" s="36">
        <v>0</v>
      </c>
      <c r="AM41" s="36">
        <v>0</v>
      </c>
      <c r="AN41" s="36">
        <v>0</v>
      </c>
      <c r="AO41" s="36">
        <v>0</v>
      </c>
      <c r="AP41" s="36">
        <v>0</v>
      </c>
      <c r="AQ41" s="36">
        <v>0</v>
      </c>
      <c r="AR41" s="36">
        <v>0</v>
      </c>
      <c r="AS41" s="36">
        <f t="shared" si="4"/>
        <v>0</v>
      </c>
      <c r="AT41" s="36">
        <f t="shared" si="5"/>
        <v>0</v>
      </c>
      <c r="AU41" s="36">
        <v>0</v>
      </c>
      <c r="AV41" s="36">
        <v>0</v>
      </c>
      <c r="AW41" s="36">
        <v>0</v>
      </c>
      <c r="AX41" s="36">
        <v>0</v>
      </c>
      <c r="AY41" s="36">
        <v>0</v>
      </c>
      <c r="AZ41" s="36">
        <v>0</v>
      </c>
      <c r="BA41" s="36">
        <v>0</v>
      </c>
      <c r="BB41" s="36">
        <v>0</v>
      </c>
      <c r="BC41" s="36">
        <v>0</v>
      </c>
      <c r="BD41" s="36">
        <v>0</v>
      </c>
      <c r="BE41" s="36">
        <v>0</v>
      </c>
      <c r="BF41" s="36">
        <v>0</v>
      </c>
      <c r="BG41" s="36">
        <v>0</v>
      </c>
      <c r="BH41" s="36">
        <v>0</v>
      </c>
      <c r="BI41" s="36">
        <f t="shared" si="6"/>
        <v>0</v>
      </c>
      <c r="BJ41" s="36">
        <f t="shared" si="7"/>
        <v>0</v>
      </c>
      <c r="BK41" s="36">
        <f t="shared" si="8"/>
        <v>0</v>
      </c>
      <c r="BL41" s="36">
        <f t="shared" si="9"/>
        <v>0</v>
      </c>
    </row>
    <row r="42" spans="1:64" x14ac:dyDescent="0.25">
      <c r="A42" s="25">
        <v>35</v>
      </c>
      <c r="B42" s="23" t="s">
        <v>76</v>
      </c>
      <c r="C42" s="36">
        <v>0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f t="shared" si="0"/>
        <v>0</v>
      </c>
      <c r="R42" s="36">
        <f t="shared" si="1"/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f t="shared" si="2"/>
        <v>0</v>
      </c>
      <c r="AD42" s="36">
        <f t="shared" si="3"/>
        <v>0</v>
      </c>
      <c r="AE42" s="36">
        <v>0</v>
      </c>
      <c r="AF42" s="36">
        <v>0</v>
      </c>
      <c r="AG42" s="36">
        <v>0</v>
      </c>
      <c r="AH42" s="36">
        <v>0</v>
      </c>
      <c r="AI42" s="36">
        <v>0</v>
      </c>
      <c r="AJ42" s="36">
        <v>0</v>
      </c>
      <c r="AK42" s="36">
        <v>0</v>
      </c>
      <c r="AL42" s="36">
        <v>0</v>
      </c>
      <c r="AM42" s="36">
        <v>0</v>
      </c>
      <c r="AN42" s="36">
        <v>0</v>
      </c>
      <c r="AO42" s="36">
        <v>0</v>
      </c>
      <c r="AP42" s="36">
        <v>0</v>
      </c>
      <c r="AQ42" s="36">
        <v>0</v>
      </c>
      <c r="AR42" s="36">
        <v>0</v>
      </c>
      <c r="AS42" s="36">
        <f t="shared" si="4"/>
        <v>0</v>
      </c>
      <c r="AT42" s="36">
        <f t="shared" si="5"/>
        <v>0</v>
      </c>
      <c r="AU42" s="36">
        <v>0</v>
      </c>
      <c r="AV42" s="36">
        <v>0</v>
      </c>
      <c r="AW42" s="36">
        <v>0</v>
      </c>
      <c r="AX42" s="36">
        <v>0</v>
      </c>
      <c r="AY42" s="36">
        <v>0</v>
      </c>
      <c r="AZ42" s="36">
        <v>0</v>
      </c>
      <c r="BA42" s="36">
        <v>0</v>
      </c>
      <c r="BB42" s="36">
        <v>0</v>
      </c>
      <c r="BC42" s="36">
        <v>0</v>
      </c>
      <c r="BD42" s="36">
        <v>0</v>
      </c>
      <c r="BE42" s="36">
        <v>0</v>
      </c>
      <c r="BF42" s="36">
        <v>0</v>
      </c>
      <c r="BG42" s="36">
        <v>0</v>
      </c>
      <c r="BH42" s="36">
        <v>0</v>
      </c>
      <c r="BI42" s="36">
        <f t="shared" si="6"/>
        <v>0</v>
      </c>
      <c r="BJ42" s="36">
        <f t="shared" si="7"/>
        <v>0</v>
      </c>
      <c r="BK42" s="36">
        <f t="shared" si="8"/>
        <v>0</v>
      </c>
      <c r="BL42" s="36">
        <f t="shared" si="9"/>
        <v>0</v>
      </c>
    </row>
    <row r="43" spans="1:64" x14ac:dyDescent="0.25">
      <c r="A43" s="25">
        <v>36</v>
      </c>
      <c r="B43" s="23" t="s">
        <v>77</v>
      </c>
      <c r="C43" s="36">
        <v>7</v>
      </c>
      <c r="D43" s="36">
        <v>0.01</v>
      </c>
      <c r="E43" s="36">
        <v>359</v>
      </c>
      <c r="F43" s="36">
        <v>3.58</v>
      </c>
      <c r="G43" s="36">
        <v>198</v>
      </c>
      <c r="H43" s="36">
        <v>1.97</v>
      </c>
      <c r="I43" s="36">
        <v>2</v>
      </c>
      <c r="J43" s="36">
        <v>0</v>
      </c>
      <c r="K43" s="36">
        <v>1</v>
      </c>
      <c r="L43" s="36">
        <v>0</v>
      </c>
      <c r="M43" s="36">
        <v>0</v>
      </c>
      <c r="N43" s="36">
        <v>0</v>
      </c>
      <c r="O43" s="36">
        <v>258</v>
      </c>
      <c r="P43" s="36">
        <v>2.5099999999999998</v>
      </c>
      <c r="Q43" s="36">
        <f t="shared" si="0"/>
        <v>369</v>
      </c>
      <c r="R43" s="36">
        <f t="shared" si="1"/>
        <v>3.59</v>
      </c>
      <c r="S43" s="36">
        <v>1</v>
      </c>
      <c r="T43" s="36">
        <v>0</v>
      </c>
      <c r="U43" s="36">
        <v>1</v>
      </c>
      <c r="V43" s="36">
        <v>0</v>
      </c>
      <c r="W43" s="36">
        <v>1</v>
      </c>
      <c r="X43" s="36">
        <v>0</v>
      </c>
      <c r="Y43" s="36">
        <v>2</v>
      </c>
      <c r="Z43" s="36">
        <v>0</v>
      </c>
      <c r="AA43" s="36">
        <v>0</v>
      </c>
      <c r="AB43" s="36">
        <v>0</v>
      </c>
      <c r="AC43" s="36">
        <f t="shared" si="2"/>
        <v>5</v>
      </c>
      <c r="AD43" s="36">
        <f t="shared" si="3"/>
        <v>0</v>
      </c>
      <c r="AE43" s="36">
        <v>0</v>
      </c>
      <c r="AF43" s="36">
        <v>0</v>
      </c>
      <c r="AG43" s="36">
        <v>1</v>
      </c>
      <c r="AH43" s="36">
        <v>0</v>
      </c>
      <c r="AI43" s="36">
        <v>1</v>
      </c>
      <c r="AJ43" s="36">
        <v>0</v>
      </c>
      <c r="AK43" s="36">
        <v>1</v>
      </c>
      <c r="AL43" s="36">
        <v>0</v>
      </c>
      <c r="AM43" s="36">
        <v>1</v>
      </c>
      <c r="AN43" s="36">
        <v>0</v>
      </c>
      <c r="AO43" s="36">
        <v>498</v>
      </c>
      <c r="AP43" s="36">
        <v>4.9800000000000004</v>
      </c>
      <c r="AQ43" s="36">
        <v>15</v>
      </c>
      <c r="AR43" s="36">
        <v>0.75</v>
      </c>
      <c r="AS43" s="36">
        <f t="shared" si="4"/>
        <v>876</v>
      </c>
      <c r="AT43" s="36">
        <f t="shared" si="5"/>
        <v>8.57</v>
      </c>
      <c r="AU43" s="36">
        <v>307</v>
      </c>
      <c r="AV43" s="36">
        <v>3</v>
      </c>
      <c r="AW43" s="36">
        <v>107</v>
      </c>
      <c r="AX43" s="36">
        <v>1.05</v>
      </c>
      <c r="AY43" s="36">
        <v>0</v>
      </c>
      <c r="AZ43" s="36">
        <v>0</v>
      </c>
      <c r="BA43" s="36">
        <v>0</v>
      </c>
      <c r="BB43" s="36">
        <v>0</v>
      </c>
      <c r="BC43" s="36">
        <v>1</v>
      </c>
      <c r="BD43" s="36">
        <v>0</v>
      </c>
      <c r="BE43" s="36">
        <v>0</v>
      </c>
      <c r="BF43" s="36">
        <v>0</v>
      </c>
      <c r="BG43" s="36">
        <v>66</v>
      </c>
      <c r="BH43" s="36">
        <v>1.93</v>
      </c>
      <c r="BI43" s="36">
        <f t="shared" si="6"/>
        <v>67</v>
      </c>
      <c r="BJ43" s="36">
        <f t="shared" si="7"/>
        <v>1.93</v>
      </c>
      <c r="BK43" s="36">
        <f t="shared" si="8"/>
        <v>943</v>
      </c>
      <c r="BL43" s="36">
        <f t="shared" si="9"/>
        <v>10.5</v>
      </c>
    </row>
    <row r="44" spans="1:64" x14ac:dyDescent="0.25">
      <c r="A44" s="25">
        <v>37</v>
      </c>
      <c r="B44" s="23" t="s">
        <v>78</v>
      </c>
      <c r="C44" s="36">
        <v>0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f t="shared" si="0"/>
        <v>0</v>
      </c>
      <c r="R44" s="36">
        <f t="shared" si="1"/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f t="shared" si="2"/>
        <v>0</v>
      </c>
      <c r="AD44" s="36">
        <f t="shared" si="3"/>
        <v>0</v>
      </c>
      <c r="AE44" s="36">
        <v>0</v>
      </c>
      <c r="AF44" s="36">
        <v>0</v>
      </c>
      <c r="AG44" s="36">
        <v>0</v>
      </c>
      <c r="AH44" s="36">
        <v>0</v>
      </c>
      <c r="AI44" s="36">
        <v>0</v>
      </c>
      <c r="AJ44" s="36">
        <v>0</v>
      </c>
      <c r="AK44" s="36">
        <v>0</v>
      </c>
      <c r="AL44" s="36">
        <v>0</v>
      </c>
      <c r="AM44" s="36">
        <v>0</v>
      </c>
      <c r="AN44" s="36">
        <v>0</v>
      </c>
      <c r="AO44" s="36">
        <v>0</v>
      </c>
      <c r="AP44" s="36">
        <v>0</v>
      </c>
      <c r="AQ44" s="36">
        <v>0</v>
      </c>
      <c r="AR44" s="36">
        <v>0</v>
      </c>
      <c r="AS44" s="36">
        <f t="shared" si="4"/>
        <v>0</v>
      </c>
      <c r="AT44" s="36">
        <f t="shared" si="5"/>
        <v>0</v>
      </c>
      <c r="AU44" s="36">
        <v>0</v>
      </c>
      <c r="AV44" s="36">
        <v>0</v>
      </c>
      <c r="AW44" s="36">
        <v>0</v>
      </c>
      <c r="AX44" s="36">
        <v>0</v>
      </c>
      <c r="AY44" s="36">
        <v>0</v>
      </c>
      <c r="AZ44" s="36">
        <v>0</v>
      </c>
      <c r="BA44" s="36">
        <v>0</v>
      </c>
      <c r="BB44" s="36">
        <v>0</v>
      </c>
      <c r="BC44" s="36">
        <v>0</v>
      </c>
      <c r="BD44" s="36">
        <v>0</v>
      </c>
      <c r="BE44" s="36">
        <v>0</v>
      </c>
      <c r="BF44" s="36">
        <v>0</v>
      </c>
      <c r="BG44" s="36">
        <v>0</v>
      </c>
      <c r="BH44" s="36">
        <v>0</v>
      </c>
      <c r="BI44" s="36">
        <f t="shared" si="6"/>
        <v>0</v>
      </c>
      <c r="BJ44" s="36">
        <f t="shared" si="7"/>
        <v>0</v>
      </c>
      <c r="BK44" s="36">
        <f t="shared" si="8"/>
        <v>0</v>
      </c>
      <c r="BL44" s="36">
        <f t="shared" si="9"/>
        <v>0</v>
      </c>
    </row>
    <row r="45" spans="1:64" x14ac:dyDescent="0.25">
      <c r="A45" s="25">
        <v>38</v>
      </c>
      <c r="B45" s="23" t="s">
        <v>79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36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f t="shared" si="0"/>
        <v>0</v>
      </c>
      <c r="R45" s="36">
        <f t="shared" si="1"/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f t="shared" si="2"/>
        <v>0</v>
      </c>
      <c r="AD45" s="36">
        <f t="shared" si="3"/>
        <v>0</v>
      </c>
      <c r="AE45" s="36">
        <v>0</v>
      </c>
      <c r="AF45" s="36">
        <v>0</v>
      </c>
      <c r="AG45" s="36">
        <v>0</v>
      </c>
      <c r="AH45" s="36">
        <v>0</v>
      </c>
      <c r="AI45" s="36">
        <v>0</v>
      </c>
      <c r="AJ45" s="36">
        <v>0</v>
      </c>
      <c r="AK45" s="36">
        <v>0</v>
      </c>
      <c r="AL45" s="36">
        <v>0</v>
      </c>
      <c r="AM45" s="36">
        <v>0</v>
      </c>
      <c r="AN45" s="36">
        <v>0</v>
      </c>
      <c r="AO45" s="36">
        <v>0</v>
      </c>
      <c r="AP45" s="36">
        <v>0</v>
      </c>
      <c r="AQ45" s="36">
        <v>0</v>
      </c>
      <c r="AR45" s="36">
        <v>0</v>
      </c>
      <c r="AS45" s="36">
        <f t="shared" si="4"/>
        <v>0</v>
      </c>
      <c r="AT45" s="36">
        <f t="shared" si="5"/>
        <v>0</v>
      </c>
      <c r="AU45" s="36">
        <v>0</v>
      </c>
      <c r="AV45" s="36">
        <v>0</v>
      </c>
      <c r="AW45" s="36">
        <v>0</v>
      </c>
      <c r="AX45" s="36">
        <v>0</v>
      </c>
      <c r="AY45" s="36">
        <v>0</v>
      </c>
      <c r="AZ45" s="36">
        <v>0</v>
      </c>
      <c r="BA45" s="36">
        <v>0</v>
      </c>
      <c r="BB45" s="36">
        <v>0</v>
      </c>
      <c r="BC45" s="36">
        <v>0</v>
      </c>
      <c r="BD45" s="36">
        <v>0</v>
      </c>
      <c r="BE45" s="36">
        <v>0</v>
      </c>
      <c r="BF45" s="36">
        <v>0</v>
      </c>
      <c r="BG45" s="36">
        <v>0</v>
      </c>
      <c r="BH45" s="36">
        <v>0</v>
      </c>
      <c r="BI45" s="36">
        <f t="shared" si="6"/>
        <v>0</v>
      </c>
      <c r="BJ45" s="36">
        <f t="shared" si="7"/>
        <v>0</v>
      </c>
      <c r="BK45" s="36">
        <f t="shared" si="8"/>
        <v>0</v>
      </c>
      <c r="BL45" s="36">
        <f t="shared" si="9"/>
        <v>0</v>
      </c>
    </row>
    <row r="46" spans="1:64" x14ac:dyDescent="0.25">
      <c r="A46" s="25">
        <v>39</v>
      </c>
      <c r="B46" s="23" t="s">
        <v>80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f t="shared" si="0"/>
        <v>0</v>
      </c>
      <c r="R46" s="36">
        <f t="shared" si="1"/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f t="shared" si="2"/>
        <v>0</v>
      </c>
      <c r="AD46" s="36">
        <f t="shared" si="3"/>
        <v>0</v>
      </c>
      <c r="AE46" s="36">
        <v>0</v>
      </c>
      <c r="AF46" s="36">
        <v>0</v>
      </c>
      <c r="AG46" s="36">
        <v>0</v>
      </c>
      <c r="AH46" s="36">
        <v>0</v>
      </c>
      <c r="AI46" s="36">
        <v>0</v>
      </c>
      <c r="AJ46" s="36">
        <v>0</v>
      </c>
      <c r="AK46" s="36">
        <v>0</v>
      </c>
      <c r="AL46" s="36">
        <v>0</v>
      </c>
      <c r="AM46" s="36">
        <v>0</v>
      </c>
      <c r="AN46" s="36">
        <v>0</v>
      </c>
      <c r="AO46" s="36">
        <v>0</v>
      </c>
      <c r="AP46" s="36">
        <v>0</v>
      </c>
      <c r="AQ46" s="36">
        <v>0</v>
      </c>
      <c r="AR46" s="36">
        <v>0</v>
      </c>
      <c r="AS46" s="36">
        <f t="shared" si="4"/>
        <v>0</v>
      </c>
      <c r="AT46" s="36">
        <f t="shared" si="5"/>
        <v>0</v>
      </c>
      <c r="AU46" s="36">
        <v>0</v>
      </c>
      <c r="AV46" s="36">
        <v>0</v>
      </c>
      <c r="AW46" s="36">
        <v>0</v>
      </c>
      <c r="AX46" s="36">
        <v>0</v>
      </c>
      <c r="AY46" s="36">
        <v>0</v>
      </c>
      <c r="AZ46" s="36">
        <v>0</v>
      </c>
      <c r="BA46" s="36">
        <v>0</v>
      </c>
      <c r="BB46" s="36">
        <v>0</v>
      </c>
      <c r="BC46" s="36">
        <v>0</v>
      </c>
      <c r="BD46" s="36">
        <v>0</v>
      </c>
      <c r="BE46" s="36">
        <v>0</v>
      </c>
      <c r="BF46" s="36">
        <v>0</v>
      </c>
      <c r="BG46" s="36">
        <v>0</v>
      </c>
      <c r="BH46" s="36">
        <v>0</v>
      </c>
      <c r="BI46" s="36">
        <f t="shared" si="6"/>
        <v>0</v>
      </c>
      <c r="BJ46" s="36">
        <f t="shared" si="7"/>
        <v>0</v>
      </c>
      <c r="BK46" s="36">
        <f t="shared" si="8"/>
        <v>0</v>
      </c>
      <c r="BL46" s="36">
        <f t="shared" si="9"/>
        <v>0</v>
      </c>
    </row>
    <row r="47" spans="1:64" x14ac:dyDescent="0.25">
      <c r="A47" s="25">
        <v>40</v>
      </c>
      <c r="B47" s="23" t="s">
        <v>81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f t="shared" si="0"/>
        <v>0</v>
      </c>
      <c r="R47" s="36">
        <f t="shared" si="1"/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f t="shared" si="2"/>
        <v>0</v>
      </c>
      <c r="AD47" s="36">
        <f t="shared" si="3"/>
        <v>0</v>
      </c>
      <c r="AE47" s="36">
        <v>0</v>
      </c>
      <c r="AF47" s="36">
        <v>0</v>
      </c>
      <c r="AG47" s="36">
        <v>0</v>
      </c>
      <c r="AH47" s="36">
        <v>0</v>
      </c>
      <c r="AI47" s="36">
        <v>0</v>
      </c>
      <c r="AJ47" s="36">
        <v>0</v>
      </c>
      <c r="AK47" s="36">
        <v>0</v>
      </c>
      <c r="AL47" s="36">
        <v>0</v>
      </c>
      <c r="AM47" s="36">
        <v>0</v>
      </c>
      <c r="AN47" s="36">
        <v>0</v>
      </c>
      <c r="AO47" s="36">
        <v>0</v>
      </c>
      <c r="AP47" s="36">
        <v>0</v>
      </c>
      <c r="AQ47" s="36">
        <v>0</v>
      </c>
      <c r="AR47" s="36">
        <v>0</v>
      </c>
      <c r="AS47" s="36">
        <f t="shared" si="4"/>
        <v>0</v>
      </c>
      <c r="AT47" s="36">
        <f t="shared" si="5"/>
        <v>0</v>
      </c>
      <c r="AU47" s="36">
        <v>0</v>
      </c>
      <c r="AV47" s="36">
        <v>0</v>
      </c>
      <c r="AW47" s="36">
        <v>0</v>
      </c>
      <c r="AX47" s="36">
        <v>0</v>
      </c>
      <c r="AY47" s="36">
        <v>0</v>
      </c>
      <c r="AZ47" s="36">
        <v>0</v>
      </c>
      <c r="BA47" s="36">
        <v>0</v>
      </c>
      <c r="BB47" s="36">
        <v>0</v>
      </c>
      <c r="BC47" s="36">
        <v>0</v>
      </c>
      <c r="BD47" s="36">
        <v>0</v>
      </c>
      <c r="BE47" s="36">
        <v>0</v>
      </c>
      <c r="BF47" s="36">
        <v>0</v>
      </c>
      <c r="BG47" s="36">
        <v>0</v>
      </c>
      <c r="BH47" s="36">
        <v>0</v>
      </c>
      <c r="BI47" s="36">
        <f t="shared" si="6"/>
        <v>0</v>
      </c>
      <c r="BJ47" s="36">
        <f t="shared" si="7"/>
        <v>0</v>
      </c>
      <c r="BK47" s="36">
        <f t="shared" si="8"/>
        <v>0</v>
      </c>
      <c r="BL47" s="36">
        <f t="shared" si="9"/>
        <v>0</v>
      </c>
    </row>
    <row r="48" spans="1:64" x14ac:dyDescent="0.25">
      <c r="A48" s="25">
        <v>41</v>
      </c>
      <c r="B48" s="23" t="s">
        <v>82</v>
      </c>
      <c r="C48" s="36">
        <v>5928</v>
      </c>
      <c r="D48" s="36">
        <v>40.75</v>
      </c>
      <c r="E48" s="36">
        <v>266</v>
      </c>
      <c r="F48" s="36">
        <v>1.96</v>
      </c>
      <c r="G48" s="36">
        <v>133</v>
      </c>
      <c r="H48" s="36">
        <v>1.08</v>
      </c>
      <c r="I48" s="36">
        <v>42</v>
      </c>
      <c r="J48" s="36">
        <v>0.05</v>
      </c>
      <c r="K48" s="36">
        <v>21</v>
      </c>
      <c r="L48" s="36">
        <v>0.05</v>
      </c>
      <c r="M48" s="36">
        <v>0</v>
      </c>
      <c r="N48" s="36">
        <v>0</v>
      </c>
      <c r="O48" s="36">
        <v>4380</v>
      </c>
      <c r="P48" s="36">
        <v>29.99</v>
      </c>
      <c r="Q48" s="36">
        <f t="shared" si="0"/>
        <v>6257</v>
      </c>
      <c r="R48" s="36">
        <f t="shared" si="1"/>
        <v>42.809999999999995</v>
      </c>
      <c r="S48" s="36">
        <v>671</v>
      </c>
      <c r="T48" s="36">
        <v>8.4499999999999993</v>
      </c>
      <c r="U48" s="36">
        <v>21</v>
      </c>
      <c r="V48" s="36">
        <v>0.21</v>
      </c>
      <c r="W48" s="36">
        <v>25</v>
      </c>
      <c r="X48" s="36">
        <v>4.22</v>
      </c>
      <c r="Y48" s="36">
        <v>1229</v>
      </c>
      <c r="Z48" s="36">
        <v>15.48</v>
      </c>
      <c r="AA48" s="36">
        <v>47</v>
      </c>
      <c r="AB48" s="36">
        <v>2.3199999999999998</v>
      </c>
      <c r="AC48" s="36">
        <f t="shared" si="2"/>
        <v>1946</v>
      </c>
      <c r="AD48" s="36">
        <f t="shared" si="3"/>
        <v>28.36</v>
      </c>
      <c r="AE48" s="36">
        <v>0</v>
      </c>
      <c r="AF48" s="36">
        <v>0</v>
      </c>
      <c r="AG48" s="36">
        <v>38</v>
      </c>
      <c r="AH48" s="36">
        <v>0.25</v>
      </c>
      <c r="AI48" s="36">
        <v>21</v>
      </c>
      <c r="AJ48" s="36">
        <v>0.57999999999999996</v>
      </c>
      <c r="AK48" s="36">
        <v>21</v>
      </c>
      <c r="AL48" s="36">
        <v>0.03</v>
      </c>
      <c r="AM48" s="36">
        <v>52</v>
      </c>
      <c r="AN48" s="36">
        <v>0.45</v>
      </c>
      <c r="AO48" s="36">
        <v>3562</v>
      </c>
      <c r="AP48" s="36">
        <v>35.630000000000003</v>
      </c>
      <c r="AQ48" s="36">
        <v>108</v>
      </c>
      <c r="AR48" s="36">
        <v>5.34</v>
      </c>
      <c r="AS48" s="36">
        <f t="shared" si="4"/>
        <v>11897</v>
      </c>
      <c r="AT48" s="36">
        <f t="shared" si="5"/>
        <v>108.10999999999999</v>
      </c>
      <c r="AU48" s="36">
        <v>4164</v>
      </c>
      <c r="AV48" s="36">
        <v>37.840000000000003</v>
      </c>
      <c r="AW48" s="36">
        <v>1457</v>
      </c>
      <c r="AX48" s="36">
        <v>13.23</v>
      </c>
      <c r="AY48" s="36">
        <v>0</v>
      </c>
      <c r="AZ48" s="36">
        <v>0</v>
      </c>
      <c r="BA48" s="36">
        <v>0</v>
      </c>
      <c r="BB48" s="36">
        <v>0</v>
      </c>
      <c r="BC48" s="36">
        <v>21</v>
      </c>
      <c r="BD48" s="36">
        <v>0.01</v>
      </c>
      <c r="BE48" s="36">
        <v>0</v>
      </c>
      <c r="BF48" s="36">
        <v>0</v>
      </c>
      <c r="BG48" s="36">
        <v>737</v>
      </c>
      <c r="BH48" s="36">
        <v>21.86</v>
      </c>
      <c r="BI48" s="36">
        <f t="shared" si="6"/>
        <v>758</v>
      </c>
      <c r="BJ48" s="36">
        <f t="shared" si="7"/>
        <v>21.87</v>
      </c>
      <c r="BK48" s="36">
        <f t="shared" si="8"/>
        <v>12655</v>
      </c>
      <c r="BL48" s="36">
        <f t="shared" si="9"/>
        <v>129.97999999999999</v>
      </c>
    </row>
    <row r="49" spans="1:64" x14ac:dyDescent="0.25">
      <c r="A49" s="25">
        <v>42</v>
      </c>
      <c r="B49" s="23" t="s">
        <v>83</v>
      </c>
      <c r="C49" s="36">
        <v>0</v>
      </c>
      <c r="D49" s="36">
        <v>0</v>
      </c>
      <c r="E49" s="36">
        <v>0</v>
      </c>
      <c r="F49" s="36">
        <v>0</v>
      </c>
      <c r="G49" s="36">
        <v>0</v>
      </c>
      <c r="H49" s="36">
        <v>0</v>
      </c>
      <c r="I49" s="36">
        <v>0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0</v>
      </c>
      <c r="P49" s="36">
        <v>0</v>
      </c>
      <c r="Q49" s="36">
        <f t="shared" si="0"/>
        <v>0</v>
      </c>
      <c r="R49" s="36">
        <f t="shared" si="1"/>
        <v>0</v>
      </c>
      <c r="S49" s="36">
        <v>0</v>
      </c>
      <c r="T49" s="36">
        <v>0</v>
      </c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6">
        <f t="shared" si="2"/>
        <v>0</v>
      </c>
      <c r="AD49" s="36">
        <f t="shared" si="3"/>
        <v>0</v>
      </c>
      <c r="AE49" s="36">
        <v>0</v>
      </c>
      <c r="AF49" s="36">
        <v>0</v>
      </c>
      <c r="AG49" s="36">
        <v>0</v>
      </c>
      <c r="AH49" s="36">
        <v>0</v>
      </c>
      <c r="AI49" s="36">
        <v>0</v>
      </c>
      <c r="AJ49" s="36">
        <v>0</v>
      </c>
      <c r="AK49" s="36">
        <v>0</v>
      </c>
      <c r="AL49" s="36">
        <v>0</v>
      </c>
      <c r="AM49" s="36">
        <v>0</v>
      </c>
      <c r="AN49" s="36">
        <v>0</v>
      </c>
      <c r="AO49" s="36">
        <v>0</v>
      </c>
      <c r="AP49" s="36">
        <v>0</v>
      </c>
      <c r="AQ49" s="36">
        <v>0</v>
      </c>
      <c r="AR49" s="36">
        <v>0</v>
      </c>
      <c r="AS49" s="36">
        <f t="shared" si="4"/>
        <v>0</v>
      </c>
      <c r="AT49" s="36">
        <f t="shared" si="5"/>
        <v>0</v>
      </c>
      <c r="AU49" s="36">
        <v>0</v>
      </c>
      <c r="AV49" s="36">
        <v>0</v>
      </c>
      <c r="AW49" s="36">
        <v>0</v>
      </c>
      <c r="AX49" s="36">
        <v>0</v>
      </c>
      <c r="AY49" s="36">
        <v>0</v>
      </c>
      <c r="AZ49" s="36">
        <v>0</v>
      </c>
      <c r="BA49" s="36">
        <v>0</v>
      </c>
      <c r="BB49" s="36">
        <v>0</v>
      </c>
      <c r="BC49" s="36">
        <v>0</v>
      </c>
      <c r="BD49" s="36">
        <v>0</v>
      </c>
      <c r="BE49" s="36">
        <v>0</v>
      </c>
      <c r="BF49" s="36">
        <v>0</v>
      </c>
      <c r="BG49" s="36">
        <v>0</v>
      </c>
      <c r="BH49" s="36">
        <v>0</v>
      </c>
      <c r="BI49" s="36">
        <f t="shared" si="6"/>
        <v>0</v>
      </c>
      <c r="BJ49" s="36">
        <f t="shared" si="7"/>
        <v>0</v>
      </c>
      <c r="BK49" s="36">
        <f t="shared" si="8"/>
        <v>0</v>
      </c>
      <c r="BL49" s="36">
        <f t="shared" si="9"/>
        <v>0</v>
      </c>
    </row>
    <row r="50" spans="1:64" x14ac:dyDescent="0.25">
      <c r="A50" s="25">
        <v>43</v>
      </c>
      <c r="B50" s="23" t="s">
        <v>84</v>
      </c>
      <c r="C50" s="36">
        <v>83248</v>
      </c>
      <c r="D50" s="36">
        <v>570.13</v>
      </c>
      <c r="E50" s="36">
        <v>414</v>
      </c>
      <c r="F50" s="36">
        <v>0.49</v>
      </c>
      <c r="G50" s="36">
        <v>184</v>
      </c>
      <c r="H50" s="36">
        <v>0.24</v>
      </c>
      <c r="I50" s="36">
        <v>92</v>
      </c>
      <c r="J50" s="36">
        <v>0.1</v>
      </c>
      <c r="K50" s="36">
        <v>395</v>
      </c>
      <c r="L50" s="36">
        <v>19.45</v>
      </c>
      <c r="M50" s="36">
        <v>59</v>
      </c>
      <c r="N50" s="36">
        <v>2.91</v>
      </c>
      <c r="O50" s="36">
        <v>58906</v>
      </c>
      <c r="P50" s="36">
        <v>413.11</v>
      </c>
      <c r="Q50" s="36">
        <f t="shared" si="0"/>
        <v>84149</v>
      </c>
      <c r="R50" s="36">
        <f t="shared" si="1"/>
        <v>590.17000000000007</v>
      </c>
      <c r="S50" s="36">
        <v>173</v>
      </c>
      <c r="T50" s="36">
        <v>2.25</v>
      </c>
      <c r="U50" s="36">
        <v>51</v>
      </c>
      <c r="V50" s="36">
        <v>0.99</v>
      </c>
      <c r="W50" s="36">
        <v>46</v>
      </c>
      <c r="X50" s="36">
        <v>1.1299999999999999</v>
      </c>
      <c r="Y50" s="36">
        <v>291</v>
      </c>
      <c r="Z50" s="36">
        <v>3.49</v>
      </c>
      <c r="AA50" s="36">
        <v>9</v>
      </c>
      <c r="AB50" s="36">
        <v>0.42</v>
      </c>
      <c r="AC50" s="36">
        <f t="shared" si="2"/>
        <v>561</v>
      </c>
      <c r="AD50" s="36">
        <f t="shared" si="3"/>
        <v>7.86</v>
      </c>
      <c r="AE50" s="36">
        <v>0</v>
      </c>
      <c r="AF50" s="36">
        <v>0</v>
      </c>
      <c r="AG50" s="36">
        <v>46</v>
      </c>
      <c r="AH50" s="36">
        <v>0.08</v>
      </c>
      <c r="AI50" s="36">
        <v>50</v>
      </c>
      <c r="AJ50" s="36">
        <v>2.2799999999999998</v>
      </c>
      <c r="AK50" s="36">
        <v>46</v>
      </c>
      <c r="AL50" s="36">
        <v>0.08</v>
      </c>
      <c r="AM50" s="36">
        <v>46</v>
      </c>
      <c r="AN50" s="36">
        <v>0.08</v>
      </c>
      <c r="AO50" s="36">
        <v>3959</v>
      </c>
      <c r="AP50" s="36">
        <v>39.65</v>
      </c>
      <c r="AQ50" s="36">
        <v>120</v>
      </c>
      <c r="AR50" s="36">
        <v>5.96</v>
      </c>
      <c r="AS50" s="36">
        <f t="shared" si="4"/>
        <v>88857</v>
      </c>
      <c r="AT50" s="36">
        <f t="shared" si="5"/>
        <v>640.20000000000016</v>
      </c>
      <c r="AU50" s="36">
        <v>31100</v>
      </c>
      <c r="AV50" s="36">
        <v>224.04</v>
      </c>
      <c r="AW50" s="36">
        <v>10886</v>
      </c>
      <c r="AX50" s="36">
        <v>78.41</v>
      </c>
      <c r="AY50" s="36">
        <v>0</v>
      </c>
      <c r="AZ50" s="36">
        <v>0</v>
      </c>
      <c r="BA50" s="36">
        <v>0</v>
      </c>
      <c r="BB50" s="36">
        <v>0</v>
      </c>
      <c r="BC50" s="36">
        <v>46</v>
      </c>
      <c r="BD50" s="36">
        <v>7.0000000000000007E-2</v>
      </c>
      <c r="BE50" s="36">
        <v>0</v>
      </c>
      <c r="BF50" s="36">
        <v>0</v>
      </c>
      <c r="BG50" s="36">
        <v>46</v>
      </c>
      <c r="BH50" s="36">
        <v>7.0000000000000007E-2</v>
      </c>
      <c r="BI50" s="36">
        <f t="shared" si="6"/>
        <v>92</v>
      </c>
      <c r="BJ50" s="36">
        <f t="shared" si="7"/>
        <v>0.14000000000000001</v>
      </c>
      <c r="BK50" s="36">
        <f t="shared" si="8"/>
        <v>88949</v>
      </c>
      <c r="BL50" s="36">
        <f t="shared" si="9"/>
        <v>640.34000000000015</v>
      </c>
    </row>
    <row r="51" spans="1:64" s="20" customFormat="1" x14ac:dyDescent="0.25">
      <c r="A51" s="61" t="s">
        <v>85</v>
      </c>
      <c r="B51" s="62"/>
      <c r="C51" s="37">
        <f t="shared" ref="C51:AH51" si="10">SUM(C8:C50)</f>
        <v>130603</v>
      </c>
      <c r="D51" s="37">
        <f t="shared" si="10"/>
        <v>895.06</v>
      </c>
      <c r="E51" s="37">
        <f t="shared" si="10"/>
        <v>37060</v>
      </c>
      <c r="F51" s="37">
        <f t="shared" si="10"/>
        <v>366.21999999999997</v>
      </c>
      <c r="G51" s="37">
        <f t="shared" si="10"/>
        <v>20367</v>
      </c>
      <c r="H51" s="37">
        <f t="shared" si="10"/>
        <v>201.84</v>
      </c>
      <c r="I51" s="37">
        <f t="shared" si="10"/>
        <v>881</v>
      </c>
      <c r="J51" s="37">
        <f t="shared" si="10"/>
        <v>17.91</v>
      </c>
      <c r="K51" s="37">
        <f t="shared" si="10"/>
        <v>4693</v>
      </c>
      <c r="L51" s="37">
        <f t="shared" si="10"/>
        <v>232.82000000000002</v>
      </c>
      <c r="M51" s="37">
        <f t="shared" si="10"/>
        <v>693</v>
      </c>
      <c r="N51" s="37">
        <f t="shared" si="10"/>
        <v>34.629999999999995</v>
      </c>
      <c r="O51" s="37">
        <f t="shared" si="10"/>
        <v>121274</v>
      </c>
      <c r="P51" s="37">
        <f t="shared" si="10"/>
        <v>1058.4000000000001</v>
      </c>
      <c r="Q51" s="37">
        <f t="shared" si="10"/>
        <v>173237</v>
      </c>
      <c r="R51" s="37">
        <f t="shared" si="10"/>
        <v>1512.01</v>
      </c>
      <c r="S51" s="37">
        <f t="shared" si="10"/>
        <v>18464</v>
      </c>
      <c r="T51" s="37">
        <f t="shared" si="10"/>
        <v>230.7</v>
      </c>
      <c r="U51" s="37">
        <f t="shared" si="10"/>
        <v>1975</v>
      </c>
      <c r="V51" s="37">
        <f t="shared" si="10"/>
        <v>117.43</v>
      </c>
      <c r="W51" s="37">
        <f t="shared" si="10"/>
        <v>664</v>
      </c>
      <c r="X51" s="37">
        <f t="shared" si="10"/>
        <v>115.31000000000002</v>
      </c>
      <c r="Y51" s="37">
        <f t="shared" si="10"/>
        <v>24565</v>
      </c>
      <c r="Z51" s="37">
        <f t="shared" si="10"/>
        <v>306.54000000000008</v>
      </c>
      <c r="AA51" s="37">
        <f t="shared" si="10"/>
        <v>915</v>
      </c>
      <c r="AB51" s="37">
        <f t="shared" si="10"/>
        <v>45.830000000000005</v>
      </c>
      <c r="AC51" s="37">
        <f t="shared" si="10"/>
        <v>45668</v>
      </c>
      <c r="AD51" s="37">
        <f t="shared" si="10"/>
        <v>769.98000000000013</v>
      </c>
      <c r="AE51" s="37">
        <f t="shared" si="10"/>
        <v>0</v>
      </c>
      <c r="AF51" s="37">
        <f t="shared" si="10"/>
        <v>0</v>
      </c>
      <c r="AG51" s="37">
        <f t="shared" si="10"/>
        <v>1170</v>
      </c>
      <c r="AH51" s="37">
        <f t="shared" si="10"/>
        <v>11.040000000000001</v>
      </c>
      <c r="AI51" s="37">
        <f t="shared" ref="AI51:BL51" si="11">SUM(AI8:AI50)</f>
        <v>470</v>
      </c>
      <c r="AJ51" s="37">
        <f t="shared" si="11"/>
        <v>58.32</v>
      </c>
      <c r="AK51" s="37">
        <f t="shared" si="11"/>
        <v>174</v>
      </c>
      <c r="AL51" s="37">
        <f t="shared" si="11"/>
        <v>0.15000000000000002</v>
      </c>
      <c r="AM51" s="37">
        <f t="shared" si="11"/>
        <v>1141</v>
      </c>
      <c r="AN51" s="37">
        <f t="shared" si="11"/>
        <v>10.199999999999999</v>
      </c>
      <c r="AO51" s="37">
        <f t="shared" si="11"/>
        <v>12060</v>
      </c>
      <c r="AP51" s="37">
        <f t="shared" si="11"/>
        <v>119.96000000000001</v>
      </c>
      <c r="AQ51" s="37">
        <f t="shared" si="11"/>
        <v>360</v>
      </c>
      <c r="AR51" s="37">
        <f t="shared" si="11"/>
        <v>17.86</v>
      </c>
      <c r="AS51" s="37">
        <f t="shared" si="11"/>
        <v>233920</v>
      </c>
      <c r="AT51" s="37">
        <f t="shared" si="11"/>
        <v>2481.66</v>
      </c>
      <c r="AU51" s="37">
        <f t="shared" si="11"/>
        <v>81873</v>
      </c>
      <c r="AV51" s="37">
        <f t="shared" si="11"/>
        <v>868.69999999999993</v>
      </c>
      <c r="AW51" s="37">
        <f t="shared" si="11"/>
        <v>28657</v>
      </c>
      <c r="AX51" s="37">
        <f t="shared" si="11"/>
        <v>303.99</v>
      </c>
      <c r="AY51" s="37">
        <f t="shared" si="11"/>
        <v>0</v>
      </c>
      <c r="AZ51" s="37">
        <f t="shared" si="11"/>
        <v>0</v>
      </c>
      <c r="BA51" s="37">
        <f t="shared" si="11"/>
        <v>0</v>
      </c>
      <c r="BB51" s="37">
        <f t="shared" si="11"/>
        <v>0</v>
      </c>
      <c r="BC51" s="37">
        <f t="shared" si="11"/>
        <v>1156</v>
      </c>
      <c r="BD51" s="37">
        <f t="shared" si="11"/>
        <v>159.59000000000003</v>
      </c>
      <c r="BE51" s="37">
        <f t="shared" si="11"/>
        <v>0</v>
      </c>
      <c r="BF51" s="37">
        <f t="shared" si="11"/>
        <v>0</v>
      </c>
      <c r="BG51" s="37">
        <f t="shared" si="11"/>
        <v>24919</v>
      </c>
      <c r="BH51" s="37">
        <f t="shared" si="11"/>
        <v>740.40000000000009</v>
      </c>
      <c r="BI51" s="37">
        <f t="shared" si="11"/>
        <v>26075</v>
      </c>
      <c r="BJ51" s="37">
        <f t="shared" si="11"/>
        <v>899.99</v>
      </c>
      <c r="BK51" s="37">
        <f t="shared" si="11"/>
        <v>259995</v>
      </c>
      <c r="BL51" s="37">
        <f t="shared" si="11"/>
        <v>3381.6499999999996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L51"/>
  <sheetViews>
    <sheetView topLeftCell="A34" workbookViewId="0">
      <selection activeCell="B16" sqref="B16"/>
    </sheetView>
  </sheetViews>
  <sheetFormatPr defaultRowHeight="15" x14ac:dyDescent="0.25"/>
  <cols>
    <col min="1" max="1" width="6.28515625" style="26" customWidth="1"/>
    <col min="2" max="2" width="30.28515625" customWidth="1"/>
    <col min="3" max="63" width="14.7109375" customWidth="1"/>
    <col min="64" max="64" width="20.5703125" style="17" customWidth="1"/>
    <col min="65" max="65" width="9.140625" customWidth="1"/>
  </cols>
  <sheetData>
    <row r="1" spans="1:64" ht="32.25" customHeight="1" x14ac:dyDescent="0.25">
      <c r="A1" s="147" t="s">
        <v>131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147"/>
      <c r="BB1" s="147"/>
      <c r="BC1" s="147"/>
      <c r="BD1" s="147"/>
      <c r="BE1" s="147"/>
      <c r="BF1" s="147"/>
      <c r="BG1" s="147"/>
      <c r="BH1" s="147"/>
      <c r="BI1" s="147"/>
      <c r="BJ1" s="147"/>
      <c r="BK1" s="147"/>
      <c r="BL1" s="147"/>
    </row>
    <row r="2" spans="1:64" ht="15.75" customHeight="1" x14ac:dyDescent="0.25">
      <c r="A2" s="148" t="s">
        <v>132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</row>
    <row r="3" spans="1:64" ht="15.75" customHeight="1" x14ac:dyDescent="0.25">
      <c r="A3" s="65" t="s">
        <v>130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64" s="20" customFormat="1" x14ac:dyDescent="0.25">
      <c r="A4" s="42"/>
      <c r="B4" s="40" t="s">
        <v>129</v>
      </c>
      <c r="C4" s="149" t="s">
        <v>3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50" t="s">
        <v>4</v>
      </c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48" t="s">
        <v>5</v>
      </c>
      <c r="BL4" s="48"/>
    </row>
    <row r="5" spans="1:64" ht="24.75" customHeight="1" x14ac:dyDescent="0.25">
      <c r="A5" s="52" t="s">
        <v>6</v>
      </c>
      <c r="B5" s="58" t="s">
        <v>7</v>
      </c>
      <c r="C5" s="58" t="s">
        <v>8</v>
      </c>
      <c r="D5" s="58"/>
      <c r="E5" s="58"/>
      <c r="F5" s="58"/>
      <c r="G5" s="52" t="s">
        <v>9</v>
      </c>
      <c r="H5" s="53"/>
      <c r="I5" s="58" t="s">
        <v>10</v>
      </c>
      <c r="J5" s="58"/>
      <c r="K5" s="58" t="s">
        <v>11</v>
      </c>
      <c r="L5" s="58"/>
      <c r="M5" s="52" t="s">
        <v>12</v>
      </c>
      <c r="N5" s="53"/>
      <c r="O5" s="52" t="s">
        <v>13</v>
      </c>
      <c r="P5" s="53"/>
      <c r="Q5" s="52" t="s">
        <v>14</v>
      </c>
      <c r="R5" s="52"/>
      <c r="S5" s="54" t="s">
        <v>15</v>
      </c>
      <c r="T5" s="54"/>
      <c r="U5" s="54" t="s">
        <v>16</v>
      </c>
      <c r="V5" s="54"/>
      <c r="W5" s="54" t="s">
        <v>17</v>
      </c>
      <c r="X5" s="54"/>
      <c r="Y5" s="54" t="s">
        <v>18</v>
      </c>
      <c r="Z5" s="54"/>
      <c r="AA5" s="54" t="s">
        <v>19</v>
      </c>
      <c r="AB5" s="53"/>
      <c r="AC5" s="54" t="s">
        <v>20</v>
      </c>
      <c r="AD5" s="54"/>
      <c r="AE5" s="49" t="s">
        <v>21</v>
      </c>
      <c r="AF5" s="49"/>
      <c r="AG5" s="49" t="s">
        <v>22</v>
      </c>
      <c r="AH5" s="49"/>
      <c r="AI5" s="49" t="s">
        <v>23</v>
      </c>
      <c r="AJ5" s="49"/>
      <c r="AK5" s="49" t="s">
        <v>24</v>
      </c>
      <c r="AL5" s="49"/>
      <c r="AM5" s="49" t="s">
        <v>25</v>
      </c>
      <c r="AN5" s="49"/>
      <c r="AO5" s="49" t="s">
        <v>26</v>
      </c>
      <c r="AP5" s="49"/>
      <c r="AQ5" s="49" t="s">
        <v>27</v>
      </c>
      <c r="AR5" s="53"/>
      <c r="AS5" s="60" t="s">
        <v>28</v>
      </c>
      <c r="AT5" s="60"/>
      <c r="AU5" s="55" t="s">
        <v>29</v>
      </c>
      <c r="AV5" s="53"/>
      <c r="AW5" s="50" t="s">
        <v>30</v>
      </c>
      <c r="AX5" s="51"/>
      <c r="AY5" s="49" t="s">
        <v>31</v>
      </c>
      <c r="AZ5" s="49"/>
      <c r="BA5" s="56" t="s">
        <v>32</v>
      </c>
      <c r="BB5" s="56"/>
      <c r="BC5" s="56" t="s">
        <v>33</v>
      </c>
      <c r="BD5" s="56"/>
      <c r="BE5" s="56" t="s">
        <v>34</v>
      </c>
      <c r="BF5" s="56"/>
      <c r="BG5" s="56" t="s">
        <v>35</v>
      </c>
      <c r="BH5" s="56"/>
      <c r="BI5" s="59" t="s">
        <v>36</v>
      </c>
      <c r="BJ5" s="59"/>
      <c r="BK5" s="48"/>
      <c r="BL5" s="48"/>
    </row>
    <row r="6" spans="1:64" ht="36.75" customHeight="1" x14ac:dyDescent="0.25">
      <c r="A6" s="52"/>
      <c r="B6" s="58"/>
      <c r="C6" s="58" t="s">
        <v>37</v>
      </c>
      <c r="D6" s="58"/>
      <c r="E6" s="58" t="s">
        <v>38</v>
      </c>
      <c r="F6" s="58"/>
      <c r="G6" s="53"/>
      <c r="H6" s="53"/>
      <c r="I6" s="58"/>
      <c r="J6" s="58"/>
      <c r="K6" s="58"/>
      <c r="L6" s="58"/>
      <c r="M6" s="53"/>
      <c r="N6" s="53"/>
      <c r="O6" s="53"/>
      <c r="P6" s="53"/>
      <c r="Q6" s="52"/>
      <c r="R6" s="52"/>
      <c r="S6" s="54"/>
      <c r="T6" s="54"/>
      <c r="U6" s="54"/>
      <c r="V6" s="54"/>
      <c r="W6" s="54"/>
      <c r="X6" s="54"/>
      <c r="Y6" s="54"/>
      <c r="Z6" s="54"/>
      <c r="AA6" s="53"/>
      <c r="AB6" s="53"/>
      <c r="AC6" s="54"/>
      <c r="AD6" s="54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53"/>
      <c r="AR6" s="53"/>
      <c r="AS6" s="60"/>
      <c r="AT6" s="60"/>
      <c r="AU6" s="53"/>
      <c r="AV6" s="53"/>
      <c r="AW6" s="51"/>
      <c r="AX6" s="51"/>
      <c r="AY6" s="49"/>
      <c r="AZ6" s="49"/>
      <c r="BA6" s="56"/>
      <c r="BB6" s="56"/>
      <c r="BC6" s="56"/>
      <c r="BD6" s="56"/>
      <c r="BE6" s="56"/>
      <c r="BF6" s="56"/>
      <c r="BG6" s="56"/>
      <c r="BH6" s="56"/>
      <c r="BI6" s="59"/>
      <c r="BJ6" s="59"/>
      <c r="BK6" s="48"/>
      <c r="BL6" s="48"/>
    </row>
    <row r="7" spans="1:64" x14ac:dyDescent="0.25">
      <c r="A7" s="52"/>
      <c r="B7" s="58" t="s">
        <v>39</v>
      </c>
      <c r="C7" s="27" t="s">
        <v>40</v>
      </c>
      <c r="D7" s="27" t="s">
        <v>41</v>
      </c>
      <c r="E7" s="27" t="s">
        <v>40</v>
      </c>
      <c r="F7" s="27" t="s">
        <v>41</v>
      </c>
      <c r="G7" s="27" t="s">
        <v>40</v>
      </c>
      <c r="H7" s="27" t="s">
        <v>41</v>
      </c>
      <c r="I7" s="27" t="s">
        <v>40</v>
      </c>
      <c r="J7" s="27" t="s">
        <v>41</v>
      </c>
      <c r="K7" s="27" t="s">
        <v>40</v>
      </c>
      <c r="L7" s="27" t="s">
        <v>41</v>
      </c>
      <c r="M7" s="27" t="s">
        <v>40</v>
      </c>
      <c r="N7" s="27" t="s">
        <v>41</v>
      </c>
      <c r="O7" s="27" t="s">
        <v>40</v>
      </c>
      <c r="P7" s="27" t="s">
        <v>41</v>
      </c>
      <c r="Q7" s="27" t="s">
        <v>40</v>
      </c>
      <c r="R7" s="27" t="s">
        <v>41</v>
      </c>
      <c r="S7" s="28" t="s">
        <v>40</v>
      </c>
      <c r="T7" s="28" t="s">
        <v>41</v>
      </c>
      <c r="U7" s="28" t="s">
        <v>40</v>
      </c>
      <c r="V7" s="28" t="s">
        <v>41</v>
      </c>
      <c r="W7" s="28" t="s">
        <v>40</v>
      </c>
      <c r="X7" s="28" t="s">
        <v>41</v>
      </c>
      <c r="Y7" s="28" t="s">
        <v>40</v>
      </c>
      <c r="Z7" s="28" t="s">
        <v>41</v>
      </c>
      <c r="AA7" s="28"/>
      <c r="AB7" s="28"/>
      <c r="AC7" s="28" t="s">
        <v>40</v>
      </c>
      <c r="AD7" s="28" t="s">
        <v>41</v>
      </c>
      <c r="AE7" s="29" t="s">
        <v>40</v>
      </c>
      <c r="AF7" s="29" t="s">
        <v>41</v>
      </c>
      <c r="AG7" s="29" t="s">
        <v>40</v>
      </c>
      <c r="AH7" s="29" t="s">
        <v>41</v>
      </c>
      <c r="AI7" s="29" t="s">
        <v>40</v>
      </c>
      <c r="AJ7" s="29" t="s">
        <v>41</v>
      </c>
      <c r="AK7" s="29" t="s">
        <v>40</v>
      </c>
      <c r="AL7" s="29" t="s">
        <v>41</v>
      </c>
      <c r="AM7" s="29" t="s">
        <v>40</v>
      </c>
      <c r="AN7" s="29" t="s">
        <v>41</v>
      </c>
      <c r="AO7" s="29" t="s">
        <v>40</v>
      </c>
      <c r="AP7" s="29" t="s">
        <v>41</v>
      </c>
      <c r="AQ7" s="29" t="s">
        <v>40</v>
      </c>
      <c r="AR7" s="29" t="s">
        <v>41</v>
      </c>
      <c r="AS7" s="30" t="s">
        <v>40</v>
      </c>
      <c r="AT7" s="30" t="s">
        <v>41</v>
      </c>
      <c r="AU7" s="30" t="s">
        <v>40</v>
      </c>
      <c r="AV7" s="30" t="s">
        <v>41</v>
      </c>
      <c r="AW7" s="30" t="s">
        <v>40</v>
      </c>
      <c r="AX7" s="30" t="s">
        <v>41</v>
      </c>
      <c r="AY7" s="29" t="s">
        <v>40</v>
      </c>
      <c r="AZ7" s="29" t="s">
        <v>41</v>
      </c>
      <c r="BA7" s="31" t="s">
        <v>40</v>
      </c>
      <c r="BB7" s="31" t="s">
        <v>41</v>
      </c>
      <c r="BC7" s="31" t="s">
        <v>40</v>
      </c>
      <c r="BD7" s="31" t="s">
        <v>41</v>
      </c>
      <c r="BE7" s="31" t="s">
        <v>40</v>
      </c>
      <c r="BF7" s="31" t="s">
        <v>41</v>
      </c>
      <c r="BG7" s="31" t="s">
        <v>40</v>
      </c>
      <c r="BH7" s="31" t="s">
        <v>41</v>
      </c>
      <c r="BI7" s="32" t="s">
        <v>40</v>
      </c>
      <c r="BJ7" s="32" t="s">
        <v>41</v>
      </c>
      <c r="BK7" s="32" t="s">
        <v>40</v>
      </c>
      <c r="BL7" s="33" t="s">
        <v>41</v>
      </c>
    </row>
    <row r="8" spans="1:64" x14ac:dyDescent="0.25">
      <c r="A8" s="25">
        <v>1</v>
      </c>
      <c r="B8" s="23" t="s">
        <v>42</v>
      </c>
      <c r="C8" s="36">
        <v>1000</v>
      </c>
      <c r="D8" s="36">
        <v>10</v>
      </c>
      <c r="E8" s="36">
        <v>475</v>
      </c>
      <c r="F8" s="36">
        <v>5.0199999999999996</v>
      </c>
      <c r="G8" s="36">
        <v>214</v>
      </c>
      <c r="H8" s="36">
        <v>1.41</v>
      </c>
      <c r="I8" s="36">
        <v>10</v>
      </c>
      <c r="J8" s="36">
        <v>0.26</v>
      </c>
      <c r="K8" s="36">
        <v>15</v>
      </c>
      <c r="L8" s="36">
        <v>3.23</v>
      </c>
      <c r="M8" s="36">
        <v>1</v>
      </c>
      <c r="N8" s="36">
        <v>0.06</v>
      </c>
      <c r="O8" s="36">
        <v>570</v>
      </c>
      <c r="P8" s="36">
        <v>6.48</v>
      </c>
      <c r="Q8" s="36">
        <f t="shared" ref="Q8:Q50" si="0">(C8+E8+I8+K8)</f>
        <v>1500</v>
      </c>
      <c r="R8" s="36">
        <f t="shared" ref="R8:R50" si="1">(D8+F8+J8+L8)</f>
        <v>18.509999999999998</v>
      </c>
      <c r="S8" s="36">
        <v>180</v>
      </c>
      <c r="T8" s="36">
        <v>5.13</v>
      </c>
      <c r="U8" s="36">
        <v>36</v>
      </c>
      <c r="V8" s="36">
        <v>3.37</v>
      </c>
      <c r="W8" s="36">
        <v>27</v>
      </c>
      <c r="X8" s="36">
        <v>0.95</v>
      </c>
      <c r="Y8" s="36">
        <v>57</v>
      </c>
      <c r="Z8" s="36">
        <v>0.05</v>
      </c>
      <c r="AA8" s="36">
        <v>1</v>
      </c>
      <c r="AB8" s="36">
        <v>0</v>
      </c>
      <c r="AC8" s="36">
        <f t="shared" ref="AC8:AC50" si="2">(S8+U8+W8+Y8)</f>
        <v>300</v>
      </c>
      <c r="AD8" s="36">
        <f t="shared" ref="AD8:AD50" si="3">(T8+V8+X8+Z8)</f>
        <v>9.5</v>
      </c>
      <c r="AE8" s="36">
        <v>0</v>
      </c>
      <c r="AF8" s="36">
        <v>0</v>
      </c>
      <c r="AG8" s="36">
        <v>20</v>
      </c>
      <c r="AH8" s="36">
        <v>0.25</v>
      </c>
      <c r="AI8" s="36">
        <v>10</v>
      </c>
      <c r="AJ8" s="36">
        <v>0.5</v>
      </c>
      <c r="AK8" s="36">
        <v>1</v>
      </c>
      <c r="AL8" s="36">
        <v>0.01</v>
      </c>
      <c r="AM8" s="36">
        <v>1</v>
      </c>
      <c r="AN8" s="36">
        <v>0.02</v>
      </c>
      <c r="AO8" s="36">
        <v>48</v>
      </c>
      <c r="AP8" s="36">
        <v>0.97</v>
      </c>
      <c r="AQ8" s="36">
        <v>1</v>
      </c>
      <c r="AR8" s="36">
        <v>0.02</v>
      </c>
      <c r="AS8" s="36">
        <f t="shared" ref="AS8:AS50" si="4">(Q8+AC8+AE8+AG8+AI8+AK8+AM8+AO8)</f>
        <v>1880</v>
      </c>
      <c r="AT8" s="36">
        <f t="shared" ref="AT8:AT50" si="5">(R8+AD8+AF8+AH8+AJ8+AL8+AN8+AP8)</f>
        <v>29.759999999999998</v>
      </c>
      <c r="AU8" s="36">
        <v>942</v>
      </c>
      <c r="AV8" s="36">
        <v>11.31</v>
      </c>
      <c r="AW8" s="36">
        <v>132</v>
      </c>
      <c r="AX8" s="36">
        <v>0.79</v>
      </c>
      <c r="AY8" s="36">
        <v>0</v>
      </c>
      <c r="AZ8" s="36">
        <v>0</v>
      </c>
      <c r="BA8" s="36">
        <v>1</v>
      </c>
      <c r="BB8" s="36">
        <v>0.16</v>
      </c>
      <c r="BC8" s="36">
        <v>67</v>
      </c>
      <c r="BD8" s="36">
        <v>2</v>
      </c>
      <c r="BE8" s="36">
        <v>44</v>
      </c>
      <c r="BF8" s="36">
        <v>2.2000000000000002</v>
      </c>
      <c r="BG8" s="36">
        <v>888</v>
      </c>
      <c r="BH8" s="36">
        <v>15.64</v>
      </c>
      <c r="BI8" s="36">
        <f t="shared" ref="BI8:BI50" si="6">(AY8+BA8+BC8+BE8+BG8)</f>
        <v>1000</v>
      </c>
      <c r="BJ8" s="36">
        <f t="shared" ref="BJ8:BJ50" si="7">(AZ8+BB8+BD8+BF8+BH8)</f>
        <v>20</v>
      </c>
      <c r="BK8" s="36">
        <f t="shared" ref="BK8:BK50" si="8">(AS8+BI8)</f>
        <v>2880</v>
      </c>
      <c r="BL8" s="36">
        <f t="shared" ref="BL8:BL50" si="9">(AT8+BJ8)</f>
        <v>49.76</v>
      </c>
    </row>
    <row r="9" spans="1:64" x14ac:dyDescent="0.25">
      <c r="A9" s="25">
        <v>2</v>
      </c>
      <c r="B9" s="23" t="s">
        <v>43</v>
      </c>
      <c r="C9" s="36">
        <v>4000</v>
      </c>
      <c r="D9" s="36">
        <v>40</v>
      </c>
      <c r="E9" s="36">
        <v>4275</v>
      </c>
      <c r="F9" s="36">
        <v>35.39</v>
      </c>
      <c r="G9" s="36">
        <v>1924</v>
      </c>
      <c r="H9" s="36">
        <v>9.98</v>
      </c>
      <c r="I9" s="36">
        <v>91</v>
      </c>
      <c r="J9" s="36">
        <v>1.79</v>
      </c>
      <c r="K9" s="36">
        <v>134</v>
      </c>
      <c r="L9" s="36">
        <v>22.8</v>
      </c>
      <c r="M9" s="36">
        <v>7</v>
      </c>
      <c r="N9" s="36">
        <v>0.46</v>
      </c>
      <c r="O9" s="36">
        <v>3231</v>
      </c>
      <c r="P9" s="36">
        <v>35</v>
      </c>
      <c r="Q9" s="36">
        <f t="shared" si="0"/>
        <v>8500</v>
      </c>
      <c r="R9" s="36">
        <f t="shared" si="1"/>
        <v>99.98</v>
      </c>
      <c r="S9" s="36">
        <v>1201</v>
      </c>
      <c r="T9" s="36">
        <v>35.090000000000003</v>
      </c>
      <c r="U9" s="36">
        <v>242</v>
      </c>
      <c r="V9" s="36">
        <v>23.06</v>
      </c>
      <c r="W9" s="36">
        <v>182</v>
      </c>
      <c r="X9" s="36">
        <v>6.48</v>
      </c>
      <c r="Y9" s="36">
        <v>375</v>
      </c>
      <c r="Z9" s="36">
        <v>0.32</v>
      </c>
      <c r="AA9" s="36">
        <v>7</v>
      </c>
      <c r="AB9" s="36">
        <v>0</v>
      </c>
      <c r="AC9" s="36">
        <f t="shared" si="2"/>
        <v>2000</v>
      </c>
      <c r="AD9" s="36">
        <f t="shared" si="3"/>
        <v>64.95</v>
      </c>
      <c r="AE9" s="36">
        <v>0</v>
      </c>
      <c r="AF9" s="36">
        <v>0</v>
      </c>
      <c r="AG9" s="36">
        <v>70</v>
      </c>
      <c r="AH9" s="36">
        <v>1</v>
      </c>
      <c r="AI9" s="36">
        <v>100</v>
      </c>
      <c r="AJ9" s="36">
        <v>4</v>
      </c>
      <c r="AK9" s="36">
        <v>4</v>
      </c>
      <c r="AL9" s="36">
        <v>0.06</v>
      </c>
      <c r="AM9" s="36">
        <v>4</v>
      </c>
      <c r="AN9" s="36">
        <v>0.13</v>
      </c>
      <c r="AO9" s="36">
        <v>292</v>
      </c>
      <c r="AP9" s="36">
        <v>6.78</v>
      </c>
      <c r="AQ9" s="36">
        <v>6</v>
      </c>
      <c r="AR9" s="36">
        <v>0.13</v>
      </c>
      <c r="AS9" s="36">
        <f t="shared" si="4"/>
        <v>10970</v>
      </c>
      <c r="AT9" s="36">
        <f t="shared" si="5"/>
        <v>176.9</v>
      </c>
      <c r="AU9" s="36">
        <v>5605</v>
      </c>
      <c r="AV9" s="36">
        <v>67.260000000000005</v>
      </c>
      <c r="AW9" s="36">
        <v>785</v>
      </c>
      <c r="AX9" s="36">
        <v>4.72</v>
      </c>
      <c r="AY9" s="36">
        <v>0</v>
      </c>
      <c r="AZ9" s="36">
        <v>0</v>
      </c>
      <c r="BA9" s="36">
        <v>7</v>
      </c>
      <c r="BB9" s="36">
        <v>0.97</v>
      </c>
      <c r="BC9" s="36">
        <v>400</v>
      </c>
      <c r="BD9" s="36">
        <v>12</v>
      </c>
      <c r="BE9" s="36">
        <v>264</v>
      </c>
      <c r="BF9" s="36">
        <v>13.2</v>
      </c>
      <c r="BG9" s="36">
        <v>7329</v>
      </c>
      <c r="BH9" s="36">
        <v>93.82</v>
      </c>
      <c r="BI9" s="36">
        <f t="shared" si="6"/>
        <v>8000</v>
      </c>
      <c r="BJ9" s="36">
        <f t="shared" si="7"/>
        <v>119.99</v>
      </c>
      <c r="BK9" s="36">
        <f t="shared" si="8"/>
        <v>18970</v>
      </c>
      <c r="BL9" s="36">
        <f t="shared" si="9"/>
        <v>296.89</v>
      </c>
    </row>
    <row r="10" spans="1:64" x14ac:dyDescent="0.25">
      <c r="A10" s="25">
        <v>3</v>
      </c>
      <c r="B10" s="23" t="s">
        <v>44</v>
      </c>
      <c r="C10" s="36">
        <v>30000</v>
      </c>
      <c r="D10" s="36">
        <v>275</v>
      </c>
      <c r="E10" s="36">
        <v>9500</v>
      </c>
      <c r="F10" s="36">
        <v>106.2</v>
      </c>
      <c r="G10" s="36">
        <v>4276</v>
      </c>
      <c r="H10" s="36">
        <v>29.95</v>
      </c>
      <c r="I10" s="36">
        <v>201</v>
      </c>
      <c r="J10" s="36">
        <v>5.39</v>
      </c>
      <c r="K10" s="36">
        <v>299</v>
      </c>
      <c r="L10" s="36">
        <v>68.400000000000006</v>
      </c>
      <c r="M10" s="36">
        <v>22</v>
      </c>
      <c r="N10" s="36">
        <v>1.36</v>
      </c>
      <c r="O10" s="36">
        <v>15200</v>
      </c>
      <c r="P10" s="36">
        <v>159.25</v>
      </c>
      <c r="Q10" s="36">
        <f t="shared" si="0"/>
        <v>40000</v>
      </c>
      <c r="R10" s="36">
        <f t="shared" si="1"/>
        <v>454.99</v>
      </c>
      <c r="S10" s="36">
        <v>3300</v>
      </c>
      <c r="T10" s="36">
        <v>107.99</v>
      </c>
      <c r="U10" s="36">
        <v>661</v>
      </c>
      <c r="V10" s="36">
        <v>71</v>
      </c>
      <c r="W10" s="36">
        <v>493</v>
      </c>
      <c r="X10" s="36">
        <v>20.03</v>
      </c>
      <c r="Y10" s="36">
        <v>1046</v>
      </c>
      <c r="Z10" s="36">
        <v>0.99</v>
      </c>
      <c r="AA10" s="36">
        <v>18</v>
      </c>
      <c r="AB10" s="36">
        <v>0</v>
      </c>
      <c r="AC10" s="36">
        <f t="shared" si="2"/>
        <v>5500</v>
      </c>
      <c r="AD10" s="36">
        <f t="shared" si="3"/>
        <v>200.01000000000002</v>
      </c>
      <c r="AE10" s="36">
        <v>0</v>
      </c>
      <c r="AF10" s="36">
        <v>0</v>
      </c>
      <c r="AG10" s="36">
        <v>200</v>
      </c>
      <c r="AH10" s="36">
        <v>3.5</v>
      </c>
      <c r="AI10" s="36">
        <v>250</v>
      </c>
      <c r="AJ10" s="36">
        <v>12</v>
      </c>
      <c r="AK10" s="36">
        <v>23</v>
      </c>
      <c r="AL10" s="36">
        <v>0.23</v>
      </c>
      <c r="AM10" s="36">
        <v>23</v>
      </c>
      <c r="AN10" s="36">
        <v>0.4</v>
      </c>
      <c r="AO10" s="36">
        <v>1154</v>
      </c>
      <c r="AP10" s="36">
        <v>19.37</v>
      </c>
      <c r="AQ10" s="36">
        <v>29</v>
      </c>
      <c r="AR10" s="36">
        <v>0.39</v>
      </c>
      <c r="AS10" s="36">
        <f t="shared" si="4"/>
        <v>47150</v>
      </c>
      <c r="AT10" s="36">
        <f t="shared" si="5"/>
        <v>690.5</v>
      </c>
      <c r="AU10" s="36">
        <v>21866</v>
      </c>
      <c r="AV10" s="36">
        <v>262.39</v>
      </c>
      <c r="AW10" s="36">
        <v>3064</v>
      </c>
      <c r="AX10" s="36">
        <v>18.37</v>
      </c>
      <c r="AY10" s="36">
        <v>0</v>
      </c>
      <c r="AZ10" s="36">
        <v>0</v>
      </c>
      <c r="BA10" s="36">
        <v>18</v>
      </c>
      <c r="BB10" s="36">
        <v>2.67</v>
      </c>
      <c r="BC10" s="36">
        <v>1233</v>
      </c>
      <c r="BD10" s="36">
        <v>37.01</v>
      </c>
      <c r="BE10" s="36">
        <v>814</v>
      </c>
      <c r="BF10" s="36">
        <v>40.700000000000003</v>
      </c>
      <c r="BG10" s="36">
        <v>12935</v>
      </c>
      <c r="BH10" s="36">
        <v>289.64</v>
      </c>
      <c r="BI10" s="36">
        <f t="shared" si="6"/>
        <v>15000</v>
      </c>
      <c r="BJ10" s="36">
        <f t="shared" si="7"/>
        <v>370.02</v>
      </c>
      <c r="BK10" s="36">
        <f t="shared" si="8"/>
        <v>62150</v>
      </c>
      <c r="BL10" s="36">
        <f t="shared" si="9"/>
        <v>1060.52</v>
      </c>
    </row>
    <row r="11" spans="1:64" x14ac:dyDescent="0.25">
      <c r="A11" s="25">
        <v>4</v>
      </c>
      <c r="B11" s="23" t="s">
        <v>45</v>
      </c>
      <c r="C11" s="36">
        <v>3500</v>
      </c>
      <c r="D11" s="36">
        <v>30</v>
      </c>
      <c r="E11" s="36">
        <v>1898</v>
      </c>
      <c r="F11" s="36">
        <v>20.059999999999999</v>
      </c>
      <c r="G11" s="36">
        <v>854</v>
      </c>
      <c r="H11" s="36">
        <v>5.67</v>
      </c>
      <c r="I11" s="36">
        <v>41</v>
      </c>
      <c r="J11" s="36">
        <v>1.03</v>
      </c>
      <c r="K11" s="36">
        <v>61</v>
      </c>
      <c r="L11" s="36">
        <v>12.92</v>
      </c>
      <c r="M11" s="36">
        <v>5</v>
      </c>
      <c r="N11" s="36">
        <v>0.26</v>
      </c>
      <c r="O11" s="36">
        <v>2090</v>
      </c>
      <c r="P11" s="36">
        <v>22.41</v>
      </c>
      <c r="Q11" s="36">
        <f t="shared" si="0"/>
        <v>5500</v>
      </c>
      <c r="R11" s="36">
        <f t="shared" si="1"/>
        <v>64.010000000000005</v>
      </c>
      <c r="S11" s="36">
        <v>600</v>
      </c>
      <c r="T11" s="36">
        <v>20.52</v>
      </c>
      <c r="U11" s="36">
        <v>119</v>
      </c>
      <c r="V11" s="36">
        <v>13.49</v>
      </c>
      <c r="W11" s="36">
        <v>89</v>
      </c>
      <c r="X11" s="36">
        <v>3.8</v>
      </c>
      <c r="Y11" s="36">
        <v>192</v>
      </c>
      <c r="Z11" s="36">
        <v>0.19</v>
      </c>
      <c r="AA11" s="36">
        <v>5</v>
      </c>
      <c r="AB11" s="36">
        <v>0</v>
      </c>
      <c r="AC11" s="36">
        <f t="shared" si="2"/>
        <v>1000</v>
      </c>
      <c r="AD11" s="36">
        <f t="shared" si="3"/>
        <v>37.999999999999993</v>
      </c>
      <c r="AE11" s="36">
        <v>0</v>
      </c>
      <c r="AF11" s="36">
        <v>0</v>
      </c>
      <c r="AG11" s="36">
        <v>60</v>
      </c>
      <c r="AH11" s="36">
        <v>0.8</v>
      </c>
      <c r="AI11" s="36">
        <v>50</v>
      </c>
      <c r="AJ11" s="36">
        <v>2.5</v>
      </c>
      <c r="AK11" s="36">
        <v>4</v>
      </c>
      <c r="AL11" s="36">
        <v>0.03</v>
      </c>
      <c r="AM11" s="36">
        <v>4</v>
      </c>
      <c r="AN11" s="36">
        <v>7.0000000000000007E-2</v>
      </c>
      <c r="AO11" s="36">
        <v>192</v>
      </c>
      <c r="AP11" s="36">
        <v>2.9</v>
      </c>
      <c r="AQ11" s="36">
        <v>4</v>
      </c>
      <c r="AR11" s="36">
        <v>7.0000000000000007E-2</v>
      </c>
      <c r="AS11" s="36">
        <f t="shared" si="4"/>
        <v>6810</v>
      </c>
      <c r="AT11" s="36">
        <f t="shared" si="5"/>
        <v>108.30999999999999</v>
      </c>
      <c r="AU11" s="36">
        <v>3429</v>
      </c>
      <c r="AV11" s="36">
        <v>41.15</v>
      </c>
      <c r="AW11" s="36">
        <v>480</v>
      </c>
      <c r="AX11" s="36">
        <v>2.89</v>
      </c>
      <c r="AY11" s="36">
        <v>0</v>
      </c>
      <c r="AZ11" s="36">
        <v>0</v>
      </c>
      <c r="BA11" s="36">
        <v>4</v>
      </c>
      <c r="BB11" s="36">
        <v>0.54</v>
      </c>
      <c r="BC11" s="36">
        <v>227</v>
      </c>
      <c r="BD11" s="36">
        <v>6.8</v>
      </c>
      <c r="BE11" s="36">
        <v>153</v>
      </c>
      <c r="BF11" s="36">
        <v>7.7</v>
      </c>
      <c r="BG11" s="36">
        <v>2616</v>
      </c>
      <c r="BH11" s="36">
        <v>54.96</v>
      </c>
      <c r="BI11" s="36">
        <f t="shared" si="6"/>
        <v>3000</v>
      </c>
      <c r="BJ11" s="36">
        <f t="shared" si="7"/>
        <v>70</v>
      </c>
      <c r="BK11" s="36">
        <f t="shared" si="8"/>
        <v>9810</v>
      </c>
      <c r="BL11" s="36">
        <f t="shared" si="9"/>
        <v>178.31</v>
      </c>
    </row>
    <row r="12" spans="1:64" x14ac:dyDescent="0.25">
      <c r="A12" s="25">
        <v>5</v>
      </c>
      <c r="B12" s="23" t="s">
        <v>46</v>
      </c>
      <c r="C12" s="36">
        <v>24000</v>
      </c>
      <c r="D12" s="36">
        <v>220</v>
      </c>
      <c r="E12" s="36">
        <v>14251</v>
      </c>
      <c r="F12" s="36">
        <v>106.2</v>
      </c>
      <c r="G12" s="36">
        <v>6413</v>
      </c>
      <c r="H12" s="36">
        <v>29.94</v>
      </c>
      <c r="I12" s="36">
        <v>299</v>
      </c>
      <c r="J12" s="36">
        <v>5.38</v>
      </c>
      <c r="K12" s="36">
        <v>450</v>
      </c>
      <c r="L12" s="36">
        <v>68.400000000000006</v>
      </c>
      <c r="M12" s="36">
        <v>22</v>
      </c>
      <c r="N12" s="36">
        <v>1.38</v>
      </c>
      <c r="O12" s="36">
        <v>14822</v>
      </c>
      <c r="P12" s="36">
        <v>140.02000000000001</v>
      </c>
      <c r="Q12" s="36">
        <f t="shared" si="0"/>
        <v>39000</v>
      </c>
      <c r="R12" s="36">
        <f t="shared" si="1"/>
        <v>399.98</v>
      </c>
      <c r="S12" s="36">
        <v>3597</v>
      </c>
      <c r="T12" s="36">
        <v>107.99</v>
      </c>
      <c r="U12" s="36">
        <v>722</v>
      </c>
      <c r="V12" s="36">
        <v>70.989999999999995</v>
      </c>
      <c r="W12" s="36">
        <v>541</v>
      </c>
      <c r="X12" s="36">
        <v>20.03</v>
      </c>
      <c r="Y12" s="36">
        <v>1140</v>
      </c>
      <c r="Z12" s="36">
        <v>1</v>
      </c>
      <c r="AA12" s="36">
        <v>21</v>
      </c>
      <c r="AB12" s="36">
        <v>0</v>
      </c>
      <c r="AC12" s="36">
        <f t="shared" si="2"/>
        <v>6000</v>
      </c>
      <c r="AD12" s="36">
        <f t="shared" si="3"/>
        <v>200.01</v>
      </c>
      <c r="AE12" s="36">
        <v>0</v>
      </c>
      <c r="AF12" s="36">
        <v>0</v>
      </c>
      <c r="AG12" s="36">
        <v>200</v>
      </c>
      <c r="AH12" s="36">
        <v>3.5</v>
      </c>
      <c r="AI12" s="36">
        <v>250</v>
      </c>
      <c r="AJ12" s="36">
        <v>10</v>
      </c>
      <c r="AK12" s="36">
        <v>25</v>
      </c>
      <c r="AL12" s="36">
        <v>0.15</v>
      </c>
      <c r="AM12" s="36">
        <v>25</v>
      </c>
      <c r="AN12" s="36">
        <v>0.31</v>
      </c>
      <c r="AO12" s="36">
        <v>550</v>
      </c>
      <c r="AP12" s="36">
        <v>15.51</v>
      </c>
      <c r="AQ12" s="36">
        <v>26</v>
      </c>
      <c r="AR12" s="36">
        <v>0.3</v>
      </c>
      <c r="AS12" s="36">
        <f t="shared" si="4"/>
        <v>46050</v>
      </c>
      <c r="AT12" s="36">
        <f t="shared" si="5"/>
        <v>629.45999999999992</v>
      </c>
      <c r="AU12" s="36">
        <v>19933</v>
      </c>
      <c r="AV12" s="36">
        <v>239.22</v>
      </c>
      <c r="AW12" s="36">
        <v>2791</v>
      </c>
      <c r="AX12" s="36">
        <v>16.75</v>
      </c>
      <c r="AY12" s="36">
        <v>0</v>
      </c>
      <c r="AZ12" s="36">
        <v>0</v>
      </c>
      <c r="BA12" s="36">
        <v>23</v>
      </c>
      <c r="BB12" s="36">
        <v>2.86</v>
      </c>
      <c r="BC12" s="36">
        <v>1237</v>
      </c>
      <c r="BD12" s="36">
        <v>37</v>
      </c>
      <c r="BE12" s="36">
        <v>817</v>
      </c>
      <c r="BF12" s="36">
        <v>40.700000000000003</v>
      </c>
      <c r="BG12" s="36">
        <v>12923</v>
      </c>
      <c r="BH12" s="36">
        <v>289.45</v>
      </c>
      <c r="BI12" s="36">
        <f t="shared" si="6"/>
        <v>15000</v>
      </c>
      <c r="BJ12" s="36">
        <f t="shared" si="7"/>
        <v>370.01</v>
      </c>
      <c r="BK12" s="36">
        <f t="shared" si="8"/>
        <v>61050</v>
      </c>
      <c r="BL12" s="36">
        <f t="shared" si="9"/>
        <v>999.46999999999991</v>
      </c>
    </row>
    <row r="13" spans="1:64" x14ac:dyDescent="0.25">
      <c r="A13" s="25">
        <v>6</v>
      </c>
      <c r="B13" s="23" t="s">
        <v>47</v>
      </c>
      <c r="C13" s="36">
        <v>400</v>
      </c>
      <c r="D13" s="36">
        <v>4</v>
      </c>
      <c r="E13" s="36">
        <v>570</v>
      </c>
      <c r="F13" s="36">
        <v>5.0199999999999996</v>
      </c>
      <c r="G13" s="36">
        <v>257</v>
      </c>
      <c r="H13" s="36">
        <v>1.41</v>
      </c>
      <c r="I13" s="36">
        <v>12</v>
      </c>
      <c r="J13" s="36">
        <v>0.26</v>
      </c>
      <c r="K13" s="36">
        <v>18</v>
      </c>
      <c r="L13" s="36">
        <v>3.23</v>
      </c>
      <c r="M13" s="36">
        <v>1</v>
      </c>
      <c r="N13" s="36">
        <v>0.06</v>
      </c>
      <c r="O13" s="36">
        <v>380</v>
      </c>
      <c r="P13" s="36">
        <v>4.38</v>
      </c>
      <c r="Q13" s="36">
        <f t="shared" si="0"/>
        <v>1000</v>
      </c>
      <c r="R13" s="36">
        <f t="shared" si="1"/>
        <v>12.51</v>
      </c>
      <c r="S13" s="36">
        <v>180</v>
      </c>
      <c r="T13" s="36">
        <v>5.13</v>
      </c>
      <c r="U13" s="36">
        <v>36</v>
      </c>
      <c r="V13" s="36">
        <v>3.37</v>
      </c>
      <c r="W13" s="36">
        <v>27</v>
      </c>
      <c r="X13" s="36">
        <v>0.95</v>
      </c>
      <c r="Y13" s="36">
        <v>57</v>
      </c>
      <c r="Z13" s="36">
        <v>0.05</v>
      </c>
      <c r="AA13" s="36">
        <v>1</v>
      </c>
      <c r="AB13" s="36">
        <v>0</v>
      </c>
      <c r="AC13" s="36">
        <f t="shared" si="2"/>
        <v>300</v>
      </c>
      <c r="AD13" s="36">
        <f t="shared" si="3"/>
        <v>9.5</v>
      </c>
      <c r="AE13" s="36">
        <v>0</v>
      </c>
      <c r="AF13" s="36">
        <v>0</v>
      </c>
      <c r="AG13" s="36">
        <v>20</v>
      </c>
      <c r="AH13" s="36">
        <v>0.2</v>
      </c>
      <c r="AI13" s="36">
        <v>10</v>
      </c>
      <c r="AJ13" s="36">
        <v>0.5</v>
      </c>
      <c r="AK13" s="36">
        <v>1</v>
      </c>
      <c r="AL13" s="36">
        <v>0.01</v>
      </c>
      <c r="AM13" s="36">
        <v>1</v>
      </c>
      <c r="AN13" s="36">
        <v>0.02</v>
      </c>
      <c r="AO13" s="36">
        <v>98</v>
      </c>
      <c r="AP13" s="36">
        <v>0.97</v>
      </c>
      <c r="AQ13" s="36">
        <v>2</v>
      </c>
      <c r="AR13" s="36">
        <v>0.02</v>
      </c>
      <c r="AS13" s="36">
        <f t="shared" si="4"/>
        <v>1430</v>
      </c>
      <c r="AT13" s="36">
        <f t="shared" si="5"/>
        <v>23.709999999999997</v>
      </c>
      <c r="AU13" s="36">
        <v>751</v>
      </c>
      <c r="AV13" s="36">
        <v>9.01</v>
      </c>
      <c r="AW13" s="36">
        <v>105</v>
      </c>
      <c r="AX13" s="36">
        <v>0.63</v>
      </c>
      <c r="AY13" s="36">
        <v>0</v>
      </c>
      <c r="AZ13" s="36">
        <v>0</v>
      </c>
      <c r="BA13" s="36">
        <v>1</v>
      </c>
      <c r="BB13" s="36">
        <v>0.12</v>
      </c>
      <c r="BC13" s="36">
        <v>50</v>
      </c>
      <c r="BD13" s="36">
        <v>1.5</v>
      </c>
      <c r="BE13" s="36">
        <v>33</v>
      </c>
      <c r="BF13" s="36">
        <v>1.65</v>
      </c>
      <c r="BG13" s="36">
        <v>516</v>
      </c>
      <c r="BH13" s="36">
        <v>11.73</v>
      </c>
      <c r="BI13" s="36">
        <f t="shared" si="6"/>
        <v>600</v>
      </c>
      <c r="BJ13" s="36">
        <f t="shared" si="7"/>
        <v>15</v>
      </c>
      <c r="BK13" s="36">
        <f t="shared" si="8"/>
        <v>2030</v>
      </c>
      <c r="BL13" s="36">
        <f t="shared" si="9"/>
        <v>38.709999999999994</v>
      </c>
    </row>
    <row r="14" spans="1:64" x14ac:dyDescent="0.25">
      <c r="A14" s="25">
        <v>7</v>
      </c>
      <c r="B14" s="23" t="s">
        <v>48</v>
      </c>
      <c r="C14" s="36">
        <v>2500</v>
      </c>
      <c r="D14" s="36">
        <v>25</v>
      </c>
      <c r="E14" s="36">
        <v>2849</v>
      </c>
      <c r="F14" s="36">
        <v>24.79</v>
      </c>
      <c r="G14" s="36">
        <v>1282</v>
      </c>
      <c r="H14" s="36">
        <v>6.99</v>
      </c>
      <c r="I14" s="36">
        <v>61</v>
      </c>
      <c r="J14" s="36">
        <v>1.25</v>
      </c>
      <c r="K14" s="36">
        <v>90</v>
      </c>
      <c r="L14" s="36">
        <v>15.96</v>
      </c>
      <c r="M14" s="36">
        <v>5</v>
      </c>
      <c r="N14" s="36">
        <v>0.32</v>
      </c>
      <c r="O14" s="36">
        <v>2090</v>
      </c>
      <c r="P14" s="36">
        <v>23.45</v>
      </c>
      <c r="Q14" s="36">
        <f t="shared" si="0"/>
        <v>5500</v>
      </c>
      <c r="R14" s="36">
        <f t="shared" si="1"/>
        <v>67</v>
      </c>
      <c r="S14" s="36">
        <v>900</v>
      </c>
      <c r="T14" s="36">
        <v>27</v>
      </c>
      <c r="U14" s="36">
        <v>179</v>
      </c>
      <c r="V14" s="36">
        <v>17.75</v>
      </c>
      <c r="W14" s="36">
        <v>137</v>
      </c>
      <c r="X14" s="36">
        <v>5.01</v>
      </c>
      <c r="Y14" s="36">
        <v>284</v>
      </c>
      <c r="Z14" s="36">
        <v>0.25</v>
      </c>
      <c r="AA14" s="36">
        <v>5</v>
      </c>
      <c r="AB14" s="36">
        <v>0</v>
      </c>
      <c r="AC14" s="36">
        <f t="shared" si="2"/>
        <v>1500</v>
      </c>
      <c r="AD14" s="36">
        <f t="shared" si="3"/>
        <v>50.01</v>
      </c>
      <c r="AE14" s="36">
        <v>0</v>
      </c>
      <c r="AF14" s="36">
        <v>0</v>
      </c>
      <c r="AG14" s="36">
        <v>50</v>
      </c>
      <c r="AH14" s="36">
        <v>1</v>
      </c>
      <c r="AI14" s="36">
        <v>100</v>
      </c>
      <c r="AJ14" s="36">
        <v>3</v>
      </c>
      <c r="AK14" s="36">
        <v>5</v>
      </c>
      <c r="AL14" s="36">
        <v>0.04</v>
      </c>
      <c r="AM14" s="36">
        <v>5</v>
      </c>
      <c r="AN14" s="36">
        <v>7.0000000000000007E-2</v>
      </c>
      <c r="AO14" s="36">
        <v>190</v>
      </c>
      <c r="AP14" s="36">
        <v>3.89</v>
      </c>
      <c r="AQ14" s="36">
        <v>5</v>
      </c>
      <c r="AR14" s="36">
        <v>7.0000000000000007E-2</v>
      </c>
      <c r="AS14" s="36">
        <f t="shared" si="4"/>
        <v>7350</v>
      </c>
      <c r="AT14" s="36">
        <f t="shared" si="5"/>
        <v>125.00999999999999</v>
      </c>
      <c r="AU14" s="36">
        <v>3958</v>
      </c>
      <c r="AV14" s="36">
        <v>47.51</v>
      </c>
      <c r="AW14" s="36">
        <v>554</v>
      </c>
      <c r="AX14" s="36">
        <v>3.33</v>
      </c>
      <c r="AY14" s="36">
        <v>0</v>
      </c>
      <c r="AZ14" s="36">
        <v>0</v>
      </c>
      <c r="BA14" s="36">
        <v>4</v>
      </c>
      <c r="BB14" s="36">
        <v>0.55000000000000004</v>
      </c>
      <c r="BC14" s="36">
        <v>266</v>
      </c>
      <c r="BD14" s="36">
        <v>8</v>
      </c>
      <c r="BE14" s="36">
        <v>176</v>
      </c>
      <c r="BF14" s="36">
        <v>8.8000000000000007</v>
      </c>
      <c r="BG14" s="36">
        <v>2054</v>
      </c>
      <c r="BH14" s="36">
        <v>62.65</v>
      </c>
      <c r="BI14" s="36">
        <f t="shared" si="6"/>
        <v>2500</v>
      </c>
      <c r="BJ14" s="36">
        <f t="shared" si="7"/>
        <v>80</v>
      </c>
      <c r="BK14" s="36">
        <f t="shared" si="8"/>
        <v>9850</v>
      </c>
      <c r="BL14" s="36">
        <f t="shared" si="9"/>
        <v>205.01</v>
      </c>
    </row>
    <row r="15" spans="1:64" x14ac:dyDescent="0.25">
      <c r="A15" s="25">
        <v>8</v>
      </c>
      <c r="B15" s="23" t="s">
        <v>49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f t="shared" si="0"/>
        <v>0</v>
      </c>
      <c r="R15" s="36">
        <f t="shared" si="1"/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f t="shared" si="2"/>
        <v>0</v>
      </c>
      <c r="AD15" s="36">
        <f t="shared" si="3"/>
        <v>0</v>
      </c>
      <c r="AE15" s="36">
        <v>0</v>
      </c>
      <c r="AF15" s="36">
        <v>0</v>
      </c>
      <c r="AG15" s="36">
        <v>0</v>
      </c>
      <c r="AH15" s="36">
        <v>0</v>
      </c>
      <c r="AI15" s="36">
        <v>0</v>
      </c>
      <c r="AJ15" s="36">
        <v>0</v>
      </c>
      <c r="AK15" s="36">
        <v>0</v>
      </c>
      <c r="AL15" s="36">
        <v>0</v>
      </c>
      <c r="AM15" s="36">
        <v>0</v>
      </c>
      <c r="AN15" s="36">
        <v>0</v>
      </c>
      <c r="AO15" s="36">
        <v>0</v>
      </c>
      <c r="AP15" s="36">
        <v>0</v>
      </c>
      <c r="AQ15" s="36">
        <v>0</v>
      </c>
      <c r="AR15" s="36">
        <v>0</v>
      </c>
      <c r="AS15" s="36">
        <f t="shared" si="4"/>
        <v>0</v>
      </c>
      <c r="AT15" s="36">
        <f t="shared" si="5"/>
        <v>0</v>
      </c>
      <c r="AU15" s="36">
        <v>0</v>
      </c>
      <c r="AV15" s="36">
        <v>0</v>
      </c>
      <c r="AW15" s="36">
        <v>0</v>
      </c>
      <c r="AX15" s="36">
        <v>0</v>
      </c>
      <c r="AY15" s="36">
        <v>0</v>
      </c>
      <c r="AZ15" s="36">
        <v>0</v>
      </c>
      <c r="BA15" s="36">
        <v>0</v>
      </c>
      <c r="BB15" s="36">
        <v>0</v>
      </c>
      <c r="BC15" s="36">
        <v>0</v>
      </c>
      <c r="BD15" s="36">
        <v>0</v>
      </c>
      <c r="BE15" s="36">
        <v>0</v>
      </c>
      <c r="BF15" s="36">
        <v>0</v>
      </c>
      <c r="BG15" s="36">
        <v>0</v>
      </c>
      <c r="BH15" s="36">
        <v>0</v>
      </c>
      <c r="BI15" s="36">
        <f t="shared" si="6"/>
        <v>0</v>
      </c>
      <c r="BJ15" s="36">
        <f t="shared" si="7"/>
        <v>0</v>
      </c>
      <c r="BK15" s="36">
        <f t="shared" si="8"/>
        <v>0</v>
      </c>
      <c r="BL15" s="36">
        <f t="shared" si="9"/>
        <v>0</v>
      </c>
    </row>
    <row r="16" spans="1:64" x14ac:dyDescent="0.25">
      <c r="A16" s="25">
        <v>9</v>
      </c>
      <c r="B16" s="23" t="s">
        <v>50</v>
      </c>
      <c r="C16" s="36">
        <v>1500</v>
      </c>
      <c r="D16" s="36">
        <v>15</v>
      </c>
      <c r="E16" s="36">
        <v>1901</v>
      </c>
      <c r="F16" s="36">
        <v>15.04</v>
      </c>
      <c r="G16" s="36">
        <v>856</v>
      </c>
      <c r="H16" s="36">
        <v>4.24</v>
      </c>
      <c r="I16" s="36">
        <v>39</v>
      </c>
      <c r="J16" s="36">
        <v>0.77</v>
      </c>
      <c r="K16" s="36">
        <v>60</v>
      </c>
      <c r="L16" s="36">
        <v>9.69</v>
      </c>
      <c r="M16" s="36">
        <v>3</v>
      </c>
      <c r="N16" s="36">
        <v>0.2</v>
      </c>
      <c r="O16" s="36">
        <v>1330</v>
      </c>
      <c r="P16" s="36">
        <v>14.18</v>
      </c>
      <c r="Q16" s="36">
        <f t="shared" si="0"/>
        <v>3500</v>
      </c>
      <c r="R16" s="36">
        <f t="shared" si="1"/>
        <v>40.5</v>
      </c>
      <c r="S16" s="36">
        <v>599</v>
      </c>
      <c r="T16" s="36">
        <v>16.2</v>
      </c>
      <c r="U16" s="36">
        <v>120</v>
      </c>
      <c r="V16" s="36">
        <v>10.65</v>
      </c>
      <c r="W16" s="36">
        <v>91</v>
      </c>
      <c r="X16" s="36">
        <v>3</v>
      </c>
      <c r="Y16" s="36">
        <v>190</v>
      </c>
      <c r="Z16" s="36">
        <v>0.15</v>
      </c>
      <c r="AA16" s="36">
        <v>4</v>
      </c>
      <c r="AB16" s="36">
        <v>0</v>
      </c>
      <c r="AC16" s="36">
        <f t="shared" si="2"/>
        <v>1000</v>
      </c>
      <c r="AD16" s="36">
        <f t="shared" si="3"/>
        <v>30</v>
      </c>
      <c r="AE16" s="36">
        <v>0</v>
      </c>
      <c r="AF16" s="36">
        <v>0</v>
      </c>
      <c r="AG16" s="36">
        <v>50</v>
      </c>
      <c r="AH16" s="36">
        <v>0.75</v>
      </c>
      <c r="AI16" s="36">
        <v>50</v>
      </c>
      <c r="AJ16" s="36">
        <v>2</v>
      </c>
      <c r="AK16" s="36">
        <v>2</v>
      </c>
      <c r="AL16" s="36">
        <v>0.02</v>
      </c>
      <c r="AM16" s="36">
        <v>2</v>
      </c>
      <c r="AN16" s="36">
        <v>0.04</v>
      </c>
      <c r="AO16" s="36">
        <v>96</v>
      </c>
      <c r="AP16" s="36">
        <v>1.94</v>
      </c>
      <c r="AQ16" s="36">
        <v>3</v>
      </c>
      <c r="AR16" s="36">
        <v>0.03</v>
      </c>
      <c r="AS16" s="36">
        <f t="shared" si="4"/>
        <v>4700</v>
      </c>
      <c r="AT16" s="36">
        <f t="shared" si="5"/>
        <v>75.25</v>
      </c>
      <c r="AU16" s="36">
        <v>2383</v>
      </c>
      <c r="AV16" s="36">
        <v>28.59</v>
      </c>
      <c r="AW16" s="36">
        <v>333</v>
      </c>
      <c r="AX16" s="36">
        <v>2</v>
      </c>
      <c r="AY16" s="36">
        <v>0</v>
      </c>
      <c r="AZ16" s="36">
        <v>0</v>
      </c>
      <c r="BA16" s="36">
        <v>2</v>
      </c>
      <c r="BB16" s="36">
        <v>0.36</v>
      </c>
      <c r="BC16" s="36">
        <v>167</v>
      </c>
      <c r="BD16" s="36">
        <v>5</v>
      </c>
      <c r="BE16" s="36">
        <v>110</v>
      </c>
      <c r="BF16" s="36">
        <v>5.5</v>
      </c>
      <c r="BG16" s="36">
        <v>1721</v>
      </c>
      <c r="BH16" s="36">
        <v>39.15</v>
      </c>
      <c r="BI16" s="36">
        <f t="shared" si="6"/>
        <v>2000</v>
      </c>
      <c r="BJ16" s="36">
        <f t="shared" si="7"/>
        <v>50.01</v>
      </c>
      <c r="BK16" s="36">
        <f t="shared" si="8"/>
        <v>6700</v>
      </c>
      <c r="BL16" s="36">
        <f t="shared" si="9"/>
        <v>125.25999999999999</v>
      </c>
    </row>
    <row r="17" spans="1:64" x14ac:dyDescent="0.25">
      <c r="A17" s="25">
        <v>10</v>
      </c>
      <c r="B17" s="23" t="s">
        <v>51</v>
      </c>
      <c r="C17" s="36">
        <v>65000</v>
      </c>
      <c r="D17" s="36">
        <v>600</v>
      </c>
      <c r="E17" s="36">
        <v>23753</v>
      </c>
      <c r="F17" s="36">
        <v>253.71</v>
      </c>
      <c r="G17" s="36">
        <v>10689</v>
      </c>
      <c r="H17" s="36">
        <v>71.53</v>
      </c>
      <c r="I17" s="36">
        <v>497</v>
      </c>
      <c r="J17" s="36">
        <v>12.91</v>
      </c>
      <c r="K17" s="36">
        <v>750</v>
      </c>
      <c r="L17" s="36">
        <v>163.38999999999999</v>
      </c>
      <c r="M17" s="36">
        <v>37</v>
      </c>
      <c r="N17" s="36">
        <v>3.26</v>
      </c>
      <c r="O17" s="36">
        <v>34200</v>
      </c>
      <c r="P17" s="36">
        <v>360.51</v>
      </c>
      <c r="Q17" s="36">
        <f t="shared" si="0"/>
        <v>90000</v>
      </c>
      <c r="R17" s="36">
        <f t="shared" si="1"/>
        <v>1030.01</v>
      </c>
      <c r="S17" s="36">
        <v>7502</v>
      </c>
      <c r="T17" s="36">
        <v>259.2</v>
      </c>
      <c r="U17" s="36">
        <v>1501</v>
      </c>
      <c r="V17" s="36">
        <v>170.39</v>
      </c>
      <c r="W17" s="36">
        <v>1125</v>
      </c>
      <c r="X17" s="36">
        <v>48</v>
      </c>
      <c r="Y17" s="36">
        <v>2372</v>
      </c>
      <c r="Z17" s="36">
        <v>2.4</v>
      </c>
      <c r="AA17" s="36">
        <v>35</v>
      </c>
      <c r="AB17" s="36">
        <v>0.01</v>
      </c>
      <c r="AC17" s="36">
        <f t="shared" si="2"/>
        <v>12500</v>
      </c>
      <c r="AD17" s="36">
        <f t="shared" si="3"/>
        <v>479.98999999999995</v>
      </c>
      <c r="AE17" s="36">
        <v>0</v>
      </c>
      <c r="AF17" s="36">
        <v>0</v>
      </c>
      <c r="AG17" s="36">
        <v>750</v>
      </c>
      <c r="AH17" s="36">
        <v>8</v>
      </c>
      <c r="AI17" s="36">
        <v>600</v>
      </c>
      <c r="AJ17" s="36">
        <v>27</v>
      </c>
      <c r="AK17" s="36">
        <v>54</v>
      </c>
      <c r="AL17" s="36">
        <v>0.42</v>
      </c>
      <c r="AM17" s="36">
        <v>54</v>
      </c>
      <c r="AN17" s="36">
        <v>0.85</v>
      </c>
      <c r="AO17" s="36">
        <v>1892</v>
      </c>
      <c r="AP17" s="36">
        <v>40.75</v>
      </c>
      <c r="AQ17" s="36">
        <v>65</v>
      </c>
      <c r="AR17" s="36">
        <v>0.83</v>
      </c>
      <c r="AS17" s="36">
        <f t="shared" si="4"/>
        <v>105850</v>
      </c>
      <c r="AT17" s="36">
        <f t="shared" si="5"/>
        <v>1587.02</v>
      </c>
      <c r="AU17" s="36">
        <v>50253</v>
      </c>
      <c r="AV17" s="36">
        <v>603.07000000000005</v>
      </c>
      <c r="AW17" s="36">
        <v>7033</v>
      </c>
      <c r="AX17" s="36">
        <v>42.22</v>
      </c>
      <c r="AY17" s="36">
        <v>0</v>
      </c>
      <c r="AZ17" s="36">
        <v>0</v>
      </c>
      <c r="BA17" s="36">
        <v>44</v>
      </c>
      <c r="BB17" s="36">
        <v>6.75</v>
      </c>
      <c r="BC17" s="36">
        <v>2869</v>
      </c>
      <c r="BD17" s="36">
        <v>85.96</v>
      </c>
      <c r="BE17" s="36">
        <v>1897</v>
      </c>
      <c r="BF17" s="36">
        <v>94.84</v>
      </c>
      <c r="BG17" s="36">
        <v>13190</v>
      </c>
      <c r="BH17" s="36">
        <v>677.43</v>
      </c>
      <c r="BI17" s="36">
        <f t="shared" si="6"/>
        <v>18000</v>
      </c>
      <c r="BJ17" s="36">
        <f t="shared" si="7"/>
        <v>864.98</v>
      </c>
      <c r="BK17" s="36">
        <f t="shared" si="8"/>
        <v>123850</v>
      </c>
      <c r="BL17" s="36">
        <f t="shared" si="9"/>
        <v>2452</v>
      </c>
    </row>
    <row r="18" spans="1:64" x14ac:dyDescent="0.25">
      <c r="A18" s="25">
        <v>11</v>
      </c>
      <c r="B18" s="23" t="s">
        <v>52</v>
      </c>
      <c r="C18" s="36">
        <v>1000</v>
      </c>
      <c r="D18" s="36">
        <v>8</v>
      </c>
      <c r="E18" s="36">
        <v>1900</v>
      </c>
      <c r="F18" s="36">
        <v>11.8</v>
      </c>
      <c r="G18" s="36">
        <v>855</v>
      </c>
      <c r="H18" s="36">
        <v>3.33</v>
      </c>
      <c r="I18" s="36">
        <v>40</v>
      </c>
      <c r="J18" s="36">
        <v>0.6</v>
      </c>
      <c r="K18" s="36">
        <v>60</v>
      </c>
      <c r="L18" s="36">
        <v>7.6</v>
      </c>
      <c r="M18" s="36">
        <v>2</v>
      </c>
      <c r="N18" s="36">
        <v>0.15</v>
      </c>
      <c r="O18" s="36">
        <v>1140</v>
      </c>
      <c r="P18" s="36">
        <v>9.8000000000000007</v>
      </c>
      <c r="Q18" s="36">
        <f t="shared" si="0"/>
        <v>3000</v>
      </c>
      <c r="R18" s="36">
        <f t="shared" si="1"/>
        <v>28</v>
      </c>
      <c r="S18" s="36">
        <v>480</v>
      </c>
      <c r="T18" s="36">
        <v>10.8</v>
      </c>
      <c r="U18" s="36">
        <v>96</v>
      </c>
      <c r="V18" s="36">
        <v>7.1</v>
      </c>
      <c r="W18" s="36">
        <v>72</v>
      </c>
      <c r="X18" s="36">
        <v>2</v>
      </c>
      <c r="Y18" s="36">
        <v>152</v>
      </c>
      <c r="Z18" s="36">
        <v>0.1</v>
      </c>
      <c r="AA18" s="36">
        <v>2</v>
      </c>
      <c r="AB18" s="36">
        <v>0</v>
      </c>
      <c r="AC18" s="36">
        <f t="shared" si="2"/>
        <v>800</v>
      </c>
      <c r="AD18" s="36">
        <f t="shared" si="3"/>
        <v>20</v>
      </c>
      <c r="AE18" s="36">
        <v>0</v>
      </c>
      <c r="AF18" s="36">
        <v>0</v>
      </c>
      <c r="AG18" s="36">
        <v>30</v>
      </c>
      <c r="AH18" s="36">
        <v>0.5</v>
      </c>
      <c r="AI18" s="36">
        <v>30</v>
      </c>
      <c r="AJ18" s="36">
        <v>1.5</v>
      </c>
      <c r="AK18" s="36">
        <v>2</v>
      </c>
      <c r="AL18" s="36">
        <v>0.04</v>
      </c>
      <c r="AM18" s="36">
        <v>2</v>
      </c>
      <c r="AN18" s="36">
        <v>0.08</v>
      </c>
      <c r="AO18" s="36">
        <v>196</v>
      </c>
      <c r="AP18" s="36">
        <v>3.4</v>
      </c>
      <c r="AQ18" s="36">
        <v>4</v>
      </c>
      <c r="AR18" s="36">
        <v>0.06</v>
      </c>
      <c r="AS18" s="36">
        <f t="shared" si="4"/>
        <v>4060</v>
      </c>
      <c r="AT18" s="36">
        <f t="shared" si="5"/>
        <v>53.519999999999996</v>
      </c>
      <c r="AU18" s="36">
        <v>1694</v>
      </c>
      <c r="AV18" s="36">
        <v>20.329999999999998</v>
      </c>
      <c r="AW18" s="36">
        <v>237</v>
      </c>
      <c r="AX18" s="36">
        <v>1.42</v>
      </c>
      <c r="AY18" s="36">
        <v>0</v>
      </c>
      <c r="AZ18" s="36">
        <v>0</v>
      </c>
      <c r="BA18" s="36">
        <v>1</v>
      </c>
      <c r="BB18" s="36">
        <v>0.21</v>
      </c>
      <c r="BC18" s="36">
        <v>100</v>
      </c>
      <c r="BD18" s="36">
        <v>3</v>
      </c>
      <c r="BE18" s="36">
        <v>66</v>
      </c>
      <c r="BF18" s="36">
        <v>3.3</v>
      </c>
      <c r="BG18" s="36">
        <v>833</v>
      </c>
      <c r="BH18" s="36">
        <v>23.49</v>
      </c>
      <c r="BI18" s="36">
        <f t="shared" si="6"/>
        <v>1000</v>
      </c>
      <c r="BJ18" s="36">
        <f t="shared" si="7"/>
        <v>30</v>
      </c>
      <c r="BK18" s="36">
        <f t="shared" si="8"/>
        <v>5060</v>
      </c>
      <c r="BL18" s="36">
        <f t="shared" si="9"/>
        <v>83.52</v>
      </c>
    </row>
    <row r="19" spans="1:64" x14ac:dyDescent="0.25">
      <c r="A19" s="25">
        <v>12</v>
      </c>
      <c r="B19" s="23" t="s">
        <v>53</v>
      </c>
      <c r="C19" s="36">
        <v>2000</v>
      </c>
      <c r="D19" s="36">
        <v>20</v>
      </c>
      <c r="E19" s="36">
        <v>2850</v>
      </c>
      <c r="F19" s="36">
        <v>20.05</v>
      </c>
      <c r="G19" s="36">
        <v>1282</v>
      </c>
      <c r="H19" s="36">
        <v>5.66</v>
      </c>
      <c r="I19" s="36">
        <v>60</v>
      </c>
      <c r="J19" s="36">
        <v>1.01</v>
      </c>
      <c r="K19" s="36">
        <v>90</v>
      </c>
      <c r="L19" s="36">
        <v>12.92</v>
      </c>
      <c r="M19" s="36">
        <v>4</v>
      </c>
      <c r="N19" s="36">
        <v>0.25</v>
      </c>
      <c r="O19" s="36">
        <v>1900</v>
      </c>
      <c r="P19" s="36">
        <v>18.899999999999999</v>
      </c>
      <c r="Q19" s="36">
        <f t="shared" si="0"/>
        <v>5000</v>
      </c>
      <c r="R19" s="36">
        <f t="shared" si="1"/>
        <v>53.98</v>
      </c>
      <c r="S19" s="36">
        <v>600</v>
      </c>
      <c r="T19" s="36">
        <v>20.52</v>
      </c>
      <c r="U19" s="36">
        <v>120</v>
      </c>
      <c r="V19" s="36">
        <v>13.5</v>
      </c>
      <c r="W19" s="36">
        <v>90</v>
      </c>
      <c r="X19" s="36">
        <v>3.8</v>
      </c>
      <c r="Y19" s="36">
        <v>190</v>
      </c>
      <c r="Z19" s="36">
        <v>0.2</v>
      </c>
      <c r="AA19" s="36">
        <v>4</v>
      </c>
      <c r="AB19" s="36">
        <v>0</v>
      </c>
      <c r="AC19" s="36">
        <f t="shared" si="2"/>
        <v>1000</v>
      </c>
      <c r="AD19" s="36">
        <f t="shared" si="3"/>
        <v>38.019999999999996</v>
      </c>
      <c r="AE19" s="36">
        <v>0</v>
      </c>
      <c r="AF19" s="36">
        <v>0</v>
      </c>
      <c r="AG19" s="36">
        <v>50</v>
      </c>
      <c r="AH19" s="36">
        <v>0.75</v>
      </c>
      <c r="AI19" s="36">
        <v>50</v>
      </c>
      <c r="AJ19" s="36">
        <v>2</v>
      </c>
      <c r="AK19" s="36">
        <v>3</v>
      </c>
      <c r="AL19" s="36">
        <v>0.02</v>
      </c>
      <c r="AM19" s="36">
        <v>3</v>
      </c>
      <c r="AN19" s="36">
        <v>0.06</v>
      </c>
      <c r="AO19" s="36">
        <v>194</v>
      </c>
      <c r="AP19" s="36">
        <v>2.91</v>
      </c>
      <c r="AQ19" s="36">
        <v>5</v>
      </c>
      <c r="AR19" s="36">
        <v>0.06</v>
      </c>
      <c r="AS19" s="36">
        <f t="shared" si="4"/>
        <v>6300</v>
      </c>
      <c r="AT19" s="36">
        <f t="shared" si="5"/>
        <v>97.74</v>
      </c>
      <c r="AU19" s="36">
        <v>3096</v>
      </c>
      <c r="AV19" s="36">
        <v>37.14</v>
      </c>
      <c r="AW19" s="36">
        <v>434</v>
      </c>
      <c r="AX19" s="36">
        <v>2.6</v>
      </c>
      <c r="AY19" s="36">
        <v>0</v>
      </c>
      <c r="AZ19" s="36">
        <v>0</v>
      </c>
      <c r="BA19" s="36">
        <v>4</v>
      </c>
      <c r="BB19" s="36">
        <v>0.55000000000000004</v>
      </c>
      <c r="BC19" s="36">
        <v>230</v>
      </c>
      <c r="BD19" s="36">
        <v>6.9</v>
      </c>
      <c r="BE19" s="36">
        <v>152</v>
      </c>
      <c r="BF19" s="36">
        <v>7.59</v>
      </c>
      <c r="BG19" s="36">
        <v>2614</v>
      </c>
      <c r="BH19" s="36">
        <v>54.96</v>
      </c>
      <c r="BI19" s="36">
        <f t="shared" si="6"/>
        <v>3000</v>
      </c>
      <c r="BJ19" s="36">
        <f t="shared" si="7"/>
        <v>70</v>
      </c>
      <c r="BK19" s="36">
        <f t="shared" si="8"/>
        <v>9300</v>
      </c>
      <c r="BL19" s="36">
        <f t="shared" si="9"/>
        <v>167.74</v>
      </c>
    </row>
    <row r="20" spans="1:64" x14ac:dyDescent="0.25">
      <c r="A20" s="25">
        <v>13</v>
      </c>
      <c r="B20" s="23" t="s">
        <v>54</v>
      </c>
      <c r="C20" s="36">
        <v>3500</v>
      </c>
      <c r="D20" s="36">
        <v>43</v>
      </c>
      <c r="E20" s="36">
        <v>3326</v>
      </c>
      <c r="F20" s="36">
        <v>29.5</v>
      </c>
      <c r="G20" s="36">
        <v>1498</v>
      </c>
      <c r="H20" s="36">
        <v>8.32</v>
      </c>
      <c r="I20" s="36">
        <v>70</v>
      </c>
      <c r="J20" s="36">
        <v>1.5</v>
      </c>
      <c r="K20" s="36">
        <v>104</v>
      </c>
      <c r="L20" s="36">
        <v>19</v>
      </c>
      <c r="M20" s="36">
        <v>6</v>
      </c>
      <c r="N20" s="36">
        <v>0.37</v>
      </c>
      <c r="O20" s="36">
        <v>2662</v>
      </c>
      <c r="P20" s="36">
        <v>32.56</v>
      </c>
      <c r="Q20" s="36">
        <f t="shared" si="0"/>
        <v>7000</v>
      </c>
      <c r="R20" s="36">
        <f t="shared" si="1"/>
        <v>93</v>
      </c>
      <c r="S20" s="36">
        <v>1500</v>
      </c>
      <c r="T20" s="36">
        <v>32.39</v>
      </c>
      <c r="U20" s="36">
        <v>299</v>
      </c>
      <c r="V20" s="36">
        <v>21.29</v>
      </c>
      <c r="W20" s="36">
        <v>225</v>
      </c>
      <c r="X20" s="36">
        <v>6.01</v>
      </c>
      <c r="Y20" s="36">
        <v>476</v>
      </c>
      <c r="Z20" s="36">
        <v>0.28999999999999998</v>
      </c>
      <c r="AA20" s="36">
        <v>5</v>
      </c>
      <c r="AB20" s="36">
        <v>0</v>
      </c>
      <c r="AC20" s="36">
        <f t="shared" si="2"/>
        <v>2500</v>
      </c>
      <c r="AD20" s="36">
        <f t="shared" si="3"/>
        <v>59.98</v>
      </c>
      <c r="AE20" s="36">
        <v>0</v>
      </c>
      <c r="AF20" s="36">
        <v>0</v>
      </c>
      <c r="AG20" s="36">
        <v>70</v>
      </c>
      <c r="AH20" s="36">
        <v>1</v>
      </c>
      <c r="AI20" s="36">
        <v>50</v>
      </c>
      <c r="AJ20" s="36">
        <v>3</v>
      </c>
      <c r="AK20" s="36">
        <v>6</v>
      </c>
      <c r="AL20" s="36">
        <v>0.06</v>
      </c>
      <c r="AM20" s="36">
        <v>6</v>
      </c>
      <c r="AN20" s="36">
        <v>0.12</v>
      </c>
      <c r="AO20" s="36">
        <v>288</v>
      </c>
      <c r="AP20" s="36">
        <v>4.8600000000000003</v>
      </c>
      <c r="AQ20" s="36">
        <v>6</v>
      </c>
      <c r="AR20" s="36">
        <v>0.12</v>
      </c>
      <c r="AS20" s="36">
        <f t="shared" si="4"/>
        <v>9920</v>
      </c>
      <c r="AT20" s="36">
        <f t="shared" si="5"/>
        <v>162.02000000000001</v>
      </c>
      <c r="AU20" s="36">
        <v>5131</v>
      </c>
      <c r="AV20" s="36">
        <v>61.56</v>
      </c>
      <c r="AW20" s="36">
        <v>719</v>
      </c>
      <c r="AX20" s="36">
        <v>4.3099999999999996</v>
      </c>
      <c r="AY20" s="36">
        <v>0</v>
      </c>
      <c r="AZ20" s="36">
        <v>0</v>
      </c>
      <c r="BA20" s="36">
        <v>5</v>
      </c>
      <c r="BB20" s="36">
        <v>0.79</v>
      </c>
      <c r="BC20" s="36">
        <v>327</v>
      </c>
      <c r="BD20" s="36">
        <v>9.82</v>
      </c>
      <c r="BE20" s="36">
        <v>220</v>
      </c>
      <c r="BF20" s="36">
        <v>11</v>
      </c>
      <c r="BG20" s="36">
        <v>1948</v>
      </c>
      <c r="BH20" s="36">
        <v>78.38</v>
      </c>
      <c r="BI20" s="36">
        <f t="shared" si="6"/>
        <v>2500</v>
      </c>
      <c r="BJ20" s="36">
        <f t="shared" si="7"/>
        <v>99.99</v>
      </c>
      <c r="BK20" s="36">
        <f t="shared" si="8"/>
        <v>12420</v>
      </c>
      <c r="BL20" s="36">
        <f t="shared" si="9"/>
        <v>262.01</v>
      </c>
    </row>
    <row r="21" spans="1:64" x14ac:dyDescent="0.25">
      <c r="A21" s="25">
        <v>14</v>
      </c>
      <c r="B21" s="23" t="s">
        <v>55</v>
      </c>
      <c r="C21" s="36">
        <v>0</v>
      </c>
      <c r="D21" s="36">
        <v>0</v>
      </c>
      <c r="E21" s="36">
        <v>950</v>
      </c>
      <c r="F21" s="36">
        <v>5.0199999999999996</v>
      </c>
      <c r="G21" s="36">
        <v>428</v>
      </c>
      <c r="H21" s="36">
        <v>1.41</v>
      </c>
      <c r="I21" s="36">
        <v>20</v>
      </c>
      <c r="J21" s="36">
        <v>0.26</v>
      </c>
      <c r="K21" s="36">
        <v>30</v>
      </c>
      <c r="L21" s="36">
        <v>3.23</v>
      </c>
      <c r="M21" s="36">
        <v>1</v>
      </c>
      <c r="N21" s="36">
        <v>0.06</v>
      </c>
      <c r="O21" s="36">
        <v>380</v>
      </c>
      <c r="P21" s="36">
        <v>2.98</v>
      </c>
      <c r="Q21" s="36">
        <f t="shared" si="0"/>
        <v>1000</v>
      </c>
      <c r="R21" s="36">
        <f t="shared" si="1"/>
        <v>8.51</v>
      </c>
      <c r="S21" s="36">
        <v>240</v>
      </c>
      <c r="T21" s="36">
        <v>5.13</v>
      </c>
      <c r="U21" s="36">
        <v>48</v>
      </c>
      <c r="V21" s="36">
        <v>3.37</v>
      </c>
      <c r="W21" s="36">
        <v>36</v>
      </c>
      <c r="X21" s="36">
        <v>0.95</v>
      </c>
      <c r="Y21" s="36">
        <v>76</v>
      </c>
      <c r="Z21" s="36">
        <v>0.05</v>
      </c>
      <c r="AA21" s="36">
        <v>1</v>
      </c>
      <c r="AB21" s="36">
        <v>0</v>
      </c>
      <c r="AC21" s="36">
        <f t="shared" si="2"/>
        <v>400</v>
      </c>
      <c r="AD21" s="36">
        <f t="shared" si="3"/>
        <v>9.5</v>
      </c>
      <c r="AE21" s="36">
        <v>0</v>
      </c>
      <c r="AF21" s="36">
        <v>0</v>
      </c>
      <c r="AG21" s="36">
        <v>0</v>
      </c>
      <c r="AH21" s="36">
        <v>0</v>
      </c>
      <c r="AI21" s="36">
        <v>0</v>
      </c>
      <c r="AJ21" s="36">
        <v>0</v>
      </c>
      <c r="AK21" s="36">
        <v>1</v>
      </c>
      <c r="AL21" s="36">
        <v>0.02</v>
      </c>
      <c r="AM21" s="36">
        <v>1</v>
      </c>
      <c r="AN21" s="36">
        <v>0.04</v>
      </c>
      <c r="AO21" s="36">
        <v>198</v>
      </c>
      <c r="AP21" s="36">
        <v>1.94</v>
      </c>
      <c r="AQ21" s="36">
        <v>4</v>
      </c>
      <c r="AR21" s="36">
        <v>0.04</v>
      </c>
      <c r="AS21" s="36">
        <f t="shared" si="4"/>
        <v>1600</v>
      </c>
      <c r="AT21" s="36">
        <f t="shared" si="5"/>
        <v>20.009999999999998</v>
      </c>
      <c r="AU21" s="36">
        <v>633</v>
      </c>
      <c r="AV21" s="36">
        <v>7.6</v>
      </c>
      <c r="AW21" s="36">
        <v>89</v>
      </c>
      <c r="AX21" s="36">
        <v>0.53</v>
      </c>
      <c r="AY21" s="36">
        <v>0</v>
      </c>
      <c r="AZ21" s="36">
        <v>0</v>
      </c>
      <c r="BA21" s="36">
        <v>1</v>
      </c>
      <c r="BB21" s="36">
        <v>0.2</v>
      </c>
      <c r="BC21" s="36">
        <v>83</v>
      </c>
      <c r="BD21" s="36">
        <v>2.5</v>
      </c>
      <c r="BE21" s="36">
        <v>55</v>
      </c>
      <c r="BF21" s="36">
        <v>2.75</v>
      </c>
      <c r="BG21" s="36">
        <v>2861</v>
      </c>
      <c r="BH21" s="36">
        <v>19.55</v>
      </c>
      <c r="BI21" s="36">
        <f t="shared" si="6"/>
        <v>3000</v>
      </c>
      <c r="BJ21" s="36">
        <f t="shared" si="7"/>
        <v>25</v>
      </c>
      <c r="BK21" s="36">
        <f t="shared" si="8"/>
        <v>4600</v>
      </c>
      <c r="BL21" s="36">
        <f t="shared" si="9"/>
        <v>45.01</v>
      </c>
    </row>
    <row r="22" spans="1:64" x14ac:dyDescent="0.25">
      <c r="A22" s="25">
        <v>15</v>
      </c>
      <c r="B22" s="23" t="s">
        <v>56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f t="shared" si="0"/>
        <v>0</v>
      </c>
      <c r="R22" s="36">
        <f t="shared" si="1"/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f t="shared" si="2"/>
        <v>0</v>
      </c>
      <c r="AD22" s="36">
        <f t="shared" si="3"/>
        <v>0</v>
      </c>
      <c r="AE22" s="36">
        <v>0</v>
      </c>
      <c r="AF22" s="36">
        <v>0</v>
      </c>
      <c r="AG22" s="36">
        <v>0</v>
      </c>
      <c r="AH22" s="36">
        <v>0</v>
      </c>
      <c r="AI22" s="36">
        <v>0</v>
      </c>
      <c r="AJ22" s="36">
        <v>0</v>
      </c>
      <c r="AK22" s="36">
        <v>0</v>
      </c>
      <c r="AL22" s="36">
        <v>0</v>
      </c>
      <c r="AM22" s="36">
        <v>0</v>
      </c>
      <c r="AN22" s="36">
        <v>0</v>
      </c>
      <c r="AO22" s="36">
        <v>0</v>
      </c>
      <c r="AP22" s="36">
        <v>0</v>
      </c>
      <c r="AQ22" s="36">
        <v>0</v>
      </c>
      <c r="AR22" s="36">
        <v>0</v>
      </c>
      <c r="AS22" s="36">
        <f t="shared" si="4"/>
        <v>0</v>
      </c>
      <c r="AT22" s="36">
        <f t="shared" si="5"/>
        <v>0</v>
      </c>
      <c r="AU22" s="36">
        <v>0</v>
      </c>
      <c r="AV22" s="36">
        <v>0</v>
      </c>
      <c r="AW22" s="36">
        <v>0</v>
      </c>
      <c r="AX22" s="36">
        <v>0</v>
      </c>
      <c r="AY22" s="36">
        <v>0</v>
      </c>
      <c r="AZ22" s="36">
        <v>0</v>
      </c>
      <c r="BA22" s="36">
        <v>0</v>
      </c>
      <c r="BB22" s="36">
        <v>0</v>
      </c>
      <c r="BC22" s="36">
        <v>0</v>
      </c>
      <c r="BD22" s="36">
        <v>0</v>
      </c>
      <c r="BE22" s="36">
        <v>0</v>
      </c>
      <c r="BF22" s="36">
        <v>0</v>
      </c>
      <c r="BG22" s="36">
        <v>0</v>
      </c>
      <c r="BH22" s="36">
        <v>0</v>
      </c>
      <c r="BI22" s="36">
        <f t="shared" si="6"/>
        <v>0</v>
      </c>
      <c r="BJ22" s="36">
        <f t="shared" si="7"/>
        <v>0</v>
      </c>
      <c r="BK22" s="36">
        <f t="shared" si="8"/>
        <v>0</v>
      </c>
      <c r="BL22" s="36">
        <f t="shared" si="9"/>
        <v>0</v>
      </c>
    </row>
    <row r="23" spans="1:64" x14ac:dyDescent="0.25">
      <c r="A23" s="25">
        <v>16</v>
      </c>
      <c r="B23" s="23" t="s">
        <v>57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f t="shared" si="0"/>
        <v>0</v>
      </c>
      <c r="R23" s="36">
        <f t="shared" si="1"/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f t="shared" si="2"/>
        <v>0</v>
      </c>
      <c r="AD23" s="36">
        <f t="shared" si="3"/>
        <v>0</v>
      </c>
      <c r="AE23" s="36">
        <v>0</v>
      </c>
      <c r="AF23" s="36">
        <v>0</v>
      </c>
      <c r="AG23" s="36">
        <v>0</v>
      </c>
      <c r="AH23" s="36">
        <v>0</v>
      </c>
      <c r="AI23" s="36">
        <v>0</v>
      </c>
      <c r="AJ23" s="36">
        <v>0</v>
      </c>
      <c r="AK23" s="36">
        <v>0</v>
      </c>
      <c r="AL23" s="36">
        <v>0</v>
      </c>
      <c r="AM23" s="36">
        <v>0</v>
      </c>
      <c r="AN23" s="36">
        <v>0</v>
      </c>
      <c r="AO23" s="36">
        <v>0</v>
      </c>
      <c r="AP23" s="36">
        <v>0</v>
      </c>
      <c r="AQ23" s="36">
        <v>0</v>
      </c>
      <c r="AR23" s="36">
        <v>0</v>
      </c>
      <c r="AS23" s="36">
        <f t="shared" si="4"/>
        <v>0</v>
      </c>
      <c r="AT23" s="36">
        <f t="shared" si="5"/>
        <v>0</v>
      </c>
      <c r="AU23" s="36">
        <v>0</v>
      </c>
      <c r="AV23" s="36">
        <v>0</v>
      </c>
      <c r="AW23" s="36">
        <v>0</v>
      </c>
      <c r="AX23" s="36">
        <v>0</v>
      </c>
      <c r="AY23" s="36">
        <v>0</v>
      </c>
      <c r="AZ23" s="36">
        <v>0</v>
      </c>
      <c r="BA23" s="36">
        <v>0</v>
      </c>
      <c r="BB23" s="36">
        <v>0</v>
      </c>
      <c r="BC23" s="36">
        <v>0</v>
      </c>
      <c r="BD23" s="36">
        <v>0</v>
      </c>
      <c r="BE23" s="36">
        <v>0</v>
      </c>
      <c r="BF23" s="36">
        <v>0</v>
      </c>
      <c r="BG23" s="36">
        <v>0</v>
      </c>
      <c r="BH23" s="36">
        <v>0</v>
      </c>
      <c r="BI23" s="36">
        <f t="shared" si="6"/>
        <v>0</v>
      </c>
      <c r="BJ23" s="36">
        <f t="shared" si="7"/>
        <v>0</v>
      </c>
      <c r="BK23" s="36">
        <f t="shared" si="8"/>
        <v>0</v>
      </c>
      <c r="BL23" s="36">
        <f t="shared" si="9"/>
        <v>0</v>
      </c>
    </row>
    <row r="24" spans="1:64" x14ac:dyDescent="0.25">
      <c r="A24" s="25">
        <v>17</v>
      </c>
      <c r="B24" s="23" t="s">
        <v>58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f t="shared" si="0"/>
        <v>0</v>
      </c>
      <c r="R24" s="36">
        <f t="shared" si="1"/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f t="shared" si="2"/>
        <v>0</v>
      </c>
      <c r="AD24" s="36">
        <f t="shared" si="3"/>
        <v>0</v>
      </c>
      <c r="AE24" s="36">
        <v>0</v>
      </c>
      <c r="AF24" s="36">
        <v>0</v>
      </c>
      <c r="AG24" s="36">
        <v>0</v>
      </c>
      <c r="AH24" s="36">
        <v>0</v>
      </c>
      <c r="AI24" s="36">
        <v>0</v>
      </c>
      <c r="AJ24" s="36">
        <v>0</v>
      </c>
      <c r="AK24" s="36">
        <v>0</v>
      </c>
      <c r="AL24" s="36">
        <v>0</v>
      </c>
      <c r="AM24" s="36">
        <v>0</v>
      </c>
      <c r="AN24" s="36">
        <v>0</v>
      </c>
      <c r="AO24" s="36">
        <v>0</v>
      </c>
      <c r="AP24" s="36">
        <v>0</v>
      </c>
      <c r="AQ24" s="36">
        <v>0</v>
      </c>
      <c r="AR24" s="36">
        <v>0</v>
      </c>
      <c r="AS24" s="36">
        <f t="shared" si="4"/>
        <v>0</v>
      </c>
      <c r="AT24" s="36">
        <f t="shared" si="5"/>
        <v>0</v>
      </c>
      <c r="AU24" s="36">
        <v>0</v>
      </c>
      <c r="AV24" s="36">
        <v>0</v>
      </c>
      <c r="AW24" s="36">
        <v>0</v>
      </c>
      <c r="AX24" s="36">
        <v>0</v>
      </c>
      <c r="AY24" s="36">
        <v>0</v>
      </c>
      <c r="AZ24" s="36">
        <v>0</v>
      </c>
      <c r="BA24" s="36">
        <v>0</v>
      </c>
      <c r="BB24" s="36">
        <v>0</v>
      </c>
      <c r="BC24" s="36">
        <v>0</v>
      </c>
      <c r="BD24" s="36">
        <v>0</v>
      </c>
      <c r="BE24" s="36">
        <v>0</v>
      </c>
      <c r="BF24" s="36">
        <v>0</v>
      </c>
      <c r="BG24" s="36">
        <v>0</v>
      </c>
      <c r="BH24" s="36">
        <v>0</v>
      </c>
      <c r="BI24" s="36">
        <f t="shared" si="6"/>
        <v>0</v>
      </c>
      <c r="BJ24" s="36">
        <f t="shared" si="7"/>
        <v>0</v>
      </c>
      <c r="BK24" s="36">
        <f t="shared" si="8"/>
        <v>0</v>
      </c>
      <c r="BL24" s="36">
        <f t="shared" si="9"/>
        <v>0</v>
      </c>
    </row>
    <row r="25" spans="1:64" x14ac:dyDescent="0.25">
      <c r="A25" s="25">
        <v>18</v>
      </c>
      <c r="B25" s="23" t="s">
        <v>59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f t="shared" si="0"/>
        <v>0</v>
      </c>
      <c r="R25" s="36">
        <f t="shared" si="1"/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f t="shared" si="2"/>
        <v>0</v>
      </c>
      <c r="AD25" s="36">
        <f t="shared" si="3"/>
        <v>0</v>
      </c>
      <c r="AE25" s="36">
        <v>0</v>
      </c>
      <c r="AF25" s="36">
        <v>0</v>
      </c>
      <c r="AG25" s="36">
        <v>0</v>
      </c>
      <c r="AH25" s="36">
        <v>0</v>
      </c>
      <c r="AI25" s="36">
        <v>0</v>
      </c>
      <c r="AJ25" s="36">
        <v>0</v>
      </c>
      <c r="AK25" s="36">
        <v>0</v>
      </c>
      <c r="AL25" s="36">
        <v>0</v>
      </c>
      <c r="AM25" s="36">
        <v>0</v>
      </c>
      <c r="AN25" s="36">
        <v>0</v>
      </c>
      <c r="AO25" s="36">
        <v>0</v>
      </c>
      <c r="AP25" s="36">
        <v>0</v>
      </c>
      <c r="AQ25" s="36">
        <v>0</v>
      </c>
      <c r="AR25" s="36">
        <v>0</v>
      </c>
      <c r="AS25" s="36">
        <f t="shared" si="4"/>
        <v>0</v>
      </c>
      <c r="AT25" s="36">
        <f t="shared" si="5"/>
        <v>0</v>
      </c>
      <c r="AU25" s="36">
        <v>0</v>
      </c>
      <c r="AV25" s="36">
        <v>0</v>
      </c>
      <c r="AW25" s="36">
        <v>0</v>
      </c>
      <c r="AX25" s="36">
        <v>0</v>
      </c>
      <c r="AY25" s="36">
        <v>0</v>
      </c>
      <c r="AZ25" s="36">
        <v>0</v>
      </c>
      <c r="BA25" s="36">
        <v>0</v>
      </c>
      <c r="BB25" s="36">
        <v>0</v>
      </c>
      <c r="BC25" s="36">
        <v>0</v>
      </c>
      <c r="BD25" s="36">
        <v>0</v>
      </c>
      <c r="BE25" s="36">
        <v>0</v>
      </c>
      <c r="BF25" s="36">
        <v>0</v>
      </c>
      <c r="BG25" s="36">
        <v>0</v>
      </c>
      <c r="BH25" s="36">
        <v>0</v>
      </c>
      <c r="BI25" s="36">
        <f t="shared" si="6"/>
        <v>0</v>
      </c>
      <c r="BJ25" s="36">
        <f t="shared" si="7"/>
        <v>0</v>
      </c>
      <c r="BK25" s="36">
        <f t="shared" si="8"/>
        <v>0</v>
      </c>
      <c r="BL25" s="36">
        <f t="shared" si="9"/>
        <v>0</v>
      </c>
    </row>
    <row r="26" spans="1:64" x14ac:dyDescent="0.25">
      <c r="A26" s="25">
        <v>19</v>
      </c>
      <c r="B26" s="23" t="s">
        <v>60</v>
      </c>
      <c r="C26" s="36">
        <v>8000</v>
      </c>
      <c r="D26" s="36">
        <v>100</v>
      </c>
      <c r="E26" s="36">
        <v>9489</v>
      </c>
      <c r="F26" s="36">
        <v>91.46</v>
      </c>
      <c r="G26" s="36">
        <v>4269</v>
      </c>
      <c r="H26" s="36">
        <v>25.79</v>
      </c>
      <c r="I26" s="36">
        <v>206</v>
      </c>
      <c r="J26" s="36">
        <v>4.6500000000000004</v>
      </c>
      <c r="K26" s="36">
        <v>305</v>
      </c>
      <c r="L26" s="36">
        <v>58.91</v>
      </c>
      <c r="M26" s="36">
        <v>16</v>
      </c>
      <c r="N26" s="36">
        <v>1.18</v>
      </c>
      <c r="O26" s="36">
        <v>6842</v>
      </c>
      <c r="P26" s="36">
        <v>89.26</v>
      </c>
      <c r="Q26" s="36">
        <f t="shared" si="0"/>
        <v>18000</v>
      </c>
      <c r="R26" s="36">
        <f t="shared" si="1"/>
        <v>255.01999999999998</v>
      </c>
      <c r="S26" s="36">
        <v>2399</v>
      </c>
      <c r="T26" s="36">
        <v>94.51</v>
      </c>
      <c r="U26" s="36">
        <v>480</v>
      </c>
      <c r="V26" s="36">
        <v>62.13</v>
      </c>
      <c r="W26" s="36">
        <v>359</v>
      </c>
      <c r="X26" s="36">
        <v>17.510000000000002</v>
      </c>
      <c r="Y26" s="36">
        <v>762</v>
      </c>
      <c r="Z26" s="36">
        <v>0.86</v>
      </c>
      <c r="AA26" s="36">
        <v>17</v>
      </c>
      <c r="AB26" s="36">
        <v>0</v>
      </c>
      <c r="AC26" s="36">
        <f t="shared" si="2"/>
        <v>4000</v>
      </c>
      <c r="AD26" s="36">
        <f t="shared" si="3"/>
        <v>175.01000000000002</v>
      </c>
      <c r="AE26" s="36">
        <v>0</v>
      </c>
      <c r="AF26" s="36">
        <v>0</v>
      </c>
      <c r="AG26" s="36">
        <v>100</v>
      </c>
      <c r="AH26" s="36">
        <v>2.5</v>
      </c>
      <c r="AI26" s="36">
        <v>200</v>
      </c>
      <c r="AJ26" s="36">
        <v>10</v>
      </c>
      <c r="AK26" s="36">
        <v>13</v>
      </c>
      <c r="AL26" s="36">
        <v>0.14000000000000001</v>
      </c>
      <c r="AM26" s="36">
        <v>13</v>
      </c>
      <c r="AN26" s="36">
        <v>0.27</v>
      </c>
      <c r="AO26" s="36">
        <v>474</v>
      </c>
      <c r="AP26" s="36">
        <v>13.59</v>
      </c>
      <c r="AQ26" s="36">
        <v>13</v>
      </c>
      <c r="AR26" s="36">
        <v>0.27</v>
      </c>
      <c r="AS26" s="36">
        <f t="shared" si="4"/>
        <v>22800</v>
      </c>
      <c r="AT26" s="36">
        <f t="shared" si="5"/>
        <v>456.52999999999992</v>
      </c>
      <c r="AU26" s="36">
        <v>14457</v>
      </c>
      <c r="AV26" s="36">
        <v>173.48</v>
      </c>
      <c r="AW26" s="36">
        <v>2026</v>
      </c>
      <c r="AX26" s="36">
        <v>12.15</v>
      </c>
      <c r="AY26" s="36">
        <v>0</v>
      </c>
      <c r="AZ26" s="36">
        <v>0</v>
      </c>
      <c r="BA26" s="36">
        <v>38</v>
      </c>
      <c r="BB26" s="36">
        <v>6</v>
      </c>
      <c r="BC26" s="36">
        <v>2401</v>
      </c>
      <c r="BD26" s="36">
        <v>75</v>
      </c>
      <c r="BE26" s="36">
        <v>1584</v>
      </c>
      <c r="BF26" s="36">
        <v>82.5</v>
      </c>
      <c r="BG26" s="36">
        <v>12477</v>
      </c>
      <c r="BH26" s="36">
        <v>586.5</v>
      </c>
      <c r="BI26" s="36">
        <f t="shared" si="6"/>
        <v>16500</v>
      </c>
      <c r="BJ26" s="36">
        <f t="shared" si="7"/>
        <v>750</v>
      </c>
      <c r="BK26" s="36">
        <f t="shared" si="8"/>
        <v>39300</v>
      </c>
      <c r="BL26" s="36">
        <f t="shared" si="9"/>
        <v>1206.53</v>
      </c>
    </row>
    <row r="27" spans="1:64" x14ac:dyDescent="0.25">
      <c r="A27" s="25">
        <v>20</v>
      </c>
      <c r="B27" s="23" t="s">
        <v>61</v>
      </c>
      <c r="C27" s="36">
        <v>6000</v>
      </c>
      <c r="D27" s="36">
        <v>90</v>
      </c>
      <c r="E27" s="36">
        <v>6648</v>
      </c>
      <c r="F27" s="36">
        <v>58.99</v>
      </c>
      <c r="G27" s="36">
        <v>2988</v>
      </c>
      <c r="H27" s="36">
        <v>16.649999999999999</v>
      </c>
      <c r="I27" s="36">
        <v>144</v>
      </c>
      <c r="J27" s="36">
        <v>3</v>
      </c>
      <c r="K27" s="36">
        <v>208</v>
      </c>
      <c r="L27" s="36">
        <v>38.01</v>
      </c>
      <c r="M27" s="36">
        <v>12</v>
      </c>
      <c r="N27" s="36">
        <v>0.75</v>
      </c>
      <c r="O27" s="36">
        <v>4944</v>
      </c>
      <c r="P27" s="36">
        <v>66.5</v>
      </c>
      <c r="Q27" s="36">
        <f t="shared" si="0"/>
        <v>13000</v>
      </c>
      <c r="R27" s="36">
        <f t="shared" si="1"/>
        <v>190</v>
      </c>
      <c r="S27" s="36">
        <v>1800</v>
      </c>
      <c r="T27" s="36">
        <v>64.8</v>
      </c>
      <c r="U27" s="36">
        <v>360</v>
      </c>
      <c r="V27" s="36">
        <v>42.6</v>
      </c>
      <c r="W27" s="36">
        <v>276</v>
      </c>
      <c r="X27" s="36">
        <v>12</v>
      </c>
      <c r="Y27" s="36">
        <v>564</v>
      </c>
      <c r="Z27" s="36">
        <v>0.6</v>
      </c>
      <c r="AA27" s="36">
        <v>12</v>
      </c>
      <c r="AB27" s="36">
        <v>0</v>
      </c>
      <c r="AC27" s="36">
        <f t="shared" si="2"/>
        <v>3000</v>
      </c>
      <c r="AD27" s="36">
        <f t="shared" si="3"/>
        <v>120</v>
      </c>
      <c r="AE27" s="36">
        <v>0</v>
      </c>
      <c r="AF27" s="36">
        <v>0</v>
      </c>
      <c r="AG27" s="36">
        <v>50</v>
      </c>
      <c r="AH27" s="36">
        <v>1.5</v>
      </c>
      <c r="AI27" s="36">
        <v>150</v>
      </c>
      <c r="AJ27" s="36">
        <v>6.5</v>
      </c>
      <c r="AK27" s="36">
        <v>12</v>
      </c>
      <c r="AL27" s="36">
        <v>0.09</v>
      </c>
      <c r="AM27" s="36">
        <v>12</v>
      </c>
      <c r="AN27" s="36">
        <v>0.15</v>
      </c>
      <c r="AO27" s="36">
        <v>276</v>
      </c>
      <c r="AP27" s="36">
        <v>7.76</v>
      </c>
      <c r="AQ27" s="36">
        <v>12</v>
      </c>
      <c r="AR27" s="36">
        <v>0.15</v>
      </c>
      <c r="AS27" s="36">
        <f t="shared" si="4"/>
        <v>16500</v>
      </c>
      <c r="AT27" s="36">
        <f t="shared" si="5"/>
        <v>325.99999999999994</v>
      </c>
      <c r="AU27" s="36">
        <v>10322</v>
      </c>
      <c r="AV27" s="36">
        <v>123.88</v>
      </c>
      <c r="AW27" s="36">
        <v>1446</v>
      </c>
      <c r="AX27" s="36">
        <v>8.67</v>
      </c>
      <c r="AY27" s="36">
        <v>0</v>
      </c>
      <c r="AZ27" s="36">
        <v>0</v>
      </c>
      <c r="BA27" s="36">
        <v>24</v>
      </c>
      <c r="BB27" s="36">
        <v>4.41</v>
      </c>
      <c r="BC27" s="36">
        <v>1836</v>
      </c>
      <c r="BD27" s="36">
        <v>54.99</v>
      </c>
      <c r="BE27" s="36">
        <v>1212</v>
      </c>
      <c r="BF27" s="36">
        <v>60.49</v>
      </c>
      <c r="BG27" s="36">
        <v>9428</v>
      </c>
      <c r="BH27" s="36">
        <v>430.11</v>
      </c>
      <c r="BI27" s="36">
        <f t="shared" si="6"/>
        <v>12500</v>
      </c>
      <c r="BJ27" s="36">
        <f t="shared" si="7"/>
        <v>550</v>
      </c>
      <c r="BK27" s="36">
        <f t="shared" si="8"/>
        <v>29000</v>
      </c>
      <c r="BL27" s="36">
        <f t="shared" si="9"/>
        <v>876</v>
      </c>
    </row>
    <row r="28" spans="1:64" x14ac:dyDescent="0.25">
      <c r="A28" s="25">
        <v>21</v>
      </c>
      <c r="B28" s="23" t="s">
        <v>62</v>
      </c>
      <c r="C28" s="36">
        <v>2000</v>
      </c>
      <c r="D28" s="36">
        <v>20</v>
      </c>
      <c r="E28" s="36">
        <v>2850</v>
      </c>
      <c r="F28" s="36">
        <v>20.65</v>
      </c>
      <c r="G28" s="36">
        <v>1282</v>
      </c>
      <c r="H28" s="36">
        <v>5.83</v>
      </c>
      <c r="I28" s="36">
        <v>60</v>
      </c>
      <c r="J28" s="36">
        <v>1.05</v>
      </c>
      <c r="K28" s="36">
        <v>90</v>
      </c>
      <c r="L28" s="36">
        <v>13.3</v>
      </c>
      <c r="M28" s="36">
        <v>4</v>
      </c>
      <c r="N28" s="36">
        <v>0.27</v>
      </c>
      <c r="O28" s="36">
        <v>1900</v>
      </c>
      <c r="P28" s="36">
        <v>19.25</v>
      </c>
      <c r="Q28" s="36">
        <f t="shared" si="0"/>
        <v>5000</v>
      </c>
      <c r="R28" s="36">
        <f t="shared" si="1"/>
        <v>55</v>
      </c>
      <c r="S28" s="36">
        <v>600</v>
      </c>
      <c r="T28" s="36">
        <v>21.61</v>
      </c>
      <c r="U28" s="36">
        <v>120</v>
      </c>
      <c r="V28" s="36">
        <v>14.2</v>
      </c>
      <c r="W28" s="36">
        <v>89</v>
      </c>
      <c r="X28" s="36">
        <v>4.01</v>
      </c>
      <c r="Y28" s="36">
        <v>191</v>
      </c>
      <c r="Z28" s="36">
        <v>0.2</v>
      </c>
      <c r="AA28" s="36">
        <v>4</v>
      </c>
      <c r="AB28" s="36">
        <v>0</v>
      </c>
      <c r="AC28" s="36">
        <f t="shared" si="2"/>
        <v>1000</v>
      </c>
      <c r="AD28" s="36">
        <f t="shared" si="3"/>
        <v>40.020000000000003</v>
      </c>
      <c r="AE28" s="36">
        <v>0</v>
      </c>
      <c r="AF28" s="36">
        <v>0</v>
      </c>
      <c r="AG28" s="36">
        <v>30</v>
      </c>
      <c r="AH28" s="36">
        <v>0.75</v>
      </c>
      <c r="AI28" s="36">
        <v>50</v>
      </c>
      <c r="AJ28" s="36">
        <v>2</v>
      </c>
      <c r="AK28" s="36">
        <v>3</v>
      </c>
      <c r="AL28" s="36">
        <v>0.04</v>
      </c>
      <c r="AM28" s="36">
        <v>3</v>
      </c>
      <c r="AN28" s="36">
        <v>0.06</v>
      </c>
      <c r="AO28" s="36">
        <v>194</v>
      </c>
      <c r="AP28" s="36">
        <v>2.92</v>
      </c>
      <c r="AQ28" s="36">
        <v>4</v>
      </c>
      <c r="AR28" s="36">
        <v>0.06</v>
      </c>
      <c r="AS28" s="36">
        <f t="shared" si="4"/>
        <v>6280</v>
      </c>
      <c r="AT28" s="36">
        <f t="shared" si="5"/>
        <v>100.79000000000002</v>
      </c>
      <c r="AU28" s="36">
        <v>3190</v>
      </c>
      <c r="AV28" s="36">
        <v>38.29</v>
      </c>
      <c r="AW28" s="36">
        <v>447</v>
      </c>
      <c r="AX28" s="36">
        <v>2.68</v>
      </c>
      <c r="AY28" s="36">
        <v>0</v>
      </c>
      <c r="AZ28" s="36">
        <v>0</v>
      </c>
      <c r="BA28" s="36">
        <v>2</v>
      </c>
      <c r="BB28" s="36">
        <v>0.38</v>
      </c>
      <c r="BC28" s="36">
        <v>201</v>
      </c>
      <c r="BD28" s="36">
        <v>6</v>
      </c>
      <c r="BE28" s="36">
        <v>132</v>
      </c>
      <c r="BF28" s="36">
        <v>6.6</v>
      </c>
      <c r="BG28" s="36">
        <v>2665</v>
      </c>
      <c r="BH28" s="36">
        <v>47.01</v>
      </c>
      <c r="BI28" s="36">
        <f t="shared" si="6"/>
        <v>3000</v>
      </c>
      <c r="BJ28" s="36">
        <f t="shared" si="7"/>
        <v>59.989999999999995</v>
      </c>
      <c r="BK28" s="36">
        <f t="shared" si="8"/>
        <v>9280</v>
      </c>
      <c r="BL28" s="36">
        <f t="shared" si="9"/>
        <v>160.78000000000003</v>
      </c>
    </row>
    <row r="29" spans="1:64" x14ac:dyDescent="0.25">
      <c r="A29" s="25">
        <v>22</v>
      </c>
      <c r="B29" s="23" t="s">
        <v>63</v>
      </c>
      <c r="C29" s="36">
        <v>0</v>
      </c>
      <c r="D29" s="36">
        <v>0</v>
      </c>
      <c r="E29" s="36">
        <v>950</v>
      </c>
      <c r="F29" s="36">
        <v>5.0199999999999996</v>
      </c>
      <c r="G29" s="36">
        <v>428</v>
      </c>
      <c r="H29" s="36">
        <v>1.41</v>
      </c>
      <c r="I29" s="36">
        <v>20</v>
      </c>
      <c r="J29" s="36">
        <v>0.26</v>
      </c>
      <c r="K29" s="36">
        <v>30</v>
      </c>
      <c r="L29" s="36">
        <v>3.23</v>
      </c>
      <c r="M29" s="36">
        <v>1</v>
      </c>
      <c r="N29" s="36">
        <v>0.06</v>
      </c>
      <c r="O29" s="36">
        <v>380</v>
      </c>
      <c r="P29" s="36">
        <v>2.98</v>
      </c>
      <c r="Q29" s="36">
        <f t="shared" si="0"/>
        <v>1000</v>
      </c>
      <c r="R29" s="36">
        <f t="shared" si="1"/>
        <v>8.51</v>
      </c>
      <c r="S29" s="36">
        <v>120</v>
      </c>
      <c r="T29" s="36">
        <v>5.13</v>
      </c>
      <c r="U29" s="36">
        <v>24</v>
      </c>
      <c r="V29" s="36">
        <v>3.37</v>
      </c>
      <c r="W29" s="36">
        <v>18</v>
      </c>
      <c r="X29" s="36">
        <v>0.95</v>
      </c>
      <c r="Y29" s="36">
        <v>38</v>
      </c>
      <c r="Z29" s="36">
        <v>0.05</v>
      </c>
      <c r="AA29" s="36">
        <v>1</v>
      </c>
      <c r="AB29" s="36">
        <v>0</v>
      </c>
      <c r="AC29" s="36">
        <f t="shared" si="2"/>
        <v>200</v>
      </c>
      <c r="AD29" s="36">
        <f t="shared" si="3"/>
        <v>9.5</v>
      </c>
      <c r="AE29" s="36">
        <v>0</v>
      </c>
      <c r="AF29" s="36">
        <v>0</v>
      </c>
      <c r="AG29" s="36">
        <v>0</v>
      </c>
      <c r="AH29" s="36">
        <v>0</v>
      </c>
      <c r="AI29" s="36">
        <v>10</v>
      </c>
      <c r="AJ29" s="36">
        <v>0.5</v>
      </c>
      <c r="AK29" s="36">
        <v>1</v>
      </c>
      <c r="AL29" s="36">
        <v>0.01</v>
      </c>
      <c r="AM29" s="36">
        <v>1</v>
      </c>
      <c r="AN29" s="36">
        <v>0.02</v>
      </c>
      <c r="AO29" s="36">
        <v>98</v>
      </c>
      <c r="AP29" s="36">
        <v>0.97</v>
      </c>
      <c r="AQ29" s="36">
        <v>2</v>
      </c>
      <c r="AR29" s="36">
        <v>0.02</v>
      </c>
      <c r="AS29" s="36">
        <f t="shared" si="4"/>
        <v>1310</v>
      </c>
      <c r="AT29" s="36">
        <f t="shared" si="5"/>
        <v>19.509999999999998</v>
      </c>
      <c r="AU29" s="36">
        <v>618</v>
      </c>
      <c r="AV29" s="36">
        <v>7.41</v>
      </c>
      <c r="AW29" s="36">
        <v>86</v>
      </c>
      <c r="AX29" s="36">
        <v>0.52</v>
      </c>
      <c r="AY29" s="36">
        <v>0</v>
      </c>
      <c r="AZ29" s="36">
        <v>0</v>
      </c>
      <c r="BA29" s="36">
        <v>1</v>
      </c>
      <c r="BB29" s="36">
        <v>0.16</v>
      </c>
      <c r="BC29" s="36">
        <v>67</v>
      </c>
      <c r="BD29" s="36">
        <v>2</v>
      </c>
      <c r="BE29" s="36">
        <v>44</v>
      </c>
      <c r="BF29" s="36">
        <v>2.2000000000000002</v>
      </c>
      <c r="BG29" s="36">
        <v>188</v>
      </c>
      <c r="BH29" s="36">
        <v>15.64</v>
      </c>
      <c r="BI29" s="36">
        <f t="shared" si="6"/>
        <v>300</v>
      </c>
      <c r="BJ29" s="36">
        <f t="shared" si="7"/>
        <v>20</v>
      </c>
      <c r="BK29" s="36">
        <f t="shared" si="8"/>
        <v>1610</v>
      </c>
      <c r="BL29" s="36">
        <f t="shared" si="9"/>
        <v>39.51</v>
      </c>
    </row>
    <row r="30" spans="1:64" x14ac:dyDescent="0.25">
      <c r="A30" s="25">
        <v>23</v>
      </c>
      <c r="B30" s="23" t="s">
        <v>64</v>
      </c>
      <c r="C30" s="36">
        <v>0</v>
      </c>
      <c r="D30" s="36">
        <v>0</v>
      </c>
      <c r="E30" s="36">
        <v>760</v>
      </c>
      <c r="F30" s="36">
        <v>5.0199999999999996</v>
      </c>
      <c r="G30" s="36">
        <v>342</v>
      </c>
      <c r="H30" s="36">
        <v>1.41</v>
      </c>
      <c r="I30" s="36">
        <v>16</v>
      </c>
      <c r="J30" s="36">
        <v>0.26</v>
      </c>
      <c r="K30" s="36">
        <v>24</v>
      </c>
      <c r="L30" s="36">
        <v>3.23</v>
      </c>
      <c r="M30" s="36">
        <v>1</v>
      </c>
      <c r="N30" s="36">
        <v>0.06</v>
      </c>
      <c r="O30" s="36">
        <v>304</v>
      </c>
      <c r="P30" s="36">
        <v>2.98</v>
      </c>
      <c r="Q30" s="36">
        <f t="shared" si="0"/>
        <v>800</v>
      </c>
      <c r="R30" s="36">
        <f t="shared" si="1"/>
        <v>8.51</v>
      </c>
      <c r="S30" s="36">
        <v>120</v>
      </c>
      <c r="T30" s="36">
        <v>5.13</v>
      </c>
      <c r="U30" s="36">
        <v>24</v>
      </c>
      <c r="V30" s="36">
        <v>3.37</v>
      </c>
      <c r="W30" s="36">
        <v>18</v>
      </c>
      <c r="X30" s="36">
        <v>0.95</v>
      </c>
      <c r="Y30" s="36">
        <v>38</v>
      </c>
      <c r="Z30" s="36">
        <v>0.05</v>
      </c>
      <c r="AA30" s="36">
        <v>1</v>
      </c>
      <c r="AB30" s="36">
        <v>0</v>
      </c>
      <c r="AC30" s="36">
        <f t="shared" si="2"/>
        <v>200</v>
      </c>
      <c r="AD30" s="36">
        <f t="shared" si="3"/>
        <v>9.5</v>
      </c>
      <c r="AE30" s="36">
        <v>0</v>
      </c>
      <c r="AF30" s="36">
        <v>0</v>
      </c>
      <c r="AG30" s="36">
        <v>0</v>
      </c>
      <c r="AH30" s="36">
        <v>0</v>
      </c>
      <c r="AI30" s="36">
        <v>0</v>
      </c>
      <c r="AJ30" s="36">
        <v>0</v>
      </c>
      <c r="AK30" s="36">
        <v>0</v>
      </c>
      <c r="AL30" s="36">
        <v>0</v>
      </c>
      <c r="AM30" s="36">
        <v>0</v>
      </c>
      <c r="AN30" s="36">
        <v>0</v>
      </c>
      <c r="AO30" s="36">
        <v>0</v>
      </c>
      <c r="AP30" s="36">
        <v>0</v>
      </c>
      <c r="AQ30" s="36">
        <v>0</v>
      </c>
      <c r="AR30" s="36">
        <v>0</v>
      </c>
      <c r="AS30" s="36">
        <f t="shared" si="4"/>
        <v>1000</v>
      </c>
      <c r="AT30" s="36">
        <f t="shared" si="5"/>
        <v>18.009999999999998</v>
      </c>
      <c r="AU30" s="36">
        <v>570</v>
      </c>
      <c r="AV30" s="36">
        <v>6.84</v>
      </c>
      <c r="AW30" s="36">
        <v>80</v>
      </c>
      <c r="AX30" s="36">
        <v>0.48</v>
      </c>
      <c r="AY30" s="36">
        <v>0</v>
      </c>
      <c r="AZ30" s="36">
        <v>0</v>
      </c>
      <c r="BA30" s="36">
        <v>2</v>
      </c>
      <c r="BB30" s="36">
        <v>0.28000000000000003</v>
      </c>
      <c r="BC30" s="36">
        <v>117</v>
      </c>
      <c r="BD30" s="36">
        <v>3.5</v>
      </c>
      <c r="BE30" s="36">
        <v>77</v>
      </c>
      <c r="BF30" s="36">
        <v>3.85</v>
      </c>
      <c r="BG30" s="36">
        <v>1304</v>
      </c>
      <c r="BH30" s="36">
        <v>27.37</v>
      </c>
      <c r="BI30" s="36">
        <f t="shared" si="6"/>
        <v>1500</v>
      </c>
      <c r="BJ30" s="36">
        <f t="shared" si="7"/>
        <v>35</v>
      </c>
      <c r="BK30" s="36">
        <f t="shared" si="8"/>
        <v>2500</v>
      </c>
      <c r="BL30" s="36">
        <f t="shared" si="9"/>
        <v>53.01</v>
      </c>
    </row>
    <row r="31" spans="1:64" x14ac:dyDescent="0.25">
      <c r="A31" s="25">
        <v>24</v>
      </c>
      <c r="B31" s="23" t="s">
        <v>65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f t="shared" si="0"/>
        <v>0</v>
      </c>
      <c r="R31" s="36">
        <f t="shared" si="1"/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f t="shared" si="2"/>
        <v>0</v>
      </c>
      <c r="AD31" s="36">
        <f t="shared" si="3"/>
        <v>0</v>
      </c>
      <c r="AE31" s="36">
        <v>0</v>
      </c>
      <c r="AF31" s="36">
        <v>0</v>
      </c>
      <c r="AG31" s="36">
        <v>0</v>
      </c>
      <c r="AH31" s="36">
        <v>0</v>
      </c>
      <c r="AI31" s="36">
        <v>0</v>
      </c>
      <c r="AJ31" s="36">
        <v>0</v>
      </c>
      <c r="AK31" s="36">
        <v>0</v>
      </c>
      <c r="AL31" s="36">
        <v>0</v>
      </c>
      <c r="AM31" s="36">
        <v>0</v>
      </c>
      <c r="AN31" s="36">
        <v>0</v>
      </c>
      <c r="AO31" s="36">
        <v>0</v>
      </c>
      <c r="AP31" s="36">
        <v>0</v>
      </c>
      <c r="AQ31" s="36">
        <v>0</v>
      </c>
      <c r="AR31" s="36">
        <v>0</v>
      </c>
      <c r="AS31" s="36">
        <f t="shared" si="4"/>
        <v>0</v>
      </c>
      <c r="AT31" s="36">
        <f t="shared" si="5"/>
        <v>0</v>
      </c>
      <c r="AU31" s="36">
        <v>0</v>
      </c>
      <c r="AV31" s="36">
        <v>0</v>
      </c>
      <c r="AW31" s="36">
        <v>0</v>
      </c>
      <c r="AX31" s="36">
        <v>0</v>
      </c>
      <c r="AY31" s="36">
        <v>0</v>
      </c>
      <c r="AZ31" s="36">
        <v>0</v>
      </c>
      <c r="BA31" s="36">
        <v>0</v>
      </c>
      <c r="BB31" s="36">
        <v>0</v>
      </c>
      <c r="BC31" s="36">
        <v>0</v>
      </c>
      <c r="BD31" s="36">
        <v>0</v>
      </c>
      <c r="BE31" s="36">
        <v>0</v>
      </c>
      <c r="BF31" s="36">
        <v>0</v>
      </c>
      <c r="BG31" s="36">
        <v>0</v>
      </c>
      <c r="BH31" s="36">
        <v>0</v>
      </c>
      <c r="BI31" s="36">
        <f t="shared" si="6"/>
        <v>0</v>
      </c>
      <c r="BJ31" s="36">
        <f t="shared" si="7"/>
        <v>0</v>
      </c>
      <c r="BK31" s="36">
        <f t="shared" si="8"/>
        <v>0</v>
      </c>
      <c r="BL31" s="36">
        <f t="shared" si="9"/>
        <v>0</v>
      </c>
    </row>
    <row r="32" spans="1:64" x14ac:dyDescent="0.25">
      <c r="A32" s="25">
        <v>25</v>
      </c>
      <c r="B32" s="23" t="s">
        <v>66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f t="shared" si="0"/>
        <v>0</v>
      </c>
      <c r="R32" s="36">
        <f t="shared" si="1"/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f t="shared" si="2"/>
        <v>0</v>
      </c>
      <c r="AD32" s="36">
        <f t="shared" si="3"/>
        <v>0</v>
      </c>
      <c r="AE32" s="36">
        <v>0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36">
        <v>0</v>
      </c>
      <c r="AL32" s="36">
        <v>0</v>
      </c>
      <c r="AM32" s="36">
        <v>0</v>
      </c>
      <c r="AN32" s="36">
        <v>0</v>
      </c>
      <c r="AO32" s="36">
        <v>0</v>
      </c>
      <c r="AP32" s="36">
        <v>0</v>
      </c>
      <c r="AQ32" s="36">
        <v>0</v>
      </c>
      <c r="AR32" s="36">
        <v>0</v>
      </c>
      <c r="AS32" s="36">
        <f t="shared" si="4"/>
        <v>0</v>
      </c>
      <c r="AT32" s="36">
        <f t="shared" si="5"/>
        <v>0</v>
      </c>
      <c r="AU32" s="36">
        <v>0</v>
      </c>
      <c r="AV32" s="36">
        <v>0</v>
      </c>
      <c r="AW32" s="36">
        <v>0</v>
      </c>
      <c r="AX32" s="36">
        <v>0</v>
      </c>
      <c r="AY32" s="36">
        <v>0</v>
      </c>
      <c r="AZ32" s="36">
        <v>0</v>
      </c>
      <c r="BA32" s="36">
        <v>0</v>
      </c>
      <c r="BB32" s="36">
        <v>0</v>
      </c>
      <c r="BC32" s="36">
        <v>0</v>
      </c>
      <c r="BD32" s="36">
        <v>0</v>
      </c>
      <c r="BE32" s="36">
        <v>0</v>
      </c>
      <c r="BF32" s="36">
        <v>0</v>
      </c>
      <c r="BG32" s="36">
        <v>0</v>
      </c>
      <c r="BH32" s="36">
        <v>0</v>
      </c>
      <c r="BI32" s="36">
        <f t="shared" si="6"/>
        <v>0</v>
      </c>
      <c r="BJ32" s="36">
        <f t="shared" si="7"/>
        <v>0</v>
      </c>
      <c r="BK32" s="36">
        <f t="shared" si="8"/>
        <v>0</v>
      </c>
      <c r="BL32" s="36">
        <f t="shared" si="9"/>
        <v>0</v>
      </c>
    </row>
    <row r="33" spans="1:64" x14ac:dyDescent="0.25">
      <c r="A33" s="25">
        <v>26</v>
      </c>
      <c r="B33" s="23" t="s">
        <v>67</v>
      </c>
      <c r="C33" s="36">
        <v>0</v>
      </c>
      <c r="D33" s="36">
        <v>0</v>
      </c>
      <c r="E33" s="36">
        <v>3799</v>
      </c>
      <c r="F33" s="36">
        <v>26.55</v>
      </c>
      <c r="G33" s="36">
        <v>1711</v>
      </c>
      <c r="H33" s="36">
        <v>7.49</v>
      </c>
      <c r="I33" s="36">
        <v>81</v>
      </c>
      <c r="J33" s="36">
        <v>1.35</v>
      </c>
      <c r="K33" s="36">
        <v>120</v>
      </c>
      <c r="L33" s="36">
        <v>17.100000000000001</v>
      </c>
      <c r="M33" s="36">
        <v>5</v>
      </c>
      <c r="N33" s="36">
        <v>0.35</v>
      </c>
      <c r="O33" s="36">
        <v>1521</v>
      </c>
      <c r="P33" s="36">
        <v>15.75</v>
      </c>
      <c r="Q33" s="36">
        <f t="shared" si="0"/>
        <v>4000</v>
      </c>
      <c r="R33" s="36">
        <f t="shared" si="1"/>
        <v>45</v>
      </c>
      <c r="S33" s="36">
        <v>600</v>
      </c>
      <c r="T33" s="36">
        <v>26.19</v>
      </c>
      <c r="U33" s="36">
        <v>120</v>
      </c>
      <c r="V33" s="36">
        <v>17.21</v>
      </c>
      <c r="W33" s="36">
        <v>90</v>
      </c>
      <c r="X33" s="36">
        <v>4.8499999999999996</v>
      </c>
      <c r="Y33" s="36">
        <v>190</v>
      </c>
      <c r="Z33" s="36">
        <v>0.25</v>
      </c>
      <c r="AA33" s="36">
        <v>5</v>
      </c>
      <c r="AB33" s="36">
        <v>0</v>
      </c>
      <c r="AC33" s="36">
        <f t="shared" si="2"/>
        <v>1000</v>
      </c>
      <c r="AD33" s="36">
        <f t="shared" si="3"/>
        <v>48.500000000000007</v>
      </c>
      <c r="AE33" s="36">
        <v>0</v>
      </c>
      <c r="AF33" s="36">
        <v>0</v>
      </c>
      <c r="AG33" s="36">
        <v>0</v>
      </c>
      <c r="AH33" s="36">
        <v>0</v>
      </c>
      <c r="AI33" s="36">
        <v>0</v>
      </c>
      <c r="AJ33" s="36">
        <v>0</v>
      </c>
      <c r="AK33" s="36">
        <v>5</v>
      </c>
      <c r="AL33" s="36">
        <v>0.05</v>
      </c>
      <c r="AM33" s="36">
        <v>5</v>
      </c>
      <c r="AN33" s="36">
        <v>0.09</v>
      </c>
      <c r="AO33" s="36">
        <v>440</v>
      </c>
      <c r="AP33" s="36">
        <v>4.3600000000000003</v>
      </c>
      <c r="AQ33" s="36">
        <v>11</v>
      </c>
      <c r="AR33" s="36">
        <v>0.09</v>
      </c>
      <c r="AS33" s="36">
        <f t="shared" si="4"/>
        <v>5450</v>
      </c>
      <c r="AT33" s="36">
        <f t="shared" si="5"/>
        <v>98</v>
      </c>
      <c r="AU33" s="36">
        <v>3105</v>
      </c>
      <c r="AV33" s="36">
        <v>37.24</v>
      </c>
      <c r="AW33" s="36">
        <v>435</v>
      </c>
      <c r="AX33" s="36">
        <v>2.6</v>
      </c>
      <c r="AY33" s="36">
        <v>0</v>
      </c>
      <c r="AZ33" s="36">
        <v>0</v>
      </c>
      <c r="BA33" s="36">
        <v>5</v>
      </c>
      <c r="BB33" s="36">
        <v>0.56000000000000005</v>
      </c>
      <c r="BC33" s="36">
        <v>235</v>
      </c>
      <c r="BD33" s="36">
        <v>7</v>
      </c>
      <c r="BE33" s="36">
        <v>155</v>
      </c>
      <c r="BF33" s="36">
        <v>7.7</v>
      </c>
      <c r="BG33" s="36">
        <v>1605</v>
      </c>
      <c r="BH33" s="36">
        <v>54.74</v>
      </c>
      <c r="BI33" s="36">
        <f t="shared" si="6"/>
        <v>2000</v>
      </c>
      <c r="BJ33" s="36">
        <f t="shared" si="7"/>
        <v>70</v>
      </c>
      <c r="BK33" s="36">
        <f t="shared" si="8"/>
        <v>7450</v>
      </c>
      <c r="BL33" s="36">
        <f t="shared" si="9"/>
        <v>168</v>
      </c>
    </row>
    <row r="34" spans="1:64" x14ac:dyDescent="0.25">
      <c r="A34" s="25">
        <v>27</v>
      </c>
      <c r="B34" s="23" t="s">
        <v>68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f t="shared" si="0"/>
        <v>0</v>
      </c>
      <c r="R34" s="36">
        <f t="shared" si="1"/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f t="shared" si="2"/>
        <v>0</v>
      </c>
      <c r="AD34" s="36">
        <f t="shared" si="3"/>
        <v>0</v>
      </c>
      <c r="AE34" s="36">
        <v>0</v>
      </c>
      <c r="AF34" s="36">
        <v>0</v>
      </c>
      <c r="AG34" s="36">
        <v>0</v>
      </c>
      <c r="AH34" s="36">
        <v>0</v>
      </c>
      <c r="AI34" s="36">
        <v>0</v>
      </c>
      <c r="AJ34" s="36">
        <v>0</v>
      </c>
      <c r="AK34" s="36">
        <v>0</v>
      </c>
      <c r="AL34" s="36">
        <v>0</v>
      </c>
      <c r="AM34" s="36">
        <v>0</v>
      </c>
      <c r="AN34" s="36">
        <v>0</v>
      </c>
      <c r="AO34" s="36">
        <v>0</v>
      </c>
      <c r="AP34" s="36">
        <v>0</v>
      </c>
      <c r="AQ34" s="36">
        <v>0</v>
      </c>
      <c r="AR34" s="36">
        <v>0</v>
      </c>
      <c r="AS34" s="36">
        <f t="shared" si="4"/>
        <v>0</v>
      </c>
      <c r="AT34" s="36">
        <f t="shared" si="5"/>
        <v>0</v>
      </c>
      <c r="AU34" s="36">
        <v>0</v>
      </c>
      <c r="AV34" s="36">
        <v>0</v>
      </c>
      <c r="AW34" s="36">
        <v>0</v>
      </c>
      <c r="AX34" s="36">
        <v>0</v>
      </c>
      <c r="AY34" s="36">
        <v>0</v>
      </c>
      <c r="AZ34" s="36">
        <v>0</v>
      </c>
      <c r="BA34" s="36">
        <v>0</v>
      </c>
      <c r="BB34" s="36">
        <v>0</v>
      </c>
      <c r="BC34" s="36">
        <v>0</v>
      </c>
      <c r="BD34" s="36">
        <v>0</v>
      </c>
      <c r="BE34" s="36">
        <v>0</v>
      </c>
      <c r="BF34" s="36">
        <v>0</v>
      </c>
      <c r="BG34" s="36">
        <v>0</v>
      </c>
      <c r="BH34" s="36">
        <v>0</v>
      </c>
      <c r="BI34" s="36">
        <f t="shared" si="6"/>
        <v>0</v>
      </c>
      <c r="BJ34" s="36">
        <f t="shared" si="7"/>
        <v>0</v>
      </c>
      <c r="BK34" s="36">
        <f t="shared" si="8"/>
        <v>0</v>
      </c>
      <c r="BL34" s="36">
        <f t="shared" si="9"/>
        <v>0</v>
      </c>
    </row>
    <row r="35" spans="1:64" x14ac:dyDescent="0.25">
      <c r="A35" s="25">
        <v>28</v>
      </c>
      <c r="B35" s="23" t="s">
        <v>69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f t="shared" si="0"/>
        <v>0</v>
      </c>
      <c r="R35" s="36">
        <f t="shared" si="1"/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f t="shared" si="2"/>
        <v>0</v>
      </c>
      <c r="AD35" s="36">
        <f t="shared" si="3"/>
        <v>0</v>
      </c>
      <c r="AE35" s="36">
        <v>0</v>
      </c>
      <c r="AF35" s="36">
        <v>0</v>
      </c>
      <c r="AG35" s="36">
        <v>0</v>
      </c>
      <c r="AH35" s="36">
        <v>0</v>
      </c>
      <c r="AI35" s="36">
        <v>0</v>
      </c>
      <c r="AJ35" s="36">
        <v>0</v>
      </c>
      <c r="AK35" s="36">
        <v>0</v>
      </c>
      <c r="AL35" s="36">
        <v>0</v>
      </c>
      <c r="AM35" s="36">
        <v>0</v>
      </c>
      <c r="AN35" s="36">
        <v>0</v>
      </c>
      <c r="AO35" s="36">
        <v>0</v>
      </c>
      <c r="AP35" s="36">
        <v>0</v>
      </c>
      <c r="AQ35" s="36">
        <v>0</v>
      </c>
      <c r="AR35" s="36">
        <v>0</v>
      </c>
      <c r="AS35" s="36">
        <f t="shared" si="4"/>
        <v>0</v>
      </c>
      <c r="AT35" s="36">
        <f t="shared" si="5"/>
        <v>0</v>
      </c>
      <c r="AU35" s="36">
        <v>0</v>
      </c>
      <c r="AV35" s="36">
        <v>0</v>
      </c>
      <c r="AW35" s="36">
        <v>0</v>
      </c>
      <c r="AX35" s="36">
        <v>0</v>
      </c>
      <c r="AY35" s="36">
        <v>0</v>
      </c>
      <c r="AZ35" s="36">
        <v>0</v>
      </c>
      <c r="BA35" s="36">
        <v>0</v>
      </c>
      <c r="BB35" s="36">
        <v>0</v>
      </c>
      <c r="BC35" s="36">
        <v>0</v>
      </c>
      <c r="BD35" s="36">
        <v>0</v>
      </c>
      <c r="BE35" s="36">
        <v>0</v>
      </c>
      <c r="BF35" s="36">
        <v>0</v>
      </c>
      <c r="BG35" s="36">
        <v>0</v>
      </c>
      <c r="BH35" s="36">
        <v>0</v>
      </c>
      <c r="BI35" s="36">
        <f t="shared" si="6"/>
        <v>0</v>
      </c>
      <c r="BJ35" s="36">
        <f t="shared" si="7"/>
        <v>0</v>
      </c>
      <c r="BK35" s="36">
        <f t="shared" si="8"/>
        <v>0</v>
      </c>
      <c r="BL35" s="36">
        <f t="shared" si="9"/>
        <v>0</v>
      </c>
    </row>
    <row r="36" spans="1:64" x14ac:dyDescent="0.25">
      <c r="A36" s="25">
        <v>29</v>
      </c>
      <c r="B36" s="23" t="s">
        <v>70</v>
      </c>
      <c r="C36" s="36">
        <v>0</v>
      </c>
      <c r="D36" s="36">
        <v>0</v>
      </c>
      <c r="E36" s="36">
        <v>0</v>
      </c>
      <c r="F36" s="36">
        <v>0</v>
      </c>
      <c r="G36" s="36">
        <v>0</v>
      </c>
      <c r="H36" s="36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f t="shared" si="0"/>
        <v>0</v>
      </c>
      <c r="R36" s="36">
        <f t="shared" si="1"/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f t="shared" si="2"/>
        <v>0</v>
      </c>
      <c r="AD36" s="36">
        <f t="shared" si="3"/>
        <v>0</v>
      </c>
      <c r="AE36" s="36">
        <v>0</v>
      </c>
      <c r="AF36" s="36">
        <v>0</v>
      </c>
      <c r="AG36" s="36">
        <v>0</v>
      </c>
      <c r="AH36" s="36">
        <v>0</v>
      </c>
      <c r="AI36" s="36">
        <v>0</v>
      </c>
      <c r="AJ36" s="36">
        <v>0</v>
      </c>
      <c r="AK36" s="36">
        <v>0</v>
      </c>
      <c r="AL36" s="36">
        <v>0</v>
      </c>
      <c r="AM36" s="36">
        <v>0</v>
      </c>
      <c r="AN36" s="36">
        <v>0</v>
      </c>
      <c r="AO36" s="36">
        <v>0</v>
      </c>
      <c r="AP36" s="36">
        <v>0</v>
      </c>
      <c r="AQ36" s="36">
        <v>0</v>
      </c>
      <c r="AR36" s="36">
        <v>0</v>
      </c>
      <c r="AS36" s="36">
        <f t="shared" si="4"/>
        <v>0</v>
      </c>
      <c r="AT36" s="36">
        <f t="shared" si="5"/>
        <v>0</v>
      </c>
      <c r="AU36" s="36">
        <v>0</v>
      </c>
      <c r="AV36" s="36">
        <v>0</v>
      </c>
      <c r="AW36" s="36">
        <v>0</v>
      </c>
      <c r="AX36" s="36">
        <v>0</v>
      </c>
      <c r="AY36" s="36">
        <v>0</v>
      </c>
      <c r="AZ36" s="36">
        <v>0</v>
      </c>
      <c r="BA36" s="36">
        <v>0</v>
      </c>
      <c r="BB36" s="36">
        <v>0</v>
      </c>
      <c r="BC36" s="36">
        <v>0</v>
      </c>
      <c r="BD36" s="36">
        <v>0</v>
      </c>
      <c r="BE36" s="36">
        <v>0</v>
      </c>
      <c r="BF36" s="36">
        <v>0</v>
      </c>
      <c r="BG36" s="36">
        <v>0</v>
      </c>
      <c r="BH36" s="36">
        <v>0</v>
      </c>
      <c r="BI36" s="36">
        <f t="shared" si="6"/>
        <v>0</v>
      </c>
      <c r="BJ36" s="36">
        <f t="shared" si="7"/>
        <v>0</v>
      </c>
      <c r="BK36" s="36">
        <f t="shared" si="8"/>
        <v>0</v>
      </c>
      <c r="BL36" s="36">
        <f t="shared" si="9"/>
        <v>0</v>
      </c>
    </row>
    <row r="37" spans="1:64" x14ac:dyDescent="0.25">
      <c r="A37" s="25">
        <v>30</v>
      </c>
      <c r="B37" s="23" t="s">
        <v>71</v>
      </c>
      <c r="C37" s="36">
        <v>0</v>
      </c>
      <c r="D37" s="36">
        <v>0</v>
      </c>
      <c r="E37" s="36">
        <v>1900</v>
      </c>
      <c r="F37" s="36">
        <v>11.8</v>
      </c>
      <c r="G37" s="36">
        <v>855</v>
      </c>
      <c r="H37" s="36">
        <v>3.33</v>
      </c>
      <c r="I37" s="36">
        <v>40</v>
      </c>
      <c r="J37" s="36">
        <v>0.6</v>
      </c>
      <c r="K37" s="36">
        <v>60</v>
      </c>
      <c r="L37" s="36">
        <v>7.6</v>
      </c>
      <c r="M37" s="36">
        <v>2</v>
      </c>
      <c r="N37" s="36">
        <v>0.15</v>
      </c>
      <c r="O37" s="36">
        <v>760</v>
      </c>
      <c r="P37" s="36">
        <v>7</v>
      </c>
      <c r="Q37" s="36">
        <f t="shared" si="0"/>
        <v>2000</v>
      </c>
      <c r="R37" s="36">
        <f t="shared" si="1"/>
        <v>20</v>
      </c>
      <c r="S37" s="36">
        <v>900</v>
      </c>
      <c r="T37" s="36">
        <v>10.26</v>
      </c>
      <c r="U37" s="36">
        <v>180</v>
      </c>
      <c r="V37" s="36">
        <v>6.75</v>
      </c>
      <c r="W37" s="36">
        <v>136</v>
      </c>
      <c r="X37" s="36">
        <v>1.9</v>
      </c>
      <c r="Y37" s="36">
        <v>284</v>
      </c>
      <c r="Z37" s="36">
        <v>0.1</v>
      </c>
      <c r="AA37" s="36">
        <v>2</v>
      </c>
      <c r="AB37" s="36">
        <v>0</v>
      </c>
      <c r="AC37" s="36">
        <f t="shared" si="2"/>
        <v>1500</v>
      </c>
      <c r="AD37" s="36">
        <f t="shared" si="3"/>
        <v>19.009999999999998</v>
      </c>
      <c r="AE37" s="36">
        <v>0</v>
      </c>
      <c r="AF37" s="36">
        <v>0</v>
      </c>
      <c r="AG37" s="36">
        <v>0</v>
      </c>
      <c r="AH37" s="36">
        <v>0</v>
      </c>
      <c r="AI37" s="36">
        <v>0</v>
      </c>
      <c r="AJ37" s="36">
        <v>0</v>
      </c>
      <c r="AK37" s="36">
        <v>2</v>
      </c>
      <c r="AL37" s="36">
        <v>0.02</v>
      </c>
      <c r="AM37" s="36">
        <v>2</v>
      </c>
      <c r="AN37" s="36">
        <v>0.04</v>
      </c>
      <c r="AO37" s="36">
        <v>196</v>
      </c>
      <c r="AP37" s="36">
        <v>1.94</v>
      </c>
      <c r="AQ37" s="36">
        <v>4</v>
      </c>
      <c r="AR37" s="36">
        <v>0.04</v>
      </c>
      <c r="AS37" s="36">
        <f t="shared" si="4"/>
        <v>3700</v>
      </c>
      <c r="AT37" s="36">
        <f t="shared" si="5"/>
        <v>41.01</v>
      </c>
      <c r="AU37" s="36">
        <v>1298</v>
      </c>
      <c r="AV37" s="36">
        <v>15.58</v>
      </c>
      <c r="AW37" s="36">
        <v>182</v>
      </c>
      <c r="AX37" s="36">
        <v>1.0900000000000001</v>
      </c>
      <c r="AY37" s="36">
        <v>0</v>
      </c>
      <c r="AZ37" s="36">
        <v>0</v>
      </c>
      <c r="BA37" s="36">
        <v>2</v>
      </c>
      <c r="BB37" s="36">
        <v>0.23</v>
      </c>
      <c r="BC37" s="36">
        <v>96</v>
      </c>
      <c r="BD37" s="36">
        <v>2.88</v>
      </c>
      <c r="BE37" s="36">
        <v>66</v>
      </c>
      <c r="BF37" s="36">
        <v>3.3</v>
      </c>
      <c r="BG37" s="36">
        <v>1836</v>
      </c>
      <c r="BH37" s="36">
        <v>23.59</v>
      </c>
      <c r="BI37" s="36">
        <f t="shared" si="6"/>
        <v>2000</v>
      </c>
      <c r="BJ37" s="36">
        <f t="shared" si="7"/>
        <v>30</v>
      </c>
      <c r="BK37" s="36">
        <f t="shared" si="8"/>
        <v>5700</v>
      </c>
      <c r="BL37" s="36">
        <f t="shared" si="9"/>
        <v>71.009999999999991</v>
      </c>
    </row>
    <row r="38" spans="1:64" x14ac:dyDescent="0.25">
      <c r="A38" s="25">
        <v>31</v>
      </c>
      <c r="B38" s="23" t="s">
        <v>72</v>
      </c>
      <c r="C38" s="36">
        <v>0</v>
      </c>
      <c r="D38" s="36">
        <v>0</v>
      </c>
      <c r="E38" s="36">
        <v>475</v>
      </c>
      <c r="F38" s="36">
        <v>5.0199999999999996</v>
      </c>
      <c r="G38" s="36">
        <v>214</v>
      </c>
      <c r="H38" s="36">
        <v>1.41</v>
      </c>
      <c r="I38" s="36">
        <v>10</v>
      </c>
      <c r="J38" s="36">
        <v>0.26</v>
      </c>
      <c r="K38" s="36">
        <v>15</v>
      </c>
      <c r="L38" s="36">
        <v>3.23</v>
      </c>
      <c r="M38" s="36">
        <v>1</v>
      </c>
      <c r="N38" s="36">
        <v>0.06</v>
      </c>
      <c r="O38" s="36">
        <v>190</v>
      </c>
      <c r="P38" s="36">
        <v>2.98</v>
      </c>
      <c r="Q38" s="36">
        <f t="shared" si="0"/>
        <v>500</v>
      </c>
      <c r="R38" s="36">
        <f t="shared" si="1"/>
        <v>8.51</v>
      </c>
      <c r="S38" s="36">
        <v>480</v>
      </c>
      <c r="T38" s="36">
        <v>5.13</v>
      </c>
      <c r="U38" s="36">
        <v>96</v>
      </c>
      <c r="V38" s="36">
        <v>3.37</v>
      </c>
      <c r="W38" s="36">
        <v>72</v>
      </c>
      <c r="X38" s="36">
        <v>0.95</v>
      </c>
      <c r="Y38" s="36">
        <v>152</v>
      </c>
      <c r="Z38" s="36">
        <v>0.05</v>
      </c>
      <c r="AA38" s="36">
        <v>2</v>
      </c>
      <c r="AB38" s="36">
        <v>0</v>
      </c>
      <c r="AC38" s="36">
        <f t="shared" si="2"/>
        <v>800</v>
      </c>
      <c r="AD38" s="36">
        <f t="shared" si="3"/>
        <v>9.5</v>
      </c>
      <c r="AE38" s="36">
        <v>0</v>
      </c>
      <c r="AF38" s="36">
        <v>0</v>
      </c>
      <c r="AG38" s="36">
        <v>0</v>
      </c>
      <c r="AH38" s="36">
        <v>0</v>
      </c>
      <c r="AI38" s="36">
        <v>20</v>
      </c>
      <c r="AJ38" s="36">
        <v>0.5</v>
      </c>
      <c r="AK38" s="36">
        <v>1</v>
      </c>
      <c r="AL38" s="36">
        <v>0.01</v>
      </c>
      <c r="AM38" s="36">
        <v>1</v>
      </c>
      <c r="AN38" s="36">
        <v>0.02</v>
      </c>
      <c r="AO38" s="36">
        <v>98</v>
      </c>
      <c r="AP38" s="36">
        <v>0.97</v>
      </c>
      <c r="AQ38" s="36">
        <v>2</v>
      </c>
      <c r="AR38" s="36">
        <v>0.02</v>
      </c>
      <c r="AS38" s="36">
        <f t="shared" si="4"/>
        <v>1420</v>
      </c>
      <c r="AT38" s="36">
        <f t="shared" si="5"/>
        <v>19.509999999999998</v>
      </c>
      <c r="AU38" s="36">
        <v>618</v>
      </c>
      <c r="AV38" s="36">
        <v>7.41</v>
      </c>
      <c r="AW38" s="36">
        <v>86</v>
      </c>
      <c r="AX38" s="36">
        <v>0.52</v>
      </c>
      <c r="AY38" s="36">
        <v>0</v>
      </c>
      <c r="AZ38" s="36">
        <v>0</v>
      </c>
      <c r="BA38" s="36">
        <v>1</v>
      </c>
      <c r="BB38" s="36">
        <v>0.12</v>
      </c>
      <c r="BC38" s="36">
        <v>50</v>
      </c>
      <c r="BD38" s="36">
        <v>1.5</v>
      </c>
      <c r="BE38" s="36">
        <v>33</v>
      </c>
      <c r="BF38" s="36">
        <v>1.65</v>
      </c>
      <c r="BG38" s="36">
        <v>916</v>
      </c>
      <c r="BH38" s="36">
        <v>11.73</v>
      </c>
      <c r="BI38" s="36">
        <f t="shared" si="6"/>
        <v>1000</v>
      </c>
      <c r="BJ38" s="36">
        <f t="shared" si="7"/>
        <v>15</v>
      </c>
      <c r="BK38" s="36">
        <f t="shared" si="8"/>
        <v>2420</v>
      </c>
      <c r="BL38" s="36">
        <f t="shared" si="9"/>
        <v>34.51</v>
      </c>
    </row>
    <row r="39" spans="1:64" x14ac:dyDescent="0.25">
      <c r="A39" s="25">
        <v>32</v>
      </c>
      <c r="B39" s="23" t="s">
        <v>73</v>
      </c>
      <c r="C39" s="36">
        <v>0</v>
      </c>
      <c r="D39" s="36">
        <v>0</v>
      </c>
      <c r="E39" s="36">
        <v>475</v>
      </c>
      <c r="F39" s="36">
        <v>5.0199999999999996</v>
      </c>
      <c r="G39" s="36">
        <v>214</v>
      </c>
      <c r="H39" s="36">
        <v>1.41</v>
      </c>
      <c r="I39" s="36">
        <v>10</v>
      </c>
      <c r="J39" s="36">
        <v>0.26</v>
      </c>
      <c r="K39" s="36">
        <v>15</v>
      </c>
      <c r="L39" s="36">
        <v>3.23</v>
      </c>
      <c r="M39" s="36">
        <v>1</v>
      </c>
      <c r="N39" s="36">
        <v>0.06</v>
      </c>
      <c r="O39" s="36">
        <v>190</v>
      </c>
      <c r="P39" s="36">
        <v>2.98</v>
      </c>
      <c r="Q39" s="36">
        <f t="shared" si="0"/>
        <v>500</v>
      </c>
      <c r="R39" s="36">
        <f t="shared" si="1"/>
        <v>8.51</v>
      </c>
      <c r="S39" s="36">
        <v>480</v>
      </c>
      <c r="T39" s="36">
        <v>5.13</v>
      </c>
      <c r="U39" s="36">
        <v>96</v>
      </c>
      <c r="V39" s="36">
        <v>3.37</v>
      </c>
      <c r="W39" s="36">
        <v>72</v>
      </c>
      <c r="X39" s="36">
        <v>0.95</v>
      </c>
      <c r="Y39" s="36">
        <v>152</v>
      </c>
      <c r="Z39" s="36">
        <v>0.05</v>
      </c>
      <c r="AA39" s="36">
        <v>2</v>
      </c>
      <c r="AB39" s="36">
        <v>0</v>
      </c>
      <c r="AC39" s="36">
        <f t="shared" si="2"/>
        <v>800</v>
      </c>
      <c r="AD39" s="36">
        <f t="shared" si="3"/>
        <v>9.5</v>
      </c>
      <c r="AE39" s="36">
        <v>0</v>
      </c>
      <c r="AF39" s="36">
        <v>0</v>
      </c>
      <c r="AG39" s="36">
        <v>0</v>
      </c>
      <c r="AH39" s="36">
        <v>0</v>
      </c>
      <c r="AI39" s="36">
        <v>20</v>
      </c>
      <c r="AJ39" s="36">
        <v>0.5</v>
      </c>
      <c r="AK39" s="36">
        <v>1</v>
      </c>
      <c r="AL39" s="36">
        <v>0.02</v>
      </c>
      <c r="AM39" s="36">
        <v>1</v>
      </c>
      <c r="AN39" s="36">
        <v>0.04</v>
      </c>
      <c r="AO39" s="36">
        <v>198</v>
      </c>
      <c r="AP39" s="36">
        <v>1.94</v>
      </c>
      <c r="AQ39" s="36">
        <v>4</v>
      </c>
      <c r="AR39" s="36">
        <v>0.04</v>
      </c>
      <c r="AS39" s="36">
        <f t="shared" si="4"/>
        <v>1520</v>
      </c>
      <c r="AT39" s="36">
        <f t="shared" si="5"/>
        <v>20.509999999999998</v>
      </c>
      <c r="AU39" s="36">
        <v>649</v>
      </c>
      <c r="AV39" s="36">
        <v>7.79</v>
      </c>
      <c r="AW39" s="36">
        <v>91</v>
      </c>
      <c r="AX39" s="36">
        <v>0.55000000000000004</v>
      </c>
      <c r="AY39" s="36">
        <v>0</v>
      </c>
      <c r="AZ39" s="36">
        <v>0</v>
      </c>
      <c r="BA39" s="36">
        <v>1</v>
      </c>
      <c r="BB39" s="36">
        <v>0.12</v>
      </c>
      <c r="BC39" s="36">
        <v>50</v>
      </c>
      <c r="BD39" s="36">
        <v>1.5</v>
      </c>
      <c r="BE39" s="36">
        <v>33</v>
      </c>
      <c r="BF39" s="36">
        <v>1.65</v>
      </c>
      <c r="BG39" s="36">
        <v>916</v>
      </c>
      <c r="BH39" s="36">
        <v>11.73</v>
      </c>
      <c r="BI39" s="36">
        <f t="shared" si="6"/>
        <v>1000</v>
      </c>
      <c r="BJ39" s="36">
        <f t="shared" si="7"/>
        <v>15</v>
      </c>
      <c r="BK39" s="36">
        <f t="shared" si="8"/>
        <v>2520</v>
      </c>
      <c r="BL39" s="36">
        <f t="shared" si="9"/>
        <v>35.51</v>
      </c>
    </row>
    <row r="40" spans="1:64" x14ac:dyDescent="0.25">
      <c r="A40" s="25">
        <v>33</v>
      </c>
      <c r="B40" s="23" t="s">
        <v>74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f t="shared" si="0"/>
        <v>0</v>
      </c>
      <c r="R40" s="36">
        <f t="shared" si="1"/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f t="shared" si="2"/>
        <v>0</v>
      </c>
      <c r="AD40" s="36">
        <f t="shared" si="3"/>
        <v>0</v>
      </c>
      <c r="AE40" s="36">
        <v>0</v>
      </c>
      <c r="AF40" s="36">
        <v>0</v>
      </c>
      <c r="AG40" s="36">
        <v>0</v>
      </c>
      <c r="AH40" s="36">
        <v>0</v>
      </c>
      <c r="AI40" s="36">
        <v>0</v>
      </c>
      <c r="AJ40" s="36">
        <v>0</v>
      </c>
      <c r="AK40" s="36">
        <v>0</v>
      </c>
      <c r="AL40" s="36">
        <v>0</v>
      </c>
      <c r="AM40" s="36">
        <v>0</v>
      </c>
      <c r="AN40" s="36">
        <v>0</v>
      </c>
      <c r="AO40" s="36">
        <v>0</v>
      </c>
      <c r="AP40" s="36">
        <v>0</v>
      </c>
      <c r="AQ40" s="36">
        <v>0</v>
      </c>
      <c r="AR40" s="36">
        <v>0</v>
      </c>
      <c r="AS40" s="36">
        <f t="shared" si="4"/>
        <v>0</v>
      </c>
      <c r="AT40" s="36">
        <f t="shared" si="5"/>
        <v>0</v>
      </c>
      <c r="AU40" s="36">
        <v>0</v>
      </c>
      <c r="AV40" s="36">
        <v>0</v>
      </c>
      <c r="AW40" s="36">
        <v>0</v>
      </c>
      <c r="AX40" s="36">
        <v>0</v>
      </c>
      <c r="AY40" s="36">
        <v>0</v>
      </c>
      <c r="AZ40" s="36">
        <v>0</v>
      </c>
      <c r="BA40" s="36">
        <v>0</v>
      </c>
      <c r="BB40" s="36">
        <v>0</v>
      </c>
      <c r="BC40" s="36">
        <v>0</v>
      </c>
      <c r="BD40" s="36">
        <v>0</v>
      </c>
      <c r="BE40" s="36">
        <v>0</v>
      </c>
      <c r="BF40" s="36">
        <v>0</v>
      </c>
      <c r="BG40" s="36">
        <v>0</v>
      </c>
      <c r="BH40" s="36">
        <v>0</v>
      </c>
      <c r="BI40" s="36">
        <f t="shared" si="6"/>
        <v>0</v>
      </c>
      <c r="BJ40" s="36">
        <f t="shared" si="7"/>
        <v>0</v>
      </c>
      <c r="BK40" s="36">
        <f t="shared" si="8"/>
        <v>0</v>
      </c>
      <c r="BL40" s="36">
        <f t="shared" si="9"/>
        <v>0</v>
      </c>
    </row>
    <row r="41" spans="1:64" x14ac:dyDescent="0.25">
      <c r="A41" s="25">
        <v>34</v>
      </c>
      <c r="B41" s="23" t="s">
        <v>75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f t="shared" si="0"/>
        <v>0</v>
      </c>
      <c r="R41" s="36">
        <f t="shared" si="1"/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f t="shared" si="2"/>
        <v>0</v>
      </c>
      <c r="AD41" s="36">
        <f t="shared" si="3"/>
        <v>0</v>
      </c>
      <c r="AE41" s="36">
        <v>0</v>
      </c>
      <c r="AF41" s="36">
        <v>0</v>
      </c>
      <c r="AG41" s="36">
        <v>0</v>
      </c>
      <c r="AH41" s="36">
        <v>0</v>
      </c>
      <c r="AI41" s="36">
        <v>0</v>
      </c>
      <c r="AJ41" s="36">
        <v>0</v>
      </c>
      <c r="AK41" s="36">
        <v>0</v>
      </c>
      <c r="AL41" s="36">
        <v>0</v>
      </c>
      <c r="AM41" s="36">
        <v>0</v>
      </c>
      <c r="AN41" s="36">
        <v>0</v>
      </c>
      <c r="AO41" s="36">
        <v>0</v>
      </c>
      <c r="AP41" s="36">
        <v>0</v>
      </c>
      <c r="AQ41" s="36">
        <v>0</v>
      </c>
      <c r="AR41" s="36">
        <v>0</v>
      </c>
      <c r="AS41" s="36">
        <f t="shared" si="4"/>
        <v>0</v>
      </c>
      <c r="AT41" s="36">
        <f t="shared" si="5"/>
        <v>0</v>
      </c>
      <c r="AU41" s="36">
        <v>0</v>
      </c>
      <c r="AV41" s="36">
        <v>0</v>
      </c>
      <c r="AW41" s="36">
        <v>0</v>
      </c>
      <c r="AX41" s="36">
        <v>0</v>
      </c>
      <c r="AY41" s="36">
        <v>0</v>
      </c>
      <c r="AZ41" s="36">
        <v>0</v>
      </c>
      <c r="BA41" s="36">
        <v>0</v>
      </c>
      <c r="BB41" s="36">
        <v>0</v>
      </c>
      <c r="BC41" s="36">
        <v>0</v>
      </c>
      <c r="BD41" s="36">
        <v>0</v>
      </c>
      <c r="BE41" s="36">
        <v>0</v>
      </c>
      <c r="BF41" s="36">
        <v>0</v>
      </c>
      <c r="BG41" s="36">
        <v>0</v>
      </c>
      <c r="BH41" s="36">
        <v>0</v>
      </c>
      <c r="BI41" s="36">
        <f t="shared" si="6"/>
        <v>0</v>
      </c>
      <c r="BJ41" s="36">
        <f t="shared" si="7"/>
        <v>0</v>
      </c>
      <c r="BK41" s="36">
        <f t="shared" si="8"/>
        <v>0</v>
      </c>
      <c r="BL41" s="36">
        <f t="shared" si="9"/>
        <v>0</v>
      </c>
    </row>
    <row r="42" spans="1:64" x14ac:dyDescent="0.25">
      <c r="A42" s="25">
        <v>35</v>
      </c>
      <c r="B42" s="23" t="s">
        <v>76</v>
      </c>
      <c r="C42" s="36">
        <v>0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f t="shared" si="0"/>
        <v>0</v>
      </c>
      <c r="R42" s="36">
        <f t="shared" si="1"/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f t="shared" si="2"/>
        <v>0</v>
      </c>
      <c r="AD42" s="36">
        <f t="shared" si="3"/>
        <v>0</v>
      </c>
      <c r="AE42" s="36">
        <v>0</v>
      </c>
      <c r="AF42" s="36">
        <v>0</v>
      </c>
      <c r="AG42" s="36">
        <v>0</v>
      </c>
      <c r="AH42" s="36">
        <v>0</v>
      </c>
      <c r="AI42" s="36">
        <v>0</v>
      </c>
      <c r="AJ42" s="36">
        <v>0</v>
      </c>
      <c r="AK42" s="36">
        <v>0</v>
      </c>
      <c r="AL42" s="36">
        <v>0</v>
      </c>
      <c r="AM42" s="36">
        <v>0</v>
      </c>
      <c r="AN42" s="36">
        <v>0</v>
      </c>
      <c r="AO42" s="36">
        <v>0</v>
      </c>
      <c r="AP42" s="36">
        <v>0</v>
      </c>
      <c r="AQ42" s="36">
        <v>0</v>
      </c>
      <c r="AR42" s="36">
        <v>0</v>
      </c>
      <c r="AS42" s="36">
        <f t="shared" si="4"/>
        <v>0</v>
      </c>
      <c r="AT42" s="36">
        <f t="shared" si="5"/>
        <v>0</v>
      </c>
      <c r="AU42" s="36">
        <v>0</v>
      </c>
      <c r="AV42" s="36">
        <v>0</v>
      </c>
      <c r="AW42" s="36">
        <v>0</v>
      </c>
      <c r="AX42" s="36">
        <v>0</v>
      </c>
      <c r="AY42" s="36">
        <v>0</v>
      </c>
      <c r="AZ42" s="36">
        <v>0</v>
      </c>
      <c r="BA42" s="36">
        <v>0</v>
      </c>
      <c r="BB42" s="36">
        <v>0</v>
      </c>
      <c r="BC42" s="36">
        <v>0</v>
      </c>
      <c r="BD42" s="36">
        <v>0</v>
      </c>
      <c r="BE42" s="36">
        <v>0</v>
      </c>
      <c r="BF42" s="36">
        <v>0</v>
      </c>
      <c r="BG42" s="36">
        <v>0</v>
      </c>
      <c r="BH42" s="36">
        <v>0</v>
      </c>
      <c r="BI42" s="36">
        <f t="shared" si="6"/>
        <v>0</v>
      </c>
      <c r="BJ42" s="36">
        <f t="shared" si="7"/>
        <v>0</v>
      </c>
      <c r="BK42" s="36">
        <f t="shared" si="8"/>
        <v>0</v>
      </c>
      <c r="BL42" s="36">
        <f t="shared" si="9"/>
        <v>0</v>
      </c>
    </row>
    <row r="43" spans="1:64" x14ac:dyDescent="0.25">
      <c r="A43" s="25">
        <v>36</v>
      </c>
      <c r="B43" s="23" t="s">
        <v>77</v>
      </c>
      <c r="C43" s="36">
        <v>0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f t="shared" si="0"/>
        <v>0</v>
      </c>
      <c r="R43" s="36">
        <f t="shared" si="1"/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f t="shared" si="2"/>
        <v>0</v>
      </c>
      <c r="AD43" s="36">
        <f t="shared" si="3"/>
        <v>0</v>
      </c>
      <c r="AE43" s="36">
        <v>0</v>
      </c>
      <c r="AF43" s="36">
        <v>0</v>
      </c>
      <c r="AG43" s="36">
        <v>0</v>
      </c>
      <c r="AH43" s="36">
        <v>0</v>
      </c>
      <c r="AI43" s="36">
        <v>0</v>
      </c>
      <c r="AJ43" s="36">
        <v>0</v>
      </c>
      <c r="AK43" s="36">
        <v>0</v>
      </c>
      <c r="AL43" s="36">
        <v>0</v>
      </c>
      <c r="AM43" s="36">
        <v>0</v>
      </c>
      <c r="AN43" s="36">
        <v>0</v>
      </c>
      <c r="AO43" s="36">
        <v>0</v>
      </c>
      <c r="AP43" s="36">
        <v>0</v>
      </c>
      <c r="AQ43" s="36">
        <v>0</v>
      </c>
      <c r="AR43" s="36">
        <v>0</v>
      </c>
      <c r="AS43" s="36">
        <f t="shared" si="4"/>
        <v>0</v>
      </c>
      <c r="AT43" s="36">
        <f t="shared" si="5"/>
        <v>0</v>
      </c>
      <c r="AU43" s="36">
        <v>0</v>
      </c>
      <c r="AV43" s="36">
        <v>0</v>
      </c>
      <c r="AW43" s="36">
        <v>0</v>
      </c>
      <c r="AX43" s="36">
        <v>0</v>
      </c>
      <c r="AY43" s="36">
        <v>0</v>
      </c>
      <c r="AZ43" s="36">
        <v>0</v>
      </c>
      <c r="BA43" s="36">
        <v>0</v>
      </c>
      <c r="BB43" s="36">
        <v>0</v>
      </c>
      <c r="BC43" s="36">
        <v>0</v>
      </c>
      <c r="BD43" s="36">
        <v>0</v>
      </c>
      <c r="BE43" s="36">
        <v>0</v>
      </c>
      <c r="BF43" s="36">
        <v>0</v>
      </c>
      <c r="BG43" s="36">
        <v>0</v>
      </c>
      <c r="BH43" s="36">
        <v>0</v>
      </c>
      <c r="BI43" s="36">
        <f t="shared" si="6"/>
        <v>0</v>
      </c>
      <c r="BJ43" s="36">
        <f t="shared" si="7"/>
        <v>0</v>
      </c>
      <c r="BK43" s="36">
        <f t="shared" si="8"/>
        <v>0</v>
      </c>
      <c r="BL43" s="36">
        <f t="shared" si="9"/>
        <v>0</v>
      </c>
    </row>
    <row r="44" spans="1:64" x14ac:dyDescent="0.25">
      <c r="A44" s="25">
        <v>37</v>
      </c>
      <c r="B44" s="23" t="s">
        <v>78</v>
      </c>
      <c r="C44" s="36">
        <v>0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f t="shared" si="0"/>
        <v>0</v>
      </c>
      <c r="R44" s="36">
        <f t="shared" si="1"/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f t="shared" si="2"/>
        <v>0</v>
      </c>
      <c r="AD44" s="36">
        <f t="shared" si="3"/>
        <v>0</v>
      </c>
      <c r="AE44" s="36">
        <v>0</v>
      </c>
      <c r="AF44" s="36">
        <v>0</v>
      </c>
      <c r="AG44" s="36">
        <v>0</v>
      </c>
      <c r="AH44" s="36">
        <v>0</v>
      </c>
      <c r="AI44" s="36">
        <v>0</v>
      </c>
      <c r="AJ44" s="36">
        <v>0</v>
      </c>
      <c r="AK44" s="36">
        <v>0</v>
      </c>
      <c r="AL44" s="36">
        <v>0</v>
      </c>
      <c r="AM44" s="36">
        <v>0</v>
      </c>
      <c r="AN44" s="36">
        <v>0</v>
      </c>
      <c r="AO44" s="36">
        <v>0</v>
      </c>
      <c r="AP44" s="36">
        <v>0</v>
      </c>
      <c r="AQ44" s="36">
        <v>0</v>
      </c>
      <c r="AR44" s="36">
        <v>0</v>
      </c>
      <c r="AS44" s="36">
        <f t="shared" si="4"/>
        <v>0</v>
      </c>
      <c r="AT44" s="36">
        <f t="shared" si="5"/>
        <v>0</v>
      </c>
      <c r="AU44" s="36">
        <v>0</v>
      </c>
      <c r="AV44" s="36">
        <v>0</v>
      </c>
      <c r="AW44" s="36">
        <v>0</v>
      </c>
      <c r="AX44" s="36">
        <v>0</v>
      </c>
      <c r="AY44" s="36">
        <v>0</v>
      </c>
      <c r="AZ44" s="36">
        <v>0</v>
      </c>
      <c r="BA44" s="36">
        <v>0</v>
      </c>
      <c r="BB44" s="36">
        <v>0</v>
      </c>
      <c r="BC44" s="36">
        <v>0</v>
      </c>
      <c r="BD44" s="36">
        <v>0</v>
      </c>
      <c r="BE44" s="36">
        <v>0</v>
      </c>
      <c r="BF44" s="36">
        <v>0</v>
      </c>
      <c r="BG44" s="36">
        <v>0</v>
      </c>
      <c r="BH44" s="36">
        <v>0</v>
      </c>
      <c r="BI44" s="36">
        <f t="shared" si="6"/>
        <v>0</v>
      </c>
      <c r="BJ44" s="36">
        <f t="shared" si="7"/>
        <v>0</v>
      </c>
      <c r="BK44" s="36">
        <f t="shared" si="8"/>
        <v>0</v>
      </c>
      <c r="BL44" s="36">
        <f t="shared" si="9"/>
        <v>0</v>
      </c>
    </row>
    <row r="45" spans="1:64" x14ac:dyDescent="0.25">
      <c r="A45" s="25">
        <v>38</v>
      </c>
      <c r="B45" s="23" t="s">
        <v>79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36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f t="shared" si="0"/>
        <v>0</v>
      </c>
      <c r="R45" s="36">
        <f t="shared" si="1"/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f t="shared" si="2"/>
        <v>0</v>
      </c>
      <c r="AD45" s="36">
        <f t="shared" si="3"/>
        <v>0</v>
      </c>
      <c r="AE45" s="36">
        <v>0</v>
      </c>
      <c r="AF45" s="36">
        <v>0</v>
      </c>
      <c r="AG45" s="36">
        <v>0</v>
      </c>
      <c r="AH45" s="36">
        <v>0</v>
      </c>
      <c r="AI45" s="36">
        <v>0</v>
      </c>
      <c r="AJ45" s="36">
        <v>0</v>
      </c>
      <c r="AK45" s="36">
        <v>0</v>
      </c>
      <c r="AL45" s="36">
        <v>0</v>
      </c>
      <c r="AM45" s="36">
        <v>0</v>
      </c>
      <c r="AN45" s="36">
        <v>0</v>
      </c>
      <c r="AO45" s="36">
        <v>0</v>
      </c>
      <c r="AP45" s="36">
        <v>0</v>
      </c>
      <c r="AQ45" s="36">
        <v>0</v>
      </c>
      <c r="AR45" s="36">
        <v>0</v>
      </c>
      <c r="AS45" s="36">
        <f t="shared" si="4"/>
        <v>0</v>
      </c>
      <c r="AT45" s="36">
        <f t="shared" si="5"/>
        <v>0</v>
      </c>
      <c r="AU45" s="36">
        <v>0</v>
      </c>
      <c r="AV45" s="36">
        <v>0</v>
      </c>
      <c r="AW45" s="36">
        <v>0</v>
      </c>
      <c r="AX45" s="36">
        <v>0</v>
      </c>
      <c r="AY45" s="36">
        <v>0</v>
      </c>
      <c r="AZ45" s="36">
        <v>0</v>
      </c>
      <c r="BA45" s="36">
        <v>0</v>
      </c>
      <c r="BB45" s="36">
        <v>0</v>
      </c>
      <c r="BC45" s="36">
        <v>0</v>
      </c>
      <c r="BD45" s="36">
        <v>0</v>
      </c>
      <c r="BE45" s="36">
        <v>0</v>
      </c>
      <c r="BF45" s="36">
        <v>0</v>
      </c>
      <c r="BG45" s="36">
        <v>0</v>
      </c>
      <c r="BH45" s="36">
        <v>0</v>
      </c>
      <c r="BI45" s="36">
        <f t="shared" si="6"/>
        <v>0</v>
      </c>
      <c r="BJ45" s="36">
        <f t="shared" si="7"/>
        <v>0</v>
      </c>
      <c r="BK45" s="36">
        <f t="shared" si="8"/>
        <v>0</v>
      </c>
      <c r="BL45" s="36">
        <f t="shared" si="9"/>
        <v>0</v>
      </c>
    </row>
    <row r="46" spans="1:64" x14ac:dyDescent="0.25">
      <c r="A46" s="25">
        <v>39</v>
      </c>
      <c r="B46" s="23" t="s">
        <v>80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f t="shared" si="0"/>
        <v>0</v>
      </c>
      <c r="R46" s="36">
        <f t="shared" si="1"/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f t="shared" si="2"/>
        <v>0</v>
      </c>
      <c r="AD46" s="36">
        <f t="shared" si="3"/>
        <v>0</v>
      </c>
      <c r="AE46" s="36">
        <v>0</v>
      </c>
      <c r="AF46" s="36">
        <v>0</v>
      </c>
      <c r="AG46" s="36">
        <v>0</v>
      </c>
      <c r="AH46" s="36">
        <v>0</v>
      </c>
      <c r="AI46" s="36">
        <v>0</v>
      </c>
      <c r="AJ46" s="36">
        <v>0</v>
      </c>
      <c r="AK46" s="36">
        <v>0</v>
      </c>
      <c r="AL46" s="36">
        <v>0</v>
      </c>
      <c r="AM46" s="36">
        <v>0</v>
      </c>
      <c r="AN46" s="36">
        <v>0</v>
      </c>
      <c r="AO46" s="36">
        <v>0</v>
      </c>
      <c r="AP46" s="36">
        <v>0</v>
      </c>
      <c r="AQ46" s="36">
        <v>0</v>
      </c>
      <c r="AR46" s="36">
        <v>0</v>
      </c>
      <c r="AS46" s="36">
        <f t="shared" si="4"/>
        <v>0</v>
      </c>
      <c r="AT46" s="36">
        <f t="shared" si="5"/>
        <v>0</v>
      </c>
      <c r="AU46" s="36">
        <v>0</v>
      </c>
      <c r="AV46" s="36">
        <v>0</v>
      </c>
      <c r="AW46" s="36">
        <v>0</v>
      </c>
      <c r="AX46" s="36">
        <v>0</v>
      </c>
      <c r="AY46" s="36">
        <v>0</v>
      </c>
      <c r="AZ46" s="36">
        <v>0</v>
      </c>
      <c r="BA46" s="36">
        <v>0</v>
      </c>
      <c r="BB46" s="36">
        <v>0</v>
      </c>
      <c r="BC46" s="36">
        <v>0</v>
      </c>
      <c r="BD46" s="36">
        <v>0</v>
      </c>
      <c r="BE46" s="36">
        <v>0</v>
      </c>
      <c r="BF46" s="36">
        <v>0</v>
      </c>
      <c r="BG46" s="36">
        <v>0</v>
      </c>
      <c r="BH46" s="36">
        <v>0</v>
      </c>
      <c r="BI46" s="36">
        <f t="shared" si="6"/>
        <v>0</v>
      </c>
      <c r="BJ46" s="36">
        <f t="shared" si="7"/>
        <v>0</v>
      </c>
      <c r="BK46" s="36">
        <f t="shared" si="8"/>
        <v>0</v>
      </c>
      <c r="BL46" s="36">
        <f t="shared" si="9"/>
        <v>0</v>
      </c>
    </row>
    <row r="47" spans="1:64" x14ac:dyDescent="0.25">
      <c r="A47" s="25">
        <v>40</v>
      </c>
      <c r="B47" s="23" t="s">
        <v>81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f t="shared" si="0"/>
        <v>0</v>
      </c>
      <c r="R47" s="36">
        <f t="shared" si="1"/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f t="shared" si="2"/>
        <v>0</v>
      </c>
      <c r="AD47" s="36">
        <f t="shared" si="3"/>
        <v>0</v>
      </c>
      <c r="AE47" s="36">
        <v>0</v>
      </c>
      <c r="AF47" s="36">
        <v>0</v>
      </c>
      <c r="AG47" s="36">
        <v>0</v>
      </c>
      <c r="AH47" s="36">
        <v>0</v>
      </c>
      <c r="AI47" s="36">
        <v>0</v>
      </c>
      <c r="AJ47" s="36">
        <v>0</v>
      </c>
      <c r="AK47" s="36">
        <v>0</v>
      </c>
      <c r="AL47" s="36">
        <v>0</v>
      </c>
      <c r="AM47" s="36">
        <v>0</v>
      </c>
      <c r="AN47" s="36">
        <v>0</v>
      </c>
      <c r="AO47" s="36">
        <v>0</v>
      </c>
      <c r="AP47" s="36">
        <v>0</v>
      </c>
      <c r="AQ47" s="36">
        <v>0</v>
      </c>
      <c r="AR47" s="36">
        <v>0</v>
      </c>
      <c r="AS47" s="36">
        <f t="shared" si="4"/>
        <v>0</v>
      </c>
      <c r="AT47" s="36">
        <f t="shared" si="5"/>
        <v>0</v>
      </c>
      <c r="AU47" s="36">
        <v>0</v>
      </c>
      <c r="AV47" s="36">
        <v>0</v>
      </c>
      <c r="AW47" s="36">
        <v>0</v>
      </c>
      <c r="AX47" s="36">
        <v>0</v>
      </c>
      <c r="AY47" s="36">
        <v>0</v>
      </c>
      <c r="AZ47" s="36">
        <v>0</v>
      </c>
      <c r="BA47" s="36">
        <v>0</v>
      </c>
      <c r="BB47" s="36">
        <v>0</v>
      </c>
      <c r="BC47" s="36">
        <v>0</v>
      </c>
      <c r="BD47" s="36">
        <v>0</v>
      </c>
      <c r="BE47" s="36">
        <v>0</v>
      </c>
      <c r="BF47" s="36">
        <v>0</v>
      </c>
      <c r="BG47" s="36">
        <v>0</v>
      </c>
      <c r="BH47" s="36">
        <v>0</v>
      </c>
      <c r="BI47" s="36">
        <f t="shared" si="6"/>
        <v>0</v>
      </c>
      <c r="BJ47" s="36">
        <f t="shared" si="7"/>
        <v>0</v>
      </c>
      <c r="BK47" s="36">
        <f t="shared" si="8"/>
        <v>0</v>
      </c>
      <c r="BL47" s="36">
        <f t="shared" si="9"/>
        <v>0</v>
      </c>
    </row>
    <row r="48" spans="1:64" x14ac:dyDescent="0.25">
      <c r="A48" s="25">
        <v>41</v>
      </c>
      <c r="B48" s="23" t="s">
        <v>82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36">
        <v>0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f t="shared" si="0"/>
        <v>0</v>
      </c>
      <c r="R48" s="36">
        <f t="shared" si="1"/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6">
        <f t="shared" si="2"/>
        <v>0</v>
      </c>
      <c r="AD48" s="36">
        <f t="shared" si="3"/>
        <v>0</v>
      </c>
      <c r="AE48" s="36">
        <v>0</v>
      </c>
      <c r="AF48" s="36">
        <v>0</v>
      </c>
      <c r="AG48" s="36">
        <v>0</v>
      </c>
      <c r="AH48" s="36">
        <v>0</v>
      </c>
      <c r="AI48" s="36">
        <v>0</v>
      </c>
      <c r="AJ48" s="36">
        <v>0</v>
      </c>
      <c r="AK48" s="36">
        <v>0</v>
      </c>
      <c r="AL48" s="36">
        <v>0</v>
      </c>
      <c r="AM48" s="36">
        <v>0</v>
      </c>
      <c r="AN48" s="36">
        <v>0</v>
      </c>
      <c r="AO48" s="36">
        <v>0</v>
      </c>
      <c r="AP48" s="36">
        <v>0</v>
      </c>
      <c r="AQ48" s="36">
        <v>0</v>
      </c>
      <c r="AR48" s="36">
        <v>0</v>
      </c>
      <c r="AS48" s="36">
        <f t="shared" si="4"/>
        <v>0</v>
      </c>
      <c r="AT48" s="36">
        <f t="shared" si="5"/>
        <v>0</v>
      </c>
      <c r="AU48" s="36">
        <v>0</v>
      </c>
      <c r="AV48" s="36">
        <v>0</v>
      </c>
      <c r="AW48" s="36">
        <v>0</v>
      </c>
      <c r="AX48" s="36">
        <v>0</v>
      </c>
      <c r="AY48" s="36">
        <v>0</v>
      </c>
      <c r="AZ48" s="36">
        <v>0</v>
      </c>
      <c r="BA48" s="36">
        <v>0</v>
      </c>
      <c r="BB48" s="36">
        <v>0</v>
      </c>
      <c r="BC48" s="36">
        <v>0</v>
      </c>
      <c r="BD48" s="36">
        <v>0</v>
      </c>
      <c r="BE48" s="36">
        <v>0</v>
      </c>
      <c r="BF48" s="36">
        <v>0</v>
      </c>
      <c r="BG48" s="36">
        <v>0</v>
      </c>
      <c r="BH48" s="36">
        <v>0</v>
      </c>
      <c r="BI48" s="36">
        <f t="shared" si="6"/>
        <v>0</v>
      </c>
      <c r="BJ48" s="36">
        <f t="shared" si="7"/>
        <v>0</v>
      </c>
      <c r="BK48" s="36">
        <f t="shared" si="8"/>
        <v>0</v>
      </c>
      <c r="BL48" s="36">
        <f t="shared" si="9"/>
        <v>0</v>
      </c>
    </row>
    <row r="49" spans="1:64" x14ac:dyDescent="0.25">
      <c r="A49" s="25">
        <v>42</v>
      </c>
      <c r="B49" s="23" t="s">
        <v>83</v>
      </c>
      <c r="C49" s="36">
        <v>40000</v>
      </c>
      <c r="D49" s="36">
        <v>400</v>
      </c>
      <c r="E49" s="36">
        <v>11401</v>
      </c>
      <c r="F49" s="36">
        <v>135.72</v>
      </c>
      <c r="G49" s="36">
        <v>5132</v>
      </c>
      <c r="H49" s="36">
        <v>38.26</v>
      </c>
      <c r="I49" s="36">
        <v>241</v>
      </c>
      <c r="J49" s="36">
        <v>6.91</v>
      </c>
      <c r="K49" s="36">
        <v>358</v>
      </c>
      <c r="L49" s="36">
        <v>87.39</v>
      </c>
      <c r="M49" s="36">
        <v>27</v>
      </c>
      <c r="N49" s="36">
        <v>1.75</v>
      </c>
      <c r="O49" s="36">
        <v>19760</v>
      </c>
      <c r="P49" s="36">
        <v>220.5</v>
      </c>
      <c r="Q49" s="36">
        <f t="shared" si="0"/>
        <v>52000</v>
      </c>
      <c r="R49" s="36">
        <f t="shared" si="1"/>
        <v>630.02</v>
      </c>
      <c r="S49" s="36">
        <v>6000</v>
      </c>
      <c r="T49" s="36">
        <v>135.01</v>
      </c>
      <c r="U49" s="36">
        <v>1199</v>
      </c>
      <c r="V49" s="36">
        <v>88.76</v>
      </c>
      <c r="W49" s="36">
        <v>903</v>
      </c>
      <c r="X49" s="36">
        <v>25</v>
      </c>
      <c r="Y49" s="36">
        <v>1898</v>
      </c>
      <c r="Z49" s="36">
        <v>1.27</v>
      </c>
      <c r="AA49" s="36">
        <v>28</v>
      </c>
      <c r="AB49" s="36">
        <v>0</v>
      </c>
      <c r="AC49" s="36">
        <f t="shared" si="2"/>
        <v>10000</v>
      </c>
      <c r="AD49" s="36">
        <f t="shared" si="3"/>
        <v>250.04</v>
      </c>
      <c r="AE49" s="36">
        <v>0</v>
      </c>
      <c r="AF49" s="36">
        <v>0</v>
      </c>
      <c r="AG49" s="36">
        <v>200</v>
      </c>
      <c r="AH49" s="36">
        <v>4</v>
      </c>
      <c r="AI49" s="36">
        <v>250</v>
      </c>
      <c r="AJ49" s="36">
        <v>12</v>
      </c>
      <c r="AK49" s="36">
        <v>28</v>
      </c>
      <c r="AL49" s="36">
        <v>0.23</v>
      </c>
      <c r="AM49" s="36">
        <v>28</v>
      </c>
      <c r="AN49" s="36">
        <v>0.5</v>
      </c>
      <c r="AO49" s="36">
        <v>1944</v>
      </c>
      <c r="AP49" s="36">
        <v>24.27</v>
      </c>
      <c r="AQ49" s="36">
        <v>33</v>
      </c>
      <c r="AR49" s="36">
        <v>0.5</v>
      </c>
      <c r="AS49" s="36">
        <f t="shared" si="4"/>
        <v>64450</v>
      </c>
      <c r="AT49" s="36">
        <f t="shared" si="5"/>
        <v>921.06</v>
      </c>
      <c r="AU49" s="36">
        <v>29166</v>
      </c>
      <c r="AV49" s="36">
        <v>349.97</v>
      </c>
      <c r="AW49" s="36">
        <v>4084</v>
      </c>
      <c r="AX49" s="36">
        <v>24.52</v>
      </c>
      <c r="AY49" s="36">
        <v>0</v>
      </c>
      <c r="AZ49" s="36">
        <v>0</v>
      </c>
      <c r="BA49" s="36">
        <v>17</v>
      </c>
      <c r="BB49" s="36">
        <v>2.58</v>
      </c>
      <c r="BC49" s="36">
        <v>1294</v>
      </c>
      <c r="BD49" s="36">
        <v>38.840000000000003</v>
      </c>
      <c r="BE49" s="36">
        <v>858</v>
      </c>
      <c r="BF49" s="36">
        <v>42.9</v>
      </c>
      <c r="BG49" s="36">
        <v>7831</v>
      </c>
      <c r="BH49" s="36">
        <v>305.69</v>
      </c>
      <c r="BI49" s="36">
        <f t="shared" si="6"/>
        <v>10000</v>
      </c>
      <c r="BJ49" s="36">
        <f t="shared" si="7"/>
        <v>390.01</v>
      </c>
      <c r="BK49" s="36">
        <f t="shared" si="8"/>
        <v>74450</v>
      </c>
      <c r="BL49" s="36">
        <f t="shared" si="9"/>
        <v>1311.07</v>
      </c>
    </row>
    <row r="50" spans="1:64" x14ac:dyDescent="0.25">
      <c r="A50" s="25">
        <v>43</v>
      </c>
      <c r="B50" s="23" t="s">
        <v>84</v>
      </c>
      <c r="C50" s="36">
        <v>20000</v>
      </c>
      <c r="D50" s="36">
        <v>100</v>
      </c>
      <c r="E50" s="36">
        <v>0</v>
      </c>
      <c r="F50" s="36">
        <v>0</v>
      </c>
      <c r="G50" s="36">
        <v>0</v>
      </c>
      <c r="H50" s="36">
        <v>0</v>
      </c>
      <c r="I50" s="36">
        <v>0</v>
      </c>
      <c r="J50" s="36">
        <v>0</v>
      </c>
      <c r="K50" s="36">
        <v>0</v>
      </c>
      <c r="L50" s="36">
        <v>0</v>
      </c>
      <c r="M50" s="36">
        <v>0</v>
      </c>
      <c r="N50" s="36">
        <v>0</v>
      </c>
      <c r="O50" s="36">
        <v>7601</v>
      </c>
      <c r="P50" s="36">
        <v>35.020000000000003</v>
      </c>
      <c r="Q50" s="36">
        <f t="shared" si="0"/>
        <v>20000</v>
      </c>
      <c r="R50" s="36">
        <f t="shared" si="1"/>
        <v>100</v>
      </c>
      <c r="S50" s="36">
        <v>0</v>
      </c>
      <c r="T50" s="36">
        <v>0</v>
      </c>
      <c r="U50" s="36">
        <v>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6">
        <f t="shared" si="2"/>
        <v>0</v>
      </c>
      <c r="AD50" s="36">
        <f t="shared" si="3"/>
        <v>0</v>
      </c>
      <c r="AE50" s="36">
        <v>0</v>
      </c>
      <c r="AF50" s="36">
        <v>0</v>
      </c>
      <c r="AG50" s="36">
        <v>0</v>
      </c>
      <c r="AH50" s="36">
        <v>0</v>
      </c>
      <c r="AI50" s="36">
        <v>0</v>
      </c>
      <c r="AJ50" s="36">
        <v>0</v>
      </c>
      <c r="AK50" s="36">
        <v>0</v>
      </c>
      <c r="AL50" s="36">
        <v>0</v>
      </c>
      <c r="AM50" s="36">
        <v>0</v>
      </c>
      <c r="AN50" s="36">
        <v>0</v>
      </c>
      <c r="AO50" s="36">
        <v>0</v>
      </c>
      <c r="AP50" s="36">
        <v>0</v>
      </c>
      <c r="AQ50" s="36">
        <v>0</v>
      </c>
      <c r="AR50" s="36">
        <v>0</v>
      </c>
      <c r="AS50" s="36">
        <f t="shared" si="4"/>
        <v>20000</v>
      </c>
      <c r="AT50" s="36">
        <f t="shared" si="5"/>
        <v>100</v>
      </c>
      <c r="AU50" s="36">
        <v>3167</v>
      </c>
      <c r="AV50" s="36">
        <v>37.99</v>
      </c>
      <c r="AW50" s="36">
        <v>444</v>
      </c>
      <c r="AX50" s="36">
        <v>2.66</v>
      </c>
      <c r="AY50" s="36">
        <v>0</v>
      </c>
      <c r="AZ50" s="36">
        <v>0</v>
      </c>
      <c r="BA50" s="36">
        <v>0</v>
      </c>
      <c r="BB50" s="36">
        <v>0</v>
      </c>
      <c r="BC50" s="36">
        <v>267</v>
      </c>
      <c r="BD50" s="36">
        <v>8</v>
      </c>
      <c r="BE50" s="36">
        <v>174</v>
      </c>
      <c r="BF50" s="36">
        <v>8.8000000000000007</v>
      </c>
      <c r="BG50" s="36">
        <v>7559</v>
      </c>
      <c r="BH50" s="36">
        <v>63.2</v>
      </c>
      <c r="BI50" s="36">
        <f t="shared" si="6"/>
        <v>8000</v>
      </c>
      <c r="BJ50" s="36">
        <f t="shared" si="7"/>
        <v>80</v>
      </c>
      <c r="BK50" s="36">
        <f t="shared" si="8"/>
        <v>28000</v>
      </c>
      <c r="BL50" s="36">
        <f t="shared" si="9"/>
        <v>180</v>
      </c>
    </row>
    <row r="51" spans="1:64" s="20" customFormat="1" x14ac:dyDescent="0.25">
      <c r="A51" s="61" t="s">
        <v>85</v>
      </c>
      <c r="B51" s="62"/>
      <c r="C51" s="35">
        <f t="shared" ref="C51:AH51" si="10">SUM(C8:C50)</f>
        <v>214400</v>
      </c>
      <c r="D51" s="35">
        <f t="shared" si="10"/>
        <v>2000</v>
      </c>
      <c r="E51" s="35">
        <f t="shared" si="10"/>
        <v>107245</v>
      </c>
      <c r="F51" s="35">
        <f t="shared" si="10"/>
        <v>1003.0499999999998</v>
      </c>
      <c r="G51" s="35">
        <f t="shared" si="10"/>
        <v>48263</v>
      </c>
      <c r="H51" s="35">
        <f t="shared" si="10"/>
        <v>282.83000000000004</v>
      </c>
      <c r="I51" s="35">
        <f t="shared" si="10"/>
        <v>2269</v>
      </c>
      <c r="J51" s="35">
        <f t="shared" si="10"/>
        <v>51.009999999999991</v>
      </c>
      <c r="K51" s="35">
        <f t="shared" si="10"/>
        <v>3386</v>
      </c>
      <c r="L51" s="35">
        <f t="shared" si="10"/>
        <v>646.00000000000011</v>
      </c>
      <c r="M51" s="35">
        <f t="shared" si="10"/>
        <v>186</v>
      </c>
      <c r="N51" s="35">
        <f t="shared" si="10"/>
        <v>12.88</v>
      </c>
      <c r="O51" s="35">
        <f t="shared" si="10"/>
        <v>124387</v>
      </c>
      <c r="P51" s="35">
        <f t="shared" si="10"/>
        <v>1295.1200000000001</v>
      </c>
      <c r="Q51" s="35">
        <f t="shared" si="10"/>
        <v>327300</v>
      </c>
      <c r="R51" s="35">
        <f t="shared" si="10"/>
        <v>3700.0600000000009</v>
      </c>
      <c r="S51" s="35">
        <f t="shared" si="10"/>
        <v>34378</v>
      </c>
      <c r="T51" s="35">
        <f t="shared" si="10"/>
        <v>1025.9899999999998</v>
      </c>
      <c r="U51" s="35">
        <f t="shared" si="10"/>
        <v>6878</v>
      </c>
      <c r="V51" s="35">
        <f t="shared" si="10"/>
        <v>674.46000000000015</v>
      </c>
      <c r="W51" s="35">
        <f t="shared" si="10"/>
        <v>5168</v>
      </c>
      <c r="X51" s="35">
        <f t="shared" si="10"/>
        <v>190.07999999999996</v>
      </c>
      <c r="Y51" s="35">
        <f t="shared" si="10"/>
        <v>10876</v>
      </c>
      <c r="Z51" s="35">
        <f t="shared" si="10"/>
        <v>9.52</v>
      </c>
      <c r="AA51" s="35">
        <f t="shared" si="10"/>
        <v>183</v>
      </c>
      <c r="AB51" s="35">
        <f t="shared" si="10"/>
        <v>0.01</v>
      </c>
      <c r="AC51" s="35">
        <f t="shared" si="10"/>
        <v>57300</v>
      </c>
      <c r="AD51" s="35">
        <f t="shared" si="10"/>
        <v>1900.05</v>
      </c>
      <c r="AE51" s="35">
        <f t="shared" si="10"/>
        <v>0</v>
      </c>
      <c r="AF51" s="35">
        <f t="shared" si="10"/>
        <v>0</v>
      </c>
      <c r="AG51" s="35">
        <f t="shared" si="10"/>
        <v>1950</v>
      </c>
      <c r="AH51" s="35">
        <f t="shared" si="10"/>
        <v>30</v>
      </c>
      <c r="AI51" s="35">
        <f t="shared" ref="AI51:BL51" si="11">SUM(AI8:AI50)</f>
        <v>2250</v>
      </c>
      <c r="AJ51" s="35">
        <f t="shared" si="11"/>
        <v>100</v>
      </c>
      <c r="AK51" s="35">
        <f t="shared" si="11"/>
        <v>197</v>
      </c>
      <c r="AL51" s="35">
        <f t="shared" si="11"/>
        <v>1.7200000000000002</v>
      </c>
      <c r="AM51" s="35">
        <f t="shared" si="11"/>
        <v>197</v>
      </c>
      <c r="AN51" s="35">
        <f t="shared" si="11"/>
        <v>3.4000000000000004</v>
      </c>
      <c r="AO51" s="35">
        <f t="shared" si="11"/>
        <v>9306</v>
      </c>
      <c r="AP51" s="35">
        <f t="shared" si="11"/>
        <v>164.91000000000003</v>
      </c>
      <c r="AQ51" s="35">
        <f t="shared" si="11"/>
        <v>245</v>
      </c>
      <c r="AR51" s="35">
        <f t="shared" si="11"/>
        <v>3.3300000000000005</v>
      </c>
      <c r="AS51" s="35">
        <f t="shared" si="11"/>
        <v>398500</v>
      </c>
      <c r="AT51" s="35">
        <f t="shared" si="11"/>
        <v>5900.1400000000012</v>
      </c>
      <c r="AU51" s="35">
        <f t="shared" si="11"/>
        <v>186834</v>
      </c>
      <c r="AV51" s="35">
        <f t="shared" si="11"/>
        <v>2242.0199999999995</v>
      </c>
      <c r="AW51" s="35">
        <f t="shared" si="11"/>
        <v>26163</v>
      </c>
      <c r="AX51" s="35">
        <f t="shared" si="11"/>
        <v>157.00000000000003</v>
      </c>
      <c r="AY51" s="35">
        <f t="shared" si="11"/>
        <v>0</v>
      </c>
      <c r="AZ51" s="35">
        <f t="shared" si="11"/>
        <v>0</v>
      </c>
      <c r="BA51" s="35">
        <f t="shared" si="11"/>
        <v>208</v>
      </c>
      <c r="BB51" s="35">
        <f t="shared" si="11"/>
        <v>31.57</v>
      </c>
      <c r="BC51" s="35">
        <f t="shared" si="11"/>
        <v>13870</v>
      </c>
      <c r="BD51" s="35">
        <f t="shared" si="11"/>
        <v>418.70000000000005</v>
      </c>
      <c r="BE51" s="35">
        <f t="shared" si="11"/>
        <v>9169</v>
      </c>
      <c r="BF51" s="35">
        <f t="shared" si="11"/>
        <v>461.57000000000005</v>
      </c>
      <c r="BG51" s="35">
        <f t="shared" si="11"/>
        <v>109153</v>
      </c>
      <c r="BH51" s="35">
        <f t="shared" si="11"/>
        <v>3288.1599999999994</v>
      </c>
      <c r="BI51" s="35">
        <f t="shared" si="11"/>
        <v>132400</v>
      </c>
      <c r="BJ51" s="35">
        <f t="shared" si="11"/>
        <v>4200</v>
      </c>
      <c r="BK51" s="35">
        <f t="shared" si="11"/>
        <v>530900</v>
      </c>
      <c r="BL51" s="35">
        <f t="shared" si="11"/>
        <v>10100.140000000001</v>
      </c>
    </row>
  </sheetData>
  <mergeCells count="40">
    <mergeCell ref="AK5:AL6"/>
    <mergeCell ref="A51:B51"/>
    <mergeCell ref="AM5:AN6"/>
    <mergeCell ref="A5:A7"/>
    <mergeCell ref="B5:B7"/>
    <mergeCell ref="C5:F5"/>
    <mergeCell ref="G5:H6"/>
    <mergeCell ref="I5:J6"/>
    <mergeCell ref="BC5:BD6"/>
    <mergeCell ref="BE5:BF6"/>
    <mergeCell ref="BK4:BL6"/>
    <mergeCell ref="AG5:AH6"/>
    <mergeCell ref="K5:L6"/>
    <mergeCell ref="M5:N6"/>
    <mergeCell ref="O5:P6"/>
    <mergeCell ref="Q5:R6"/>
    <mergeCell ref="S5:T6"/>
    <mergeCell ref="U5:V6"/>
    <mergeCell ref="W5:X6"/>
    <mergeCell ref="Y5:Z6"/>
    <mergeCell ref="AA5:AB6"/>
    <mergeCell ref="AC5:AD6"/>
    <mergeCell ref="AQ5:AR6"/>
    <mergeCell ref="AI5:AJ6"/>
    <mergeCell ref="A1:BL1"/>
    <mergeCell ref="A2:BL2"/>
    <mergeCell ref="A3:BL3"/>
    <mergeCell ref="AO5:AP6"/>
    <mergeCell ref="C4:AX4"/>
    <mergeCell ref="AY4:BJ4"/>
    <mergeCell ref="AS5:AT6"/>
    <mergeCell ref="AE5:AF6"/>
    <mergeCell ref="BG5:BH6"/>
    <mergeCell ref="BI5:BJ6"/>
    <mergeCell ref="C6:D6"/>
    <mergeCell ref="E6:F6"/>
    <mergeCell ref="AU5:AV6"/>
    <mergeCell ref="AW5:AX6"/>
    <mergeCell ref="AY5:AZ6"/>
    <mergeCell ref="BA5:BB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39</vt:i4>
      </vt:variant>
      <vt:variant>
        <vt:lpstr>Named Ranges</vt:lpstr>
      </vt:variant>
      <vt:variant>
        <vt:i4>1</vt:i4>
      </vt:variant>
    </vt:vector>
  </HeadingPairs>
  <TitlesOfParts>
    <vt:vector size="40" baseType="lpstr">
      <vt:lpstr>Bank</vt:lpstr>
      <vt:lpstr>District</vt:lpstr>
      <vt:lpstr>Sheet1</vt:lpstr>
      <vt:lpstr>AHMEDNAGAR</vt:lpstr>
      <vt:lpstr>AKOLA</vt:lpstr>
      <vt:lpstr>AMRAVATI</vt:lpstr>
      <vt:lpstr>BEED</vt:lpstr>
      <vt:lpstr>BHANDARA</vt:lpstr>
      <vt:lpstr>BULDHANA</vt:lpstr>
      <vt:lpstr>CHANDRAPUR</vt:lpstr>
      <vt:lpstr>CHHATRAPATI SAMBHAJINAGAR</vt:lpstr>
      <vt:lpstr>DHARASHIV</vt:lpstr>
      <vt:lpstr>DHULE</vt:lpstr>
      <vt:lpstr>GADCHIROLI</vt:lpstr>
      <vt:lpstr>GONDIA</vt:lpstr>
      <vt:lpstr>HINGOLI</vt:lpstr>
      <vt:lpstr>JALGAON</vt:lpstr>
      <vt:lpstr>JALNA</vt:lpstr>
      <vt:lpstr>KOLHAPUR</vt:lpstr>
      <vt:lpstr>LATUR</vt:lpstr>
      <vt:lpstr>MUMBAI</vt:lpstr>
      <vt:lpstr>MUMBAI SUBURBAN</vt:lpstr>
      <vt:lpstr>NAGPUR</vt:lpstr>
      <vt:lpstr>NANDED</vt:lpstr>
      <vt:lpstr>NANDURBAR</vt:lpstr>
      <vt:lpstr>NASHIK</vt:lpstr>
      <vt:lpstr>PALGHAR</vt:lpstr>
      <vt:lpstr>PARBHANI</vt:lpstr>
      <vt:lpstr>PUNE</vt:lpstr>
      <vt:lpstr>RAIGAD</vt:lpstr>
      <vt:lpstr>RATNAGIRI</vt:lpstr>
      <vt:lpstr>SANGLI</vt:lpstr>
      <vt:lpstr>SATARA</vt:lpstr>
      <vt:lpstr>SINDHUDURG</vt:lpstr>
      <vt:lpstr>SOLAPUR</vt:lpstr>
      <vt:lpstr>THANE</vt:lpstr>
      <vt:lpstr>WARDHA</vt:lpstr>
      <vt:lpstr>WASHIM</vt:lpstr>
      <vt:lpstr>YAVATMAL</vt:lpstr>
      <vt:lpstr>Bank!Print_Titles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dena</dc:creator>
  <cp:lastModifiedBy>BOM FISLBC</cp:lastModifiedBy>
  <dcterms:created xsi:type="dcterms:W3CDTF">2016-07-14T06:07:07Z</dcterms:created>
  <dcterms:modified xsi:type="dcterms:W3CDTF">2025-05-21T06:21:21Z</dcterms:modified>
</cp:coreProperties>
</file>