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3582\AppData\Local\Microsoft\Windows\Temporary Internet Files\Content.Outlook\VSRNWQB7\"/>
    </mc:Choice>
  </mc:AlternateContent>
  <bookViews>
    <workbookView xWindow="0" yWindow="0" windowWidth="20385" windowHeight="6885"/>
  </bookViews>
  <sheets>
    <sheet name="Bank" sheetId="1" r:id="rId1"/>
    <sheet name="District" sheetId="2" r:id="rId2"/>
  </sheets>
  <definedNames>
    <definedName name="_xlnm.Print_Area" localSheetId="0">Bank!$A$1:$AH$8</definedName>
    <definedName name="_xlnm.Print_Area" localSheetId="1">District!$A$1:$AH$8</definedName>
    <definedName name="_xlnm.Print_Titles" localSheetId="0">Bank!$A:$B,Bank!$1:$8</definedName>
    <definedName name="_xlnm.Print_Titles" localSheetId="1">District!$A:$B,District!$1:$8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45" i="2" l="1"/>
  <c r="AD45" i="2"/>
  <c r="N45" i="2"/>
  <c r="BB45" i="2"/>
  <c r="BA45" i="2"/>
  <c r="AZ45" i="2"/>
  <c r="AY45" i="2"/>
  <c r="AX45" i="2"/>
  <c r="AW45" i="2"/>
  <c r="AV45" i="2"/>
  <c r="AU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M45" i="2"/>
  <c r="L45" i="2"/>
  <c r="K45" i="2"/>
  <c r="J45" i="2"/>
  <c r="I45" i="2"/>
  <c r="H45" i="2"/>
  <c r="G45" i="2"/>
  <c r="F45" i="2"/>
  <c r="E45" i="2"/>
  <c r="D45" i="2"/>
  <c r="C45" i="2"/>
  <c r="BB54" i="1"/>
  <c r="AZ54" i="1"/>
  <c r="AY54" i="1"/>
  <c r="AX54" i="1"/>
  <c r="AV54" i="1"/>
  <c r="AU54" i="1"/>
  <c r="AT54" i="1"/>
  <c r="AQ54" i="1"/>
  <c r="AP54" i="1"/>
  <c r="AM54" i="1"/>
  <c r="AL54" i="1"/>
  <c r="AJ54" i="1"/>
  <c r="AI54" i="1"/>
  <c r="AH54" i="1"/>
  <c r="AF54" i="1"/>
  <c r="AE54" i="1"/>
  <c r="AD54" i="1"/>
  <c r="AA54" i="1"/>
  <c r="Z54" i="1"/>
  <c r="W54" i="1"/>
  <c r="V54" i="1"/>
  <c r="T54" i="1"/>
  <c r="S54" i="1"/>
  <c r="R54" i="1"/>
  <c r="P54" i="1"/>
  <c r="O54" i="1"/>
  <c r="N54" i="1"/>
  <c r="K54" i="1"/>
  <c r="J54" i="1"/>
  <c r="G54" i="1"/>
  <c r="F54" i="1"/>
  <c r="D54" i="1"/>
  <c r="C54" i="1"/>
  <c r="BA54" i="1"/>
  <c r="AW54" i="1"/>
  <c r="AS54" i="1"/>
  <c r="AR54" i="1"/>
  <c r="AO54" i="1"/>
  <c r="AN54" i="1"/>
  <c r="AK54" i="1"/>
  <c r="AG54" i="1"/>
  <c r="AC54" i="1"/>
  <c r="AB54" i="1"/>
  <c r="Y54" i="1"/>
  <c r="X54" i="1"/>
  <c r="U54" i="1"/>
  <c r="Q54" i="1"/>
  <c r="M54" i="1"/>
  <c r="L54" i="1"/>
  <c r="I54" i="1"/>
  <c r="H54" i="1"/>
  <c r="E54" i="1"/>
  <c r="BB52" i="1"/>
  <c r="BA52" i="1"/>
  <c r="AX52" i="1"/>
  <c r="AW52" i="1"/>
  <c r="AT52" i="1"/>
  <c r="AS52" i="1"/>
  <c r="AP52" i="1"/>
  <c r="AO52" i="1"/>
  <c r="AL52" i="1"/>
  <c r="AK52" i="1"/>
  <c r="AH52" i="1"/>
  <c r="AG52" i="1"/>
  <c r="AD52" i="1"/>
  <c r="AC52" i="1"/>
  <c r="Z52" i="1"/>
  <c r="Y52" i="1"/>
  <c r="V52" i="1"/>
  <c r="U52" i="1"/>
  <c r="R52" i="1"/>
  <c r="Q52" i="1"/>
  <c r="N52" i="1"/>
  <c r="M52" i="1"/>
  <c r="J52" i="1"/>
  <c r="I52" i="1"/>
  <c r="F52" i="1"/>
  <c r="E52" i="1"/>
  <c r="AZ52" i="1"/>
  <c r="AV52" i="1"/>
  <c r="AR52" i="1"/>
  <c r="AN52" i="1"/>
  <c r="AJ52" i="1"/>
  <c r="AF52" i="1"/>
  <c r="AB52" i="1"/>
  <c r="X52" i="1"/>
  <c r="T52" i="1"/>
  <c r="P52" i="1"/>
  <c r="L52" i="1"/>
  <c r="H52" i="1"/>
  <c r="D52" i="1"/>
  <c r="AZ49" i="1"/>
  <c r="AY49" i="1"/>
  <c r="AV49" i="1"/>
  <c r="AU49" i="1"/>
  <c r="AR49" i="1"/>
  <c r="AQ49" i="1"/>
  <c r="AO49" i="1"/>
  <c r="AN49" i="1"/>
  <c r="AM49" i="1"/>
  <c r="AJ49" i="1"/>
  <c r="AI49" i="1"/>
  <c r="AF49" i="1"/>
  <c r="AE49" i="1"/>
  <c r="AB49" i="1"/>
  <c r="AA49" i="1"/>
  <c r="Y49" i="1"/>
  <c r="X49" i="1"/>
  <c r="W49" i="1"/>
  <c r="T49" i="1"/>
  <c r="S49" i="1"/>
  <c r="P49" i="1"/>
  <c r="O49" i="1"/>
  <c r="L49" i="1"/>
  <c r="K49" i="1"/>
  <c r="I49" i="1"/>
  <c r="H49" i="1"/>
  <c r="G49" i="1"/>
  <c r="D49" i="1"/>
  <c r="C49" i="1"/>
  <c r="BA49" i="1"/>
  <c r="AX49" i="1"/>
  <c r="AW49" i="1"/>
  <c r="AT49" i="1"/>
  <c r="AS49" i="1"/>
  <c r="AP49" i="1"/>
  <c r="AL49" i="1"/>
  <c r="AK49" i="1"/>
  <c r="AH49" i="1"/>
  <c r="AG49" i="1"/>
  <c r="AD49" i="1"/>
  <c r="AC49" i="1"/>
  <c r="Z49" i="1"/>
  <c r="V49" i="1"/>
  <c r="U49" i="1"/>
  <c r="R49" i="1"/>
  <c r="Q49" i="1"/>
  <c r="N49" i="1"/>
  <c r="M49" i="1"/>
  <c r="J49" i="1"/>
  <c r="F49" i="1"/>
  <c r="E49" i="1"/>
  <c r="AY47" i="1"/>
  <c r="AQ47" i="1"/>
  <c r="AI47" i="1"/>
  <c r="AA47" i="1"/>
  <c r="S47" i="1"/>
  <c r="K47" i="1"/>
  <c r="C47" i="1"/>
  <c r="BA47" i="1"/>
  <c r="AX47" i="1"/>
  <c r="AW47" i="1"/>
  <c r="AU47" i="1"/>
  <c r="AT47" i="1"/>
  <c r="AS47" i="1"/>
  <c r="AP47" i="1"/>
  <c r="AO47" i="1"/>
  <c r="AM47" i="1"/>
  <c r="AL47" i="1"/>
  <c r="AK47" i="1"/>
  <c r="AH47" i="1"/>
  <c r="AG47" i="1"/>
  <c r="AE47" i="1"/>
  <c r="AD47" i="1"/>
  <c r="AC47" i="1"/>
  <c r="Z47" i="1"/>
  <c r="Y47" i="1"/>
  <c r="W47" i="1"/>
  <c r="V47" i="1"/>
  <c r="U47" i="1"/>
  <c r="R47" i="1"/>
  <c r="Q47" i="1"/>
  <c r="O47" i="1"/>
  <c r="N47" i="1"/>
  <c r="M47" i="1"/>
  <c r="J47" i="1"/>
  <c r="I47" i="1"/>
  <c r="G47" i="1"/>
  <c r="F47" i="1"/>
  <c r="E47" i="1"/>
  <c r="AX38" i="1"/>
  <c r="AZ38" i="1"/>
  <c r="AY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Y21" i="1"/>
  <c r="Q21" i="1"/>
  <c r="M21" i="1"/>
  <c r="M55" i="1" s="1"/>
  <c r="I21" i="1"/>
  <c r="AZ21" i="1"/>
  <c r="AY21" i="1"/>
  <c r="AX21" i="1"/>
  <c r="AV21" i="1"/>
  <c r="AU21" i="1"/>
  <c r="AT21" i="1"/>
  <c r="AR21" i="1"/>
  <c r="AQ21" i="1"/>
  <c r="AP21" i="1"/>
  <c r="AN21" i="1"/>
  <c r="AM21" i="1"/>
  <c r="AL21" i="1"/>
  <c r="AJ21" i="1"/>
  <c r="AI21" i="1"/>
  <c r="AH21" i="1"/>
  <c r="AF21" i="1"/>
  <c r="AE21" i="1"/>
  <c r="AD21" i="1"/>
  <c r="AB21" i="1"/>
  <c r="AA21" i="1"/>
  <c r="Z21" i="1"/>
  <c r="X21" i="1"/>
  <c r="W21" i="1"/>
  <c r="V21" i="1"/>
  <c r="U21" i="1"/>
  <c r="T21" i="1"/>
  <c r="S21" i="1"/>
  <c r="R21" i="1"/>
  <c r="P21" i="1"/>
  <c r="O21" i="1"/>
  <c r="N21" i="1"/>
  <c r="L21" i="1"/>
  <c r="K21" i="1"/>
  <c r="J21" i="1"/>
  <c r="H21" i="1"/>
  <c r="G21" i="1"/>
  <c r="F21" i="1"/>
  <c r="E21" i="1"/>
  <c r="D21" i="1"/>
  <c r="C21" i="1"/>
  <c r="N55" i="1" l="1"/>
  <c r="AH55" i="1"/>
  <c r="E55" i="1"/>
  <c r="J55" i="1"/>
  <c r="AD55" i="1"/>
  <c r="AT55" i="1"/>
  <c r="Q55" i="1"/>
  <c r="F55" i="1"/>
  <c r="U55" i="1"/>
  <c r="Z55" i="1"/>
  <c r="AP55" i="1"/>
  <c r="Y55" i="1"/>
  <c r="R55" i="1"/>
  <c r="V55" i="1"/>
  <c r="AL55" i="1"/>
  <c r="I55" i="1"/>
  <c r="AC21" i="1"/>
  <c r="AC55" i="1" s="1"/>
  <c r="AG21" i="1"/>
  <c r="AG55" i="1" s="1"/>
  <c r="AK21" i="1"/>
  <c r="AK55" i="1" s="1"/>
  <c r="AO21" i="1"/>
  <c r="AO55" i="1" s="1"/>
  <c r="AS21" i="1"/>
  <c r="AS55" i="1" s="1"/>
  <c r="AW21" i="1"/>
  <c r="BA21" i="1"/>
  <c r="AX55" i="1"/>
  <c r="BB47" i="1"/>
  <c r="BB38" i="1"/>
  <c r="BB21" i="1"/>
  <c r="AW38" i="1"/>
  <c r="BA38" i="1"/>
  <c r="BB49" i="1"/>
  <c r="C52" i="1"/>
  <c r="C55" i="1" s="1"/>
  <c r="G52" i="1"/>
  <c r="G55" i="1" s="1"/>
  <c r="K52" i="1"/>
  <c r="K55" i="1" s="1"/>
  <c r="O52" i="1"/>
  <c r="O55" i="1" s="1"/>
  <c r="S52" i="1"/>
  <c r="S55" i="1" s="1"/>
  <c r="W52" i="1"/>
  <c r="W55" i="1" s="1"/>
  <c r="AA52" i="1"/>
  <c r="AA55" i="1" s="1"/>
  <c r="AE52" i="1"/>
  <c r="AE55" i="1" s="1"/>
  <c r="AI52" i="1"/>
  <c r="AI55" i="1" s="1"/>
  <c r="AM52" i="1"/>
  <c r="AM55" i="1" s="1"/>
  <c r="AQ52" i="1"/>
  <c r="AQ55" i="1" s="1"/>
  <c r="AU52" i="1"/>
  <c r="AU55" i="1" s="1"/>
  <c r="AY52" i="1"/>
  <c r="AY55" i="1" s="1"/>
  <c r="D47" i="1"/>
  <c r="D55" i="1" s="1"/>
  <c r="H47" i="1"/>
  <c r="H55" i="1" s="1"/>
  <c r="L47" i="1"/>
  <c r="L55" i="1" s="1"/>
  <c r="P47" i="1"/>
  <c r="P55" i="1" s="1"/>
  <c r="T47" i="1"/>
  <c r="T55" i="1" s="1"/>
  <c r="X47" i="1"/>
  <c r="X55" i="1" s="1"/>
  <c r="AB47" i="1"/>
  <c r="AB55" i="1" s="1"/>
  <c r="AF47" i="1"/>
  <c r="AF55" i="1" s="1"/>
  <c r="AJ47" i="1"/>
  <c r="AJ55" i="1" s="1"/>
  <c r="AN47" i="1"/>
  <c r="AN55" i="1" s="1"/>
  <c r="AR47" i="1"/>
  <c r="AR55" i="1" s="1"/>
  <c r="AV47" i="1"/>
  <c r="AV55" i="1" s="1"/>
  <c r="AZ47" i="1"/>
  <c r="AZ55" i="1" s="1"/>
  <c r="AW55" i="1" l="1"/>
  <c r="BA55" i="1"/>
  <c r="BB55" i="1"/>
</calcChain>
</file>

<file path=xl/sharedStrings.xml><?xml version="1.0" encoding="utf-8"?>
<sst xmlns="http://schemas.openxmlformats.org/spreadsheetml/2006/main" count="256" uniqueCount="116">
  <si>
    <t>SLBC Maharashtra</t>
  </si>
  <si>
    <t xml:space="preserve">Outstanding under ACP 2021 - 22 ( 01.04.2021 To 31.3.2022 ) </t>
  </si>
  <si>
    <t>No.s actual / Rs. in Lakh</t>
  </si>
  <si>
    <t>PRIORITY</t>
  </si>
  <si>
    <t>NON PRIORITY</t>
  </si>
  <si>
    <t>Total Plan
62=40+60
63=41+61</t>
  </si>
  <si>
    <t>Sr. No.</t>
  </si>
  <si>
    <t>Bank</t>
  </si>
  <si>
    <t>Agriculture</t>
  </si>
  <si>
    <t>Farm Credit</t>
  </si>
  <si>
    <t>Agriculture Infrastructure</t>
  </si>
  <si>
    <t>Ancilliary Activities</t>
  </si>
  <si>
    <t>Of Agriculture, Crop Loan</t>
  </si>
  <si>
    <t>MSME</t>
  </si>
  <si>
    <r>
      <t xml:space="preserve">Micro Enterprises
</t>
    </r>
    <r>
      <rPr>
        <b/>
        <sz val="8"/>
        <rFont val="Arial"/>
        <family val="2"/>
      </rPr>
      <t>(Manu + Service Adv up to Rs. 5 Crore)</t>
    </r>
  </si>
  <si>
    <r>
      <t xml:space="preserve">Small Enterprises
</t>
    </r>
    <r>
      <rPr>
        <b/>
        <sz val="8"/>
        <rFont val="Arial"/>
        <family val="2"/>
      </rPr>
      <t>(Manu + Service Adv up to Rs. 5 Crore)</t>
    </r>
  </si>
  <si>
    <r>
      <t xml:space="preserve">Medium Enterprises
</t>
    </r>
    <r>
      <rPr>
        <b/>
        <sz val="8"/>
        <rFont val="Arial"/>
        <family val="2"/>
      </rPr>
      <t>(Manu + Service Adv up to Rs. 10 Crore)</t>
    </r>
  </si>
  <si>
    <t>Khadi &amp; Village Industries</t>
  </si>
  <si>
    <t>Others under MSMEs</t>
  </si>
  <si>
    <t>Export Credit</t>
  </si>
  <si>
    <t>Education</t>
  </si>
  <si>
    <t>Housing</t>
  </si>
  <si>
    <t>Social Infrastructure</t>
  </si>
  <si>
    <t>Renewable Energy</t>
  </si>
  <si>
    <t>Others</t>
  </si>
  <si>
    <t>Total Priority</t>
  </si>
  <si>
    <t>Loans to Weaker Sections Under Priority Sector</t>
  </si>
  <si>
    <t>Personal Loans Under Non Priority</t>
  </si>
  <si>
    <t>Total Non Priority</t>
  </si>
  <si>
    <t>Total Plan</t>
  </si>
  <si>
    <t>No. of Acc</t>
  </si>
  <si>
    <t>Amt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</si>
  <si>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</si>
  <si>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</si>
  <si>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</si>
  <si>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</si>
  <si>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</si>
  <si>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</si>
  <si>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</si>
  <si>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</si>
  <si>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</si>
  <si>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</si>
  <si>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</si>
  <si>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</si>
  <si>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(PSBs)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</si>
  <si>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</si>
  <si>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</si>
  <si>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</si>
  <si>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</si>
  <si>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</si>
  <si>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</si>
  <si>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</si>
  <si>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</si>
  <si>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</si>
  <si>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</si>
  <si>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</si>
  <si>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</si>
  <si>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</si>
  <si>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</si>
  <si>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</si>
  <si>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</si>
  <si>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 xml:space="preserve">Sub Total   (Pvt Sec Banks) 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</si>
  <si>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</si>
  <si>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</si>
  <si>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</si>
  <si>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</si>
  <si>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</si>
  <si>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</si>
  <si>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</si>
  <si>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</si>
  <si>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 xml:space="preserve">Sub Total  (Small Finance Bank) </t>
  </si>
  <si>
    <t>DBS BANK</t>
  </si>
  <si>
    <t xml:space="preserve">Sub Total  (Wholly Owned Subsidiaries of Foreign Banks) </t>
  </si>
  <si>
    <t>MAHARASHTRA GRAMIN BANK</t>
  </si>
  <si>
    <t>VIDHARBHA KONKAN GRAMIN BANK</t>
  </si>
  <si>
    <t xml:space="preserve">Sub Total  (Gramin Bank) </t>
  </si>
  <si>
    <t>M.S. COOP/DCC BANK</t>
  </si>
  <si>
    <t>SUB TOTAL</t>
  </si>
  <si>
    <t>GRAND TOTAL</t>
  </si>
  <si>
    <t>District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</si>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</sst>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5" fillId="12" borderId="1" xfId="1" applyFont="1" applyFill="1" applyBorder="1" applyAlignment="1" applyProtection="1">
      <alignment horizontal="center" vertical="center" wrapText="1"/>
      <protection hidden="1"/>
    </xf>
    <xf numFmtId="0" fontId="2" fillId="12" borderId="1" xfId="1" applyFont="1" applyFill="1" applyBorder="1" applyAlignment="1" applyProtection="1">
      <alignment horizontal="center" vertical="center" wrapText="1"/>
      <protection hidden="1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/>
    </xf>
    <xf numFmtId="1" fontId="6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right"/>
    </xf>
    <xf numFmtId="0" fontId="0" fillId="4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" fontId="2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11" borderId="3" xfId="1" applyFont="1" applyFill="1" applyBorder="1" applyAlignment="1" applyProtection="1">
      <alignment horizontal="center" vertical="center" wrapText="1"/>
      <protection hidden="1"/>
    </xf>
    <xf numFmtId="0" fontId="2" fillId="11" borderId="4" xfId="1" applyFont="1" applyFill="1" applyBorder="1" applyAlignment="1" applyProtection="1">
      <alignment horizontal="center" vertical="center" wrapText="1"/>
      <protection hidden="1"/>
    </xf>
    <xf numFmtId="0" fontId="2" fillId="11" borderId="7" xfId="1" applyFont="1" applyFill="1" applyBorder="1" applyAlignment="1" applyProtection="1">
      <alignment horizontal="center" vertical="center" wrapText="1"/>
      <protection hidden="1"/>
    </xf>
    <xf numFmtId="0" fontId="2" fillId="11" borderId="8" xfId="1" applyFont="1" applyFill="1" applyBorder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3" borderId="4" xfId="1" applyFont="1" applyFill="1" applyBorder="1" applyAlignment="1" applyProtection="1">
      <alignment horizontal="center" vertical="center" wrapText="1"/>
      <protection hidden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0" fontId="2" fillId="3" borderId="8" xfId="1" applyFont="1" applyFill="1" applyBorder="1" applyAlignment="1" applyProtection="1">
      <alignment horizontal="center" vertical="center" wrapText="1"/>
      <protection hidden="1"/>
    </xf>
    <xf numFmtId="0" fontId="2" fillId="11" borderId="5" xfId="1" applyFont="1" applyFill="1" applyBorder="1" applyAlignment="1" applyProtection="1">
      <alignment horizontal="center" vertical="center" wrapText="1"/>
      <protection hidden="1"/>
    </xf>
    <xf numFmtId="0" fontId="2" fillId="11" borderId="9" xfId="1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7" fontId="2" fillId="1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11" borderId="2" xfId="1" applyFont="1" applyFill="1" applyBorder="1" applyAlignment="1" applyProtection="1">
      <alignment horizontal="center" vertical="center" wrapText="1"/>
      <protection hidden="1"/>
    </xf>
    <xf numFmtId="0" fontId="2" fillId="11" borderId="6" xfId="1" applyFont="1" applyFill="1" applyBorder="1" applyAlignment="1" applyProtection="1">
      <alignment horizontal="center" vertical="center" wrapText="1"/>
      <protection hidden="1"/>
    </xf>
    <xf numFmtId="0" fontId="2" fillId="11" borderId="10" xfId="1" applyFont="1" applyFill="1" applyBorder="1" applyAlignment="1" applyProtection="1">
      <alignment horizontal="center" vertical="center" wrapText="1"/>
      <protection hidden="1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55"/>
  <sheetViews>
    <sheetView tabSelected="1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BA56" sqref="BA56"/>
    </sheetView>
  </sheetViews>
  <sheetFormatPr defaultRowHeight="12.75" x14ac:dyDescent="0.2"/>
  <cols>
    <col min="1" max="1" width="5.7109375" style="3" customWidth="1"/>
    <col min="2" max="2" width="33.7109375" style="3" customWidth="1"/>
    <col min="3" max="53" width="12.7109375" style="3" customWidth="1"/>
    <col min="54" max="54" width="12.7109375" style="24" customWidth="1"/>
    <col min="55" max="55" width="9.140625" style="3" customWidth="1"/>
    <col min="56" max="56" width="9.7109375" style="3" bestFit="1" customWidth="1"/>
    <col min="57" max="57" width="10.85546875" style="3" bestFit="1" customWidth="1"/>
    <col min="58" max="16384" width="9.140625" style="3"/>
  </cols>
  <sheetData>
    <row r="1" spans="1:57" ht="20.25" x14ac:dyDescent="0.2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  <c r="AZ1" s="2"/>
      <c r="BA1" s="2"/>
      <c r="BB1" s="2"/>
    </row>
    <row r="2" spans="1:57" x14ac:dyDescent="0.2">
      <c r="A2" s="4"/>
      <c r="B2" s="4"/>
      <c r="C2" s="5"/>
      <c r="D2" s="5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  <c r="BB2" s="5"/>
    </row>
    <row r="3" spans="1:57" ht="15.75" x14ac:dyDescent="0.2">
      <c r="A3" s="46" t="s">
        <v>1</v>
      </c>
      <c r="B3" s="46"/>
      <c r="C3" s="46"/>
      <c r="D3" s="46"/>
      <c r="E3" s="46"/>
      <c r="F3" s="46"/>
      <c r="G3" s="4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7"/>
      <c r="BA3" s="7"/>
      <c r="BB3" s="7"/>
    </row>
    <row r="4" spans="1:57" ht="15.75" x14ac:dyDescent="0.2">
      <c r="A4" s="8"/>
      <c r="B4" s="8"/>
      <c r="C4" s="7"/>
      <c r="D4" s="7"/>
      <c r="E4" s="8"/>
      <c r="F4" s="8"/>
      <c r="G4" s="8"/>
      <c r="H4" s="8"/>
      <c r="I4" s="8"/>
      <c r="J4" s="8"/>
      <c r="K4" s="8"/>
      <c r="L4" s="8"/>
      <c r="M4" s="7"/>
      <c r="N4" s="7"/>
      <c r="O4" s="7"/>
      <c r="P4" s="7"/>
      <c r="Q4" s="7"/>
      <c r="R4" s="7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7"/>
      <c r="AL4" s="7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7"/>
      <c r="AZ4" s="9"/>
      <c r="BA4" s="9"/>
      <c r="BB4" s="9" t="s">
        <v>2</v>
      </c>
    </row>
    <row r="5" spans="1:57" x14ac:dyDescent="0.2">
      <c r="A5" s="10"/>
      <c r="B5" s="10"/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 t="s">
        <v>4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9" t="s">
        <v>5</v>
      </c>
      <c r="BB5" s="50"/>
    </row>
    <row r="6" spans="1:57" ht="20.100000000000001" customHeight="1" x14ac:dyDescent="0.2">
      <c r="A6" s="51" t="s">
        <v>6</v>
      </c>
      <c r="B6" s="51" t="s">
        <v>7</v>
      </c>
      <c r="C6" s="40" t="s">
        <v>8</v>
      </c>
      <c r="D6" s="41"/>
      <c r="E6" s="36" t="s">
        <v>9</v>
      </c>
      <c r="F6" s="37"/>
      <c r="G6" s="36" t="s">
        <v>10</v>
      </c>
      <c r="H6" s="37"/>
      <c r="I6" s="36" t="s">
        <v>11</v>
      </c>
      <c r="J6" s="37"/>
      <c r="K6" s="36" t="s">
        <v>12</v>
      </c>
      <c r="L6" s="44"/>
      <c r="M6" s="40" t="s">
        <v>13</v>
      </c>
      <c r="N6" s="41"/>
      <c r="O6" s="40" t="s">
        <v>14</v>
      </c>
      <c r="P6" s="41"/>
      <c r="Q6" s="40" t="s">
        <v>15</v>
      </c>
      <c r="R6" s="41"/>
      <c r="S6" s="40" t="s">
        <v>16</v>
      </c>
      <c r="T6" s="41"/>
      <c r="U6" s="36" t="s">
        <v>17</v>
      </c>
      <c r="V6" s="37"/>
      <c r="W6" s="36" t="s">
        <v>18</v>
      </c>
      <c r="X6" s="37"/>
      <c r="Y6" s="36" t="s">
        <v>19</v>
      </c>
      <c r="Z6" s="37"/>
      <c r="AA6" s="36" t="s">
        <v>20</v>
      </c>
      <c r="AB6" s="37"/>
      <c r="AC6" s="36" t="s">
        <v>21</v>
      </c>
      <c r="AD6" s="37"/>
      <c r="AE6" s="36" t="s">
        <v>22</v>
      </c>
      <c r="AF6" s="37"/>
      <c r="AG6" s="36" t="s">
        <v>23</v>
      </c>
      <c r="AH6" s="37"/>
      <c r="AI6" s="36" t="s">
        <v>24</v>
      </c>
      <c r="AJ6" s="37"/>
      <c r="AK6" s="40" t="s">
        <v>25</v>
      </c>
      <c r="AL6" s="41"/>
      <c r="AM6" s="36" t="s">
        <v>26</v>
      </c>
      <c r="AN6" s="37"/>
      <c r="AO6" s="36" t="s">
        <v>8</v>
      </c>
      <c r="AP6" s="37"/>
      <c r="AQ6" s="36" t="s">
        <v>20</v>
      </c>
      <c r="AR6" s="37"/>
      <c r="AS6" s="36" t="s">
        <v>21</v>
      </c>
      <c r="AT6" s="37"/>
      <c r="AU6" s="36" t="s">
        <v>27</v>
      </c>
      <c r="AV6" s="37"/>
      <c r="AW6" s="36" t="s">
        <v>24</v>
      </c>
      <c r="AX6" s="37"/>
      <c r="AY6" s="40" t="s">
        <v>28</v>
      </c>
      <c r="AZ6" s="41"/>
      <c r="BA6" s="40" t="s">
        <v>29</v>
      </c>
      <c r="BB6" s="41"/>
    </row>
    <row r="7" spans="1:57" ht="20.100000000000001" customHeight="1" x14ac:dyDescent="0.2">
      <c r="A7" s="52"/>
      <c r="B7" s="52"/>
      <c r="C7" s="42"/>
      <c r="D7" s="43"/>
      <c r="E7" s="38"/>
      <c r="F7" s="39"/>
      <c r="G7" s="38"/>
      <c r="H7" s="39"/>
      <c r="I7" s="38"/>
      <c r="J7" s="39"/>
      <c r="K7" s="38"/>
      <c r="L7" s="45"/>
      <c r="M7" s="42"/>
      <c r="N7" s="43"/>
      <c r="O7" s="42"/>
      <c r="P7" s="43"/>
      <c r="Q7" s="42"/>
      <c r="R7" s="43"/>
      <c r="S7" s="42"/>
      <c r="T7" s="43"/>
      <c r="U7" s="38"/>
      <c r="V7" s="39"/>
      <c r="W7" s="38"/>
      <c r="X7" s="39"/>
      <c r="Y7" s="38"/>
      <c r="Z7" s="39"/>
      <c r="AA7" s="38"/>
      <c r="AB7" s="39"/>
      <c r="AC7" s="38"/>
      <c r="AD7" s="39"/>
      <c r="AE7" s="38"/>
      <c r="AF7" s="39"/>
      <c r="AG7" s="38"/>
      <c r="AH7" s="39"/>
      <c r="AI7" s="38"/>
      <c r="AJ7" s="39"/>
      <c r="AK7" s="42"/>
      <c r="AL7" s="43"/>
      <c r="AM7" s="38"/>
      <c r="AN7" s="39"/>
      <c r="AO7" s="38"/>
      <c r="AP7" s="39"/>
      <c r="AQ7" s="38"/>
      <c r="AR7" s="39"/>
      <c r="AS7" s="38"/>
      <c r="AT7" s="39"/>
      <c r="AU7" s="38"/>
      <c r="AV7" s="39"/>
      <c r="AW7" s="38"/>
      <c r="AX7" s="39"/>
      <c r="AY7" s="42"/>
      <c r="AZ7" s="43"/>
      <c r="BA7" s="42"/>
      <c r="BB7" s="43"/>
    </row>
    <row r="8" spans="1:57" x14ac:dyDescent="0.2">
      <c r="A8" s="53"/>
      <c r="B8" s="53"/>
      <c r="C8" s="11" t="s">
        <v>30</v>
      </c>
      <c r="D8" s="12" t="s">
        <v>31</v>
      </c>
      <c r="E8" s="13" t="s">
        <v>30</v>
      </c>
      <c r="F8" s="14" t="s">
        <v>31</v>
      </c>
      <c r="G8" s="13" t="s">
        <v>30</v>
      </c>
      <c r="H8" s="14" t="s">
        <v>31</v>
      </c>
      <c r="I8" s="13" t="s">
        <v>30</v>
      </c>
      <c r="J8" s="14" t="s">
        <v>31</v>
      </c>
      <c r="K8" s="13" t="s">
        <v>30</v>
      </c>
      <c r="L8" s="14" t="s">
        <v>31</v>
      </c>
      <c r="M8" s="11" t="s">
        <v>30</v>
      </c>
      <c r="N8" s="12" t="s">
        <v>31</v>
      </c>
      <c r="O8" s="11" t="s">
        <v>30</v>
      </c>
      <c r="P8" s="12" t="s">
        <v>31</v>
      </c>
      <c r="Q8" s="11" t="s">
        <v>30</v>
      </c>
      <c r="R8" s="12" t="s">
        <v>31</v>
      </c>
      <c r="S8" s="11" t="s">
        <v>30</v>
      </c>
      <c r="T8" s="12" t="s">
        <v>31</v>
      </c>
      <c r="U8" s="13" t="s">
        <v>30</v>
      </c>
      <c r="V8" s="14" t="s">
        <v>31</v>
      </c>
      <c r="W8" s="13" t="s">
        <v>30</v>
      </c>
      <c r="X8" s="14" t="s">
        <v>31</v>
      </c>
      <c r="Y8" s="13" t="s">
        <v>30</v>
      </c>
      <c r="Z8" s="14" t="s">
        <v>31</v>
      </c>
      <c r="AA8" s="13" t="s">
        <v>30</v>
      </c>
      <c r="AB8" s="14" t="s">
        <v>31</v>
      </c>
      <c r="AC8" s="13" t="s">
        <v>30</v>
      </c>
      <c r="AD8" s="14" t="s">
        <v>31</v>
      </c>
      <c r="AE8" s="13" t="s">
        <v>30</v>
      </c>
      <c r="AF8" s="14" t="s">
        <v>31</v>
      </c>
      <c r="AG8" s="13" t="s">
        <v>30</v>
      </c>
      <c r="AH8" s="14" t="s">
        <v>31</v>
      </c>
      <c r="AI8" s="13" t="s">
        <v>30</v>
      </c>
      <c r="AJ8" s="14" t="s">
        <v>31</v>
      </c>
      <c r="AK8" s="11" t="s">
        <v>30</v>
      </c>
      <c r="AL8" s="12" t="s">
        <v>31</v>
      </c>
      <c r="AM8" s="13" t="s">
        <v>30</v>
      </c>
      <c r="AN8" s="14" t="s">
        <v>31</v>
      </c>
      <c r="AO8" s="13" t="s">
        <v>30</v>
      </c>
      <c r="AP8" s="14" t="s">
        <v>31</v>
      </c>
      <c r="AQ8" s="13" t="s">
        <v>30</v>
      </c>
      <c r="AR8" s="14" t="s">
        <v>31</v>
      </c>
      <c r="AS8" s="13" t="s">
        <v>30</v>
      </c>
      <c r="AT8" s="14" t="s">
        <v>31</v>
      </c>
      <c r="AU8" s="13" t="s">
        <v>30</v>
      </c>
      <c r="AV8" s="14" t="s">
        <v>31</v>
      </c>
      <c r="AW8" s="13" t="s">
        <v>30</v>
      </c>
      <c r="AX8" s="14" t="s">
        <v>31</v>
      </c>
      <c r="AY8" s="11" t="s">
        <v>30</v>
      </c>
      <c r="AZ8" s="12" t="s">
        <v>31</v>
      </c>
      <c r="BA8" s="11" t="s">
        <v>30</v>
      </c>
      <c r="BB8" s="15" t="s">
        <v>31</v>
      </c>
    </row>
    <row r="9" spans="1:57" s="16" customFormat="1" ht="14.25" x14ac:dyDescent="0.2">
      <c r="A9" s="16">
        <v>1</v>
      </c>
      <c r="B9" s="17" t="s">
        <v>32</v>
      </c>
      <c r="C9" s="18">
        <v>347857</v>
      </c>
      <c r="D9" s="18">
        <v>776674.62000000011</v>
      </c>
      <c r="E9" s="18">
        <v>335608</v>
      </c>
      <c r="F9" s="18">
        <v>559940.25000000012</v>
      </c>
      <c r="G9" s="18">
        <v>1274</v>
      </c>
      <c r="H9" s="18">
        <v>16991.880000000005</v>
      </c>
      <c r="I9" s="18">
        <v>10975</v>
      </c>
      <c r="J9" s="18">
        <v>199742.49000000005</v>
      </c>
      <c r="K9" s="18">
        <v>246904</v>
      </c>
      <c r="L9" s="18">
        <v>343346.41000000009</v>
      </c>
      <c r="M9" s="18">
        <v>118262</v>
      </c>
      <c r="N9" s="18">
        <v>1385205.2200000002</v>
      </c>
      <c r="O9" s="18">
        <v>110863</v>
      </c>
      <c r="P9" s="18">
        <v>621011.7300000001</v>
      </c>
      <c r="Q9" s="18">
        <v>5224</v>
      </c>
      <c r="R9" s="18">
        <v>430579.8899999999</v>
      </c>
      <c r="S9" s="18">
        <v>1174</v>
      </c>
      <c r="T9" s="18">
        <v>327308.99000000005</v>
      </c>
      <c r="U9" s="18">
        <v>997</v>
      </c>
      <c r="V9" s="18">
        <v>6125.79</v>
      </c>
      <c r="W9" s="18">
        <v>4</v>
      </c>
      <c r="X9" s="18">
        <v>178.82</v>
      </c>
      <c r="Y9" s="18">
        <v>0</v>
      </c>
      <c r="Z9" s="18">
        <v>0</v>
      </c>
      <c r="AA9" s="18">
        <v>13160</v>
      </c>
      <c r="AB9" s="18">
        <v>37253.25</v>
      </c>
      <c r="AC9" s="18">
        <v>40839</v>
      </c>
      <c r="AD9" s="18">
        <v>498160.95</v>
      </c>
      <c r="AE9" s="18">
        <v>33</v>
      </c>
      <c r="AF9" s="18">
        <v>2901.1600000000003</v>
      </c>
      <c r="AG9" s="18">
        <v>20</v>
      </c>
      <c r="AH9" s="18">
        <v>135.46</v>
      </c>
      <c r="AI9" s="18">
        <v>151</v>
      </c>
      <c r="AJ9" s="18">
        <v>548310.53000000014</v>
      </c>
      <c r="AK9" s="18">
        <v>520322</v>
      </c>
      <c r="AL9" s="18">
        <v>3248641.1899999985</v>
      </c>
      <c r="AM9" s="18">
        <v>296450</v>
      </c>
      <c r="AN9" s="18">
        <v>485823.91999999993</v>
      </c>
      <c r="AO9" s="18">
        <v>1112</v>
      </c>
      <c r="AP9" s="18">
        <v>63294.049999999988</v>
      </c>
      <c r="AQ9" s="18">
        <v>3041</v>
      </c>
      <c r="AR9" s="18">
        <v>69402.669999999984</v>
      </c>
      <c r="AS9" s="18">
        <v>26817</v>
      </c>
      <c r="AT9" s="18">
        <v>1438859.8</v>
      </c>
      <c r="AU9" s="18">
        <v>119406</v>
      </c>
      <c r="AV9" s="18">
        <v>85646.540000000008</v>
      </c>
      <c r="AW9" s="18">
        <v>108104</v>
      </c>
      <c r="AX9" s="18">
        <v>15065506.709999997</v>
      </c>
      <c r="AY9" s="18">
        <v>258480</v>
      </c>
      <c r="AZ9" s="18">
        <v>16722709.77</v>
      </c>
      <c r="BA9" s="18">
        <v>778802</v>
      </c>
      <c r="BB9" s="18">
        <v>19971350.960000001</v>
      </c>
      <c r="BD9" s="19"/>
      <c r="BE9" s="19"/>
    </row>
    <row r="10" spans="1:57" s="16" customFormat="1" ht="14.25" x14ac:dyDescent="0.2">
      <c r="A10" s="16">
        <v>2</v>
      </c>
      <c r="B10" s="17" t="s">
        <v>33</v>
      </c>
      <c r="C10" s="18">
        <v>695695</v>
      </c>
      <c r="D10" s="18">
        <v>1128991.7000000004</v>
      </c>
      <c r="E10" s="18">
        <v>655429</v>
      </c>
      <c r="F10" s="18">
        <v>914914.27</v>
      </c>
      <c r="G10" s="18">
        <v>102</v>
      </c>
      <c r="H10" s="18">
        <v>3686.6299999999992</v>
      </c>
      <c r="I10" s="18">
        <v>40164</v>
      </c>
      <c r="J10" s="18">
        <v>210390.80000000002</v>
      </c>
      <c r="K10" s="18">
        <v>406211</v>
      </c>
      <c r="L10" s="18">
        <v>422156.96</v>
      </c>
      <c r="M10" s="18">
        <v>235957</v>
      </c>
      <c r="N10" s="18">
        <v>1545323.2099999997</v>
      </c>
      <c r="O10" s="18">
        <v>228917</v>
      </c>
      <c r="P10" s="18">
        <v>888908.47000000009</v>
      </c>
      <c r="Q10" s="18">
        <v>6708</v>
      </c>
      <c r="R10" s="18">
        <v>543942.00999999989</v>
      </c>
      <c r="S10" s="18">
        <v>332</v>
      </c>
      <c r="T10" s="18">
        <v>112472.73</v>
      </c>
      <c r="U10" s="18">
        <v>0</v>
      </c>
      <c r="V10" s="18">
        <v>0</v>
      </c>
      <c r="W10" s="18">
        <v>0</v>
      </c>
      <c r="X10" s="18">
        <v>0</v>
      </c>
      <c r="Y10" s="18">
        <v>91</v>
      </c>
      <c r="Z10" s="18">
        <v>1622.54</v>
      </c>
      <c r="AA10" s="18">
        <v>28986</v>
      </c>
      <c r="AB10" s="18">
        <v>62153.520000000004</v>
      </c>
      <c r="AC10" s="18">
        <v>48141</v>
      </c>
      <c r="AD10" s="18">
        <v>477830.23</v>
      </c>
      <c r="AE10" s="18">
        <v>0</v>
      </c>
      <c r="AF10" s="18">
        <v>0</v>
      </c>
      <c r="AG10" s="18">
        <v>10</v>
      </c>
      <c r="AH10" s="18">
        <v>9998.4</v>
      </c>
      <c r="AI10" s="18">
        <v>386</v>
      </c>
      <c r="AJ10" s="18">
        <v>61937.16</v>
      </c>
      <c r="AK10" s="18">
        <v>1009266</v>
      </c>
      <c r="AL10" s="18">
        <v>3287856.76</v>
      </c>
      <c r="AM10" s="18">
        <v>617425</v>
      </c>
      <c r="AN10" s="18">
        <v>800846.92999999993</v>
      </c>
      <c r="AO10" s="18">
        <v>0</v>
      </c>
      <c r="AP10" s="18">
        <v>0</v>
      </c>
      <c r="AQ10" s="18">
        <v>706</v>
      </c>
      <c r="AR10" s="18">
        <v>12268.739999999996</v>
      </c>
      <c r="AS10" s="18">
        <v>18203</v>
      </c>
      <c r="AT10" s="18">
        <v>770819.70999999985</v>
      </c>
      <c r="AU10" s="18">
        <v>72271</v>
      </c>
      <c r="AV10" s="18">
        <v>117821.70999999998</v>
      </c>
      <c r="AW10" s="18">
        <v>173017</v>
      </c>
      <c r="AX10" s="18">
        <v>8372418.6200000001</v>
      </c>
      <c r="AY10" s="18">
        <v>264197</v>
      </c>
      <c r="AZ10" s="18">
        <v>9273328.7800000049</v>
      </c>
      <c r="BA10" s="18">
        <v>1273463</v>
      </c>
      <c r="BB10" s="18">
        <v>12561185.540000001</v>
      </c>
      <c r="BD10" s="19"/>
      <c r="BE10" s="19"/>
    </row>
    <row r="11" spans="1:57" s="16" customFormat="1" ht="14.25" x14ac:dyDescent="0.2">
      <c r="A11" s="16">
        <v>3</v>
      </c>
      <c r="B11" s="17" t="s">
        <v>34</v>
      </c>
      <c r="C11" s="18">
        <v>748255</v>
      </c>
      <c r="D11" s="18">
        <v>1395981.78</v>
      </c>
      <c r="E11" s="18">
        <v>637662</v>
      </c>
      <c r="F11" s="18">
        <v>1008726.5799999998</v>
      </c>
      <c r="G11" s="18">
        <v>1748</v>
      </c>
      <c r="H11" s="18">
        <v>35759.18</v>
      </c>
      <c r="I11" s="18">
        <v>108845</v>
      </c>
      <c r="J11" s="18">
        <v>351496.02000000019</v>
      </c>
      <c r="K11" s="18">
        <v>509179</v>
      </c>
      <c r="L11" s="18">
        <v>754673.41999999981</v>
      </c>
      <c r="M11" s="18">
        <v>163369</v>
      </c>
      <c r="N11" s="18">
        <v>1376082.5899999999</v>
      </c>
      <c r="O11" s="18">
        <v>152566</v>
      </c>
      <c r="P11" s="18">
        <v>813236.73</v>
      </c>
      <c r="Q11" s="18">
        <v>10358</v>
      </c>
      <c r="R11" s="18">
        <v>464501.93999999994</v>
      </c>
      <c r="S11" s="18">
        <v>381</v>
      </c>
      <c r="T11" s="18">
        <v>98149.62</v>
      </c>
      <c r="U11" s="18">
        <v>64</v>
      </c>
      <c r="V11" s="18">
        <v>194.29999999999998</v>
      </c>
      <c r="W11" s="18">
        <v>0</v>
      </c>
      <c r="X11" s="18">
        <v>0</v>
      </c>
      <c r="Y11" s="18">
        <v>64</v>
      </c>
      <c r="Z11" s="18">
        <v>2546.2000000000003</v>
      </c>
      <c r="AA11" s="18">
        <v>20915</v>
      </c>
      <c r="AB11" s="18">
        <v>52012.87000000001</v>
      </c>
      <c r="AC11" s="18">
        <v>54537</v>
      </c>
      <c r="AD11" s="18">
        <v>487476.59999999992</v>
      </c>
      <c r="AE11" s="18">
        <v>2</v>
      </c>
      <c r="AF11" s="18">
        <v>1680.49</v>
      </c>
      <c r="AG11" s="18">
        <v>49</v>
      </c>
      <c r="AH11" s="18">
        <v>247.11999999999998</v>
      </c>
      <c r="AI11" s="18">
        <v>140960</v>
      </c>
      <c r="AJ11" s="18">
        <v>82072.77</v>
      </c>
      <c r="AK11" s="18">
        <v>1128151</v>
      </c>
      <c r="AL11" s="18">
        <v>3398100.4200000009</v>
      </c>
      <c r="AM11" s="18">
        <v>741157</v>
      </c>
      <c r="AN11" s="18">
        <v>947751.60999999987</v>
      </c>
      <c r="AO11" s="18">
        <v>0</v>
      </c>
      <c r="AP11" s="18">
        <v>0</v>
      </c>
      <c r="AQ11" s="18">
        <v>3042</v>
      </c>
      <c r="AR11" s="18">
        <v>50480.6</v>
      </c>
      <c r="AS11" s="18">
        <v>23240</v>
      </c>
      <c r="AT11" s="18">
        <v>792315.02000000014</v>
      </c>
      <c r="AU11" s="18">
        <v>19347</v>
      </c>
      <c r="AV11" s="18">
        <v>67435.719999999987</v>
      </c>
      <c r="AW11" s="18">
        <v>216861</v>
      </c>
      <c r="AX11" s="18">
        <v>2662312.8600000003</v>
      </c>
      <c r="AY11" s="18">
        <v>262490</v>
      </c>
      <c r="AZ11" s="18">
        <v>3572544.1999999993</v>
      </c>
      <c r="BA11" s="18">
        <v>1390641</v>
      </c>
      <c r="BB11" s="18">
        <v>6970644.620000001</v>
      </c>
      <c r="BD11" s="19"/>
      <c r="BE11" s="19"/>
    </row>
    <row r="12" spans="1:57" s="16" customFormat="1" ht="14.25" x14ac:dyDescent="0.2">
      <c r="A12" s="16">
        <v>4</v>
      </c>
      <c r="B12" s="17" t="s">
        <v>35</v>
      </c>
      <c r="C12" s="18">
        <v>161495</v>
      </c>
      <c r="D12" s="18">
        <v>364147.54</v>
      </c>
      <c r="E12" s="18">
        <v>156135</v>
      </c>
      <c r="F12" s="18">
        <v>302081.99000000005</v>
      </c>
      <c r="G12" s="18">
        <v>149</v>
      </c>
      <c r="H12" s="18">
        <v>3432.5300000000007</v>
      </c>
      <c r="I12" s="18">
        <v>5211</v>
      </c>
      <c r="J12" s="18">
        <v>58633.020000000004</v>
      </c>
      <c r="K12" s="18">
        <v>85215</v>
      </c>
      <c r="L12" s="18">
        <v>99458.540000000008</v>
      </c>
      <c r="M12" s="18">
        <v>102362</v>
      </c>
      <c r="N12" s="18">
        <v>1352930.8799999997</v>
      </c>
      <c r="O12" s="18">
        <v>86389</v>
      </c>
      <c r="P12" s="18">
        <v>512546.06000000006</v>
      </c>
      <c r="Q12" s="18">
        <v>10650</v>
      </c>
      <c r="R12" s="18">
        <v>472803.72000000009</v>
      </c>
      <c r="S12" s="18">
        <v>1495</v>
      </c>
      <c r="T12" s="18">
        <v>311105.73000000004</v>
      </c>
      <c r="U12" s="18">
        <v>0</v>
      </c>
      <c r="V12" s="18">
        <v>0</v>
      </c>
      <c r="W12" s="18">
        <v>3828</v>
      </c>
      <c r="X12" s="18">
        <v>56475.369999999995</v>
      </c>
      <c r="Y12" s="18">
        <v>0</v>
      </c>
      <c r="Z12" s="18">
        <v>0</v>
      </c>
      <c r="AA12" s="18">
        <v>13647</v>
      </c>
      <c r="AB12" s="18">
        <v>46570.28</v>
      </c>
      <c r="AC12" s="18">
        <v>20354</v>
      </c>
      <c r="AD12" s="18">
        <v>261791.88</v>
      </c>
      <c r="AE12" s="18">
        <v>6</v>
      </c>
      <c r="AF12" s="18">
        <v>11.61</v>
      </c>
      <c r="AG12" s="18">
        <v>5</v>
      </c>
      <c r="AH12" s="18">
        <v>2.15</v>
      </c>
      <c r="AI12" s="18">
        <v>5563</v>
      </c>
      <c r="AJ12" s="18">
        <v>66390.13</v>
      </c>
      <c r="AK12" s="18">
        <v>303432</v>
      </c>
      <c r="AL12" s="18">
        <v>2091844.47</v>
      </c>
      <c r="AM12" s="18">
        <v>190195</v>
      </c>
      <c r="AN12" s="18">
        <v>420753.85</v>
      </c>
      <c r="AO12" s="18">
        <v>60</v>
      </c>
      <c r="AP12" s="18">
        <v>3439.0800000000004</v>
      </c>
      <c r="AQ12" s="18">
        <v>1723</v>
      </c>
      <c r="AR12" s="18">
        <v>22710.149999999998</v>
      </c>
      <c r="AS12" s="18">
        <v>9908</v>
      </c>
      <c r="AT12" s="18">
        <v>558232.72999999986</v>
      </c>
      <c r="AU12" s="18">
        <v>34952</v>
      </c>
      <c r="AV12" s="18">
        <v>78807</v>
      </c>
      <c r="AW12" s="18">
        <v>51283</v>
      </c>
      <c r="AX12" s="18">
        <v>9583272.7200000007</v>
      </c>
      <c r="AY12" s="18">
        <v>97926</v>
      </c>
      <c r="AZ12" s="18">
        <v>10246461.679999998</v>
      </c>
      <c r="BA12" s="18">
        <v>401358</v>
      </c>
      <c r="BB12" s="18">
        <v>12338306.150000002</v>
      </c>
      <c r="BD12" s="19"/>
      <c r="BE12" s="19"/>
    </row>
    <row r="13" spans="1:57" s="16" customFormat="1" ht="14.25" x14ac:dyDescent="0.2">
      <c r="A13" s="16">
        <v>5</v>
      </c>
      <c r="B13" s="17" t="s">
        <v>36</v>
      </c>
      <c r="C13" s="18">
        <v>338376</v>
      </c>
      <c r="D13" s="18">
        <v>426975.55</v>
      </c>
      <c r="E13" s="18">
        <v>337432</v>
      </c>
      <c r="F13" s="18">
        <v>387678.80000000005</v>
      </c>
      <c r="G13" s="18">
        <v>328</v>
      </c>
      <c r="H13" s="18">
        <v>2024.69</v>
      </c>
      <c r="I13" s="18">
        <v>616</v>
      </c>
      <c r="J13" s="18">
        <v>37272.060000000012</v>
      </c>
      <c r="K13" s="18">
        <v>275386</v>
      </c>
      <c r="L13" s="18">
        <v>302573.92000000004</v>
      </c>
      <c r="M13" s="18">
        <v>66669</v>
      </c>
      <c r="N13" s="18">
        <v>602663.01999999979</v>
      </c>
      <c r="O13" s="18">
        <v>59293</v>
      </c>
      <c r="P13" s="18">
        <v>201722.45</v>
      </c>
      <c r="Q13" s="18">
        <v>3084</v>
      </c>
      <c r="R13" s="18">
        <v>184184.98</v>
      </c>
      <c r="S13" s="18">
        <v>195</v>
      </c>
      <c r="T13" s="18">
        <v>188101.10999999996</v>
      </c>
      <c r="U13" s="18">
        <v>3844</v>
      </c>
      <c r="V13" s="18">
        <v>6553.4599999999991</v>
      </c>
      <c r="W13" s="18">
        <v>253</v>
      </c>
      <c r="X13" s="18">
        <v>22101.02</v>
      </c>
      <c r="Y13" s="18">
        <v>0</v>
      </c>
      <c r="Z13" s="18">
        <v>0</v>
      </c>
      <c r="AA13" s="18">
        <v>11982</v>
      </c>
      <c r="AB13" s="18">
        <v>31709.889999999992</v>
      </c>
      <c r="AC13" s="18">
        <v>38465</v>
      </c>
      <c r="AD13" s="18">
        <v>595962.39000000025</v>
      </c>
      <c r="AE13" s="18">
        <v>9</v>
      </c>
      <c r="AF13" s="18">
        <v>463.73</v>
      </c>
      <c r="AG13" s="18">
        <v>8</v>
      </c>
      <c r="AH13" s="18">
        <v>15.979999999999999</v>
      </c>
      <c r="AI13" s="18">
        <v>1039</v>
      </c>
      <c r="AJ13" s="18">
        <v>120.28000000000003</v>
      </c>
      <c r="AK13" s="18">
        <v>456548</v>
      </c>
      <c r="AL13" s="18">
        <v>1657910.8400000005</v>
      </c>
      <c r="AM13" s="18">
        <v>322556</v>
      </c>
      <c r="AN13" s="18">
        <v>382812.57999999996</v>
      </c>
      <c r="AO13" s="18">
        <v>0</v>
      </c>
      <c r="AP13" s="18">
        <v>0</v>
      </c>
      <c r="AQ13" s="18">
        <v>174</v>
      </c>
      <c r="AR13" s="18">
        <v>4014.8900000000003</v>
      </c>
      <c r="AS13" s="18">
        <v>2238</v>
      </c>
      <c r="AT13" s="18">
        <v>56946.529999999984</v>
      </c>
      <c r="AU13" s="18">
        <v>36797</v>
      </c>
      <c r="AV13" s="18">
        <v>589761.79</v>
      </c>
      <c r="AW13" s="18">
        <v>41852</v>
      </c>
      <c r="AX13" s="18">
        <v>4235702.6899999995</v>
      </c>
      <c r="AY13" s="18">
        <v>81061</v>
      </c>
      <c r="AZ13" s="18">
        <v>4886425.9000000004</v>
      </c>
      <c r="BA13" s="18">
        <v>537609</v>
      </c>
      <c r="BB13" s="18">
        <v>6544336.7400000012</v>
      </c>
      <c r="BD13" s="19"/>
      <c r="BE13" s="19"/>
    </row>
    <row r="14" spans="1:57" s="16" customFormat="1" ht="14.25" x14ac:dyDescent="0.2">
      <c r="A14" s="16">
        <v>6</v>
      </c>
      <c r="B14" s="17" t="s">
        <v>37</v>
      </c>
      <c r="C14" s="18">
        <v>57108</v>
      </c>
      <c r="D14" s="18">
        <v>116671.11999999998</v>
      </c>
      <c r="E14" s="18">
        <v>49553</v>
      </c>
      <c r="F14" s="18">
        <v>64740.5</v>
      </c>
      <c r="G14" s="18">
        <v>67</v>
      </c>
      <c r="H14" s="18">
        <v>1162.04</v>
      </c>
      <c r="I14" s="18">
        <v>7488</v>
      </c>
      <c r="J14" s="18">
        <v>50768.58</v>
      </c>
      <c r="K14" s="18">
        <v>44544</v>
      </c>
      <c r="L14" s="18">
        <v>49375.53</v>
      </c>
      <c r="M14" s="18">
        <v>45704</v>
      </c>
      <c r="N14" s="18">
        <v>689035.74999999977</v>
      </c>
      <c r="O14" s="18">
        <v>39361</v>
      </c>
      <c r="P14" s="18">
        <v>153357.15000000005</v>
      </c>
      <c r="Q14" s="18">
        <v>5993</v>
      </c>
      <c r="R14" s="18">
        <v>419704.56</v>
      </c>
      <c r="S14" s="18">
        <v>350</v>
      </c>
      <c r="T14" s="18">
        <v>115974.04</v>
      </c>
      <c r="U14" s="18">
        <v>0</v>
      </c>
      <c r="V14" s="18">
        <v>0</v>
      </c>
      <c r="W14" s="18">
        <v>0</v>
      </c>
      <c r="X14" s="18">
        <v>0</v>
      </c>
      <c r="Y14" s="18">
        <v>5</v>
      </c>
      <c r="Z14" s="18">
        <v>2676.79</v>
      </c>
      <c r="AA14" s="18">
        <v>2258</v>
      </c>
      <c r="AB14" s="18">
        <v>17983.240000000002</v>
      </c>
      <c r="AC14" s="18">
        <v>10731</v>
      </c>
      <c r="AD14" s="18">
        <v>242775.41999999995</v>
      </c>
      <c r="AE14" s="18">
        <v>5</v>
      </c>
      <c r="AF14" s="18">
        <v>6.83</v>
      </c>
      <c r="AG14" s="18">
        <v>8</v>
      </c>
      <c r="AH14" s="18">
        <v>27.5</v>
      </c>
      <c r="AI14" s="18">
        <v>0</v>
      </c>
      <c r="AJ14" s="18">
        <v>0</v>
      </c>
      <c r="AK14" s="18">
        <v>115819</v>
      </c>
      <c r="AL14" s="18">
        <v>1069176.6499999999</v>
      </c>
      <c r="AM14" s="18">
        <v>47112</v>
      </c>
      <c r="AN14" s="18">
        <v>112926.03000000003</v>
      </c>
      <c r="AO14" s="18">
        <v>8</v>
      </c>
      <c r="AP14" s="18">
        <v>2001.9599999999998</v>
      </c>
      <c r="AQ14" s="18">
        <v>0</v>
      </c>
      <c r="AR14" s="18">
        <v>0</v>
      </c>
      <c r="AS14" s="18">
        <v>6751</v>
      </c>
      <c r="AT14" s="18">
        <v>349534.84</v>
      </c>
      <c r="AU14" s="18">
        <v>38929</v>
      </c>
      <c r="AV14" s="18">
        <v>305402.07</v>
      </c>
      <c r="AW14" s="18">
        <v>6351</v>
      </c>
      <c r="AX14" s="18">
        <v>4328262.799999998</v>
      </c>
      <c r="AY14" s="18">
        <v>52039</v>
      </c>
      <c r="AZ14" s="18">
        <v>4985201.6700000009</v>
      </c>
      <c r="BA14" s="18">
        <v>167858</v>
      </c>
      <c r="BB14" s="18">
        <v>6054378.3200000003</v>
      </c>
      <c r="BD14" s="19"/>
      <c r="BE14" s="19"/>
    </row>
    <row r="15" spans="1:57" s="16" customFormat="1" ht="14.25" x14ac:dyDescent="0.2">
      <c r="A15" s="16">
        <v>7</v>
      </c>
      <c r="B15" s="17" t="s">
        <v>38</v>
      </c>
      <c r="C15" s="18">
        <v>35629</v>
      </c>
      <c r="D15" s="18">
        <v>100701.99999999999</v>
      </c>
      <c r="E15" s="18">
        <v>25988</v>
      </c>
      <c r="F15" s="18">
        <v>53637.38</v>
      </c>
      <c r="G15" s="18">
        <v>9598</v>
      </c>
      <c r="H15" s="18">
        <v>45405.44999999999</v>
      </c>
      <c r="I15" s="18">
        <v>43</v>
      </c>
      <c r="J15" s="18">
        <v>1659.17</v>
      </c>
      <c r="K15" s="18">
        <v>1642</v>
      </c>
      <c r="L15" s="18">
        <v>10725.72</v>
      </c>
      <c r="M15" s="18">
        <v>20864</v>
      </c>
      <c r="N15" s="18">
        <v>489436.36999999994</v>
      </c>
      <c r="O15" s="18">
        <v>366</v>
      </c>
      <c r="P15" s="18">
        <v>38691.72</v>
      </c>
      <c r="Q15" s="18">
        <v>19136</v>
      </c>
      <c r="R15" s="18">
        <v>279826.02000000008</v>
      </c>
      <c r="S15" s="18">
        <v>1086</v>
      </c>
      <c r="T15" s="18">
        <v>78408.62</v>
      </c>
      <c r="U15" s="18">
        <v>276</v>
      </c>
      <c r="V15" s="18">
        <v>92510.01</v>
      </c>
      <c r="W15" s="18">
        <v>0</v>
      </c>
      <c r="X15" s="18">
        <v>0</v>
      </c>
      <c r="Y15" s="18">
        <v>0</v>
      </c>
      <c r="Z15" s="18">
        <v>0</v>
      </c>
      <c r="AA15" s="18">
        <v>1206</v>
      </c>
      <c r="AB15" s="18">
        <v>2921.5999999999995</v>
      </c>
      <c r="AC15" s="18">
        <v>13929</v>
      </c>
      <c r="AD15" s="18">
        <v>161794.55999999997</v>
      </c>
      <c r="AE15" s="18">
        <v>0</v>
      </c>
      <c r="AF15" s="18">
        <v>0</v>
      </c>
      <c r="AG15" s="18">
        <v>16</v>
      </c>
      <c r="AH15" s="18">
        <v>26.83</v>
      </c>
      <c r="AI15" s="18">
        <v>1593</v>
      </c>
      <c r="AJ15" s="18">
        <v>329.62</v>
      </c>
      <c r="AK15" s="18">
        <v>73237</v>
      </c>
      <c r="AL15" s="18">
        <v>755210.9800000001</v>
      </c>
      <c r="AM15" s="18">
        <v>34973</v>
      </c>
      <c r="AN15" s="18">
        <v>75657.150000000009</v>
      </c>
      <c r="AO15" s="18">
        <v>62</v>
      </c>
      <c r="AP15" s="18">
        <v>105.30000000000001</v>
      </c>
      <c r="AQ15" s="18">
        <v>128</v>
      </c>
      <c r="AR15" s="18">
        <v>2819.25</v>
      </c>
      <c r="AS15" s="18">
        <v>3595</v>
      </c>
      <c r="AT15" s="18">
        <v>149884.06999999998</v>
      </c>
      <c r="AU15" s="18">
        <v>1838</v>
      </c>
      <c r="AV15" s="18">
        <v>3878.0499999999997</v>
      </c>
      <c r="AW15" s="18">
        <v>17763</v>
      </c>
      <c r="AX15" s="18">
        <v>1749157.9199999997</v>
      </c>
      <c r="AY15" s="18">
        <v>23386</v>
      </c>
      <c r="AZ15" s="18">
        <v>1905844.5899999996</v>
      </c>
      <c r="BA15" s="18">
        <v>96623</v>
      </c>
      <c r="BB15" s="18">
        <v>2661055.5699999994</v>
      </c>
      <c r="BD15" s="19"/>
      <c r="BE15" s="19"/>
    </row>
    <row r="16" spans="1:57" s="16" customFormat="1" ht="14.25" x14ac:dyDescent="0.2">
      <c r="A16" s="16">
        <v>8</v>
      </c>
      <c r="B16" s="17" t="s">
        <v>39</v>
      </c>
      <c r="C16" s="18">
        <v>286</v>
      </c>
      <c r="D16" s="18">
        <v>3567.0499999999997</v>
      </c>
      <c r="E16" s="18">
        <v>240</v>
      </c>
      <c r="F16" s="18">
        <v>3010.9300000000003</v>
      </c>
      <c r="G16" s="18">
        <v>0</v>
      </c>
      <c r="H16" s="18">
        <v>0</v>
      </c>
      <c r="I16" s="18">
        <v>46</v>
      </c>
      <c r="J16" s="18">
        <v>556.12</v>
      </c>
      <c r="K16" s="18">
        <v>166</v>
      </c>
      <c r="L16" s="18">
        <v>829.06000000000017</v>
      </c>
      <c r="M16" s="18">
        <v>2424</v>
      </c>
      <c r="N16" s="18">
        <v>56090.489999999991</v>
      </c>
      <c r="O16" s="18">
        <v>2273</v>
      </c>
      <c r="P16" s="18">
        <v>13083.66</v>
      </c>
      <c r="Q16" s="18">
        <v>124</v>
      </c>
      <c r="R16" s="18">
        <v>11825.89</v>
      </c>
      <c r="S16" s="18">
        <v>17</v>
      </c>
      <c r="T16" s="18">
        <v>31175.470000000005</v>
      </c>
      <c r="U16" s="18">
        <v>10</v>
      </c>
      <c r="V16" s="18">
        <v>5.47</v>
      </c>
      <c r="W16" s="18">
        <v>0</v>
      </c>
      <c r="X16" s="18">
        <v>0</v>
      </c>
      <c r="Y16" s="18">
        <v>0</v>
      </c>
      <c r="Z16" s="18">
        <v>0</v>
      </c>
      <c r="AA16" s="18">
        <v>197</v>
      </c>
      <c r="AB16" s="18">
        <v>861.2700000000001</v>
      </c>
      <c r="AC16" s="18">
        <v>1703</v>
      </c>
      <c r="AD16" s="18">
        <v>26748.859999999997</v>
      </c>
      <c r="AE16" s="18">
        <v>0</v>
      </c>
      <c r="AF16" s="18">
        <v>0</v>
      </c>
      <c r="AG16" s="18">
        <v>3</v>
      </c>
      <c r="AH16" s="18">
        <v>97.97</v>
      </c>
      <c r="AI16" s="18">
        <v>12</v>
      </c>
      <c r="AJ16" s="18">
        <v>11278.460000000001</v>
      </c>
      <c r="AK16" s="18">
        <v>4625</v>
      </c>
      <c r="AL16" s="18">
        <v>98644.099999999991</v>
      </c>
      <c r="AM16" s="18">
        <v>2578</v>
      </c>
      <c r="AN16" s="18">
        <v>17245.060000000001</v>
      </c>
      <c r="AO16" s="18">
        <v>0</v>
      </c>
      <c r="AP16" s="18">
        <v>0</v>
      </c>
      <c r="AQ16" s="18">
        <v>38</v>
      </c>
      <c r="AR16" s="18">
        <v>1478.69</v>
      </c>
      <c r="AS16" s="18">
        <v>258</v>
      </c>
      <c r="AT16" s="18">
        <v>12439.460000000001</v>
      </c>
      <c r="AU16" s="18">
        <v>1217</v>
      </c>
      <c r="AV16" s="18">
        <v>26493.649999999998</v>
      </c>
      <c r="AW16" s="18">
        <v>3901</v>
      </c>
      <c r="AX16" s="18">
        <v>872819.32000000018</v>
      </c>
      <c r="AY16" s="18">
        <v>5414</v>
      </c>
      <c r="AZ16" s="18">
        <v>913231.12</v>
      </c>
      <c r="BA16" s="18">
        <v>10039</v>
      </c>
      <c r="BB16" s="18">
        <v>1011875.2200000001</v>
      </c>
      <c r="BD16" s="19"/>
      <c r="BE16" s="19"/>
    </row>
    <row r="17" spans="1:57" s="16" customFormat="1" ht="14.25" x14ac:dyDescent="0.2">
      <c r="A17" s="16">
        <v>9</v>
      </c>
      <c r="B17" s="17" t="s">
        <v>40</v>
      </c>
      <c r="C17" s="18">
        <v>57758</v>
      </c>
      <c r="D17" s="18">
        <v>282955.92000000004</v>
      </c>
      <c r="E17" s="18">
        <v>55984</v>
      </c>
      <c r="F17" s="18">
        <v>107303.61</v>
      </c>
      <c r="G17" s="18">
        <v>487</v>
      </c>
      <c r="H17" s="18">
        <v>9772.3999999999978</v>
      </c>
      <c r="I17" s="18">
        <v>1287</v>
      </c>
      <c r="J17" s="18">
        <v>165879.91</v>
      </c>
      <c r="K17" s="18">
        <v>48715</v>
      </c>
      <c r="L17" s="18">
        <v>83287.160000000018</v>
      </c>
      <c r="M17" s="18">
        <v>56096</v>
      </c>
      <c r="N17" s="18">
        <v>1183078.3700000001</v>
      </c>
      <c r="O17" s="18">
        <v>46481</v>
      </c>
      <c r="P17" s="18">
        <v>402867.13000000006</v>
      </c>
      <c r="Q17" s="18">
        <v>8482</v>
      </c>
      <c r="R17" s="18">
        <v>422035.70000000007</v>
      </c>
      <c r="S17" s="18">
        <v>1128</v>
      </c>
      <c r="T17" s="18">
        <v>358136.38999999996</v>
      </c>
      <c r="U17" s="18">
        <v>5</v>
      </c>
      <c r="V17" s="18">
        <v>39.15</v>
      </c>
      <c r="W17" s="18">
        <v>0</v>
      </c>
      <c r="X17" s="18">
        <v>0</v>
      </c>
      <c r="Y17" s="18">
        <v>14</v>
      </c>
      <c r="Z17" s="18">
        <v>1372.1399999999999</v>
      </c>
      <c r="AA17" s="18">
        <v>6648</v>
      </c>
      <c r="AB17" s="18">
        <v>43290.380000000005</v>
      </c>
      <c r="AC17" s="18">
        <v>18401</v>
      </c>
      <c r="AD17" s="18">
        <v>297209.14999999991</v>
      </c>
      <c r="AE17" s="18">
        <v>0</v>
      </c>
      <c r="AF17" s="18">
        <v>0</v>
      </c>
      <c r="AG17" s="18">
        <v>2</v>
      </c>
      <c r="AH17" s="18">
        <v>268.66000000000003</v>
      </c>
      <c r="AI17" s="18">
        <v>528</v>
      </c>
      <c r="AJ17" s="18">
        <v>58.51</v>
      </c>
      <c r="AK17" s="18">
        <v>139447</v>
      </c>
      <c r="AL17" s="18">
        <v>1808233.1299999997</v>
      </c>
      <c r="AM17" s="18">
        <v>67480</v>
      </c>
      <c r="AN17" s="18">
        <v>124448.71000000004</v>
      </c>
      <c r="AO17" s="18">
        <v>29</v>
      </c>
      <c r="AP17" s="18">
        <v>27633.639999999996</v>
      </c>
      <c r="AQ17" s="18">
        <v>393</v>
      </c>
      <c r="AR17" s="18">
        <v>6120.6499999999987</v>
      </c>
      <c r="AS17" s="18">
        <v>16026</v>
      </c>
      <c r="AT17" s="18">
        <v>1075491.6199999999</v>
      </c>
      <c r="AU17" s="18">
        <v>14130</v>
      </c>
      <c r="AV17" s="18">
        <v>27607.95</v>
      </c>
      <c r="AW17" s="18">
        <v>33971</v>
      </c>
      <c r="AX17" s="18">
        <v>14927648.810000001</v>
      </c>
      <c r="AY17" s="18">
        <v>64549</v>
      </c>
      <c r="AZ17" s="18">
        <v>16064502.669999998</v>
      </c>
      <c r="BA17" s="18">
        <v>203996</v>
      </c>
      <c r="BB17" s="18">
        <v>17872735.799999993</v>
      </c>
      <c r="BD17" s="19"/>
      <c r="BE17" s="19"/>
    </row>
    <row r="18" spans="1:57" s="16" customFormat="1" ht="14.25" x14ac:dyDescent="0.2">
      <c r="A18" s="16">
        <v>10</v>
      </c>
      <c r="B18" s="17" t="s">
        <v>41</v>
      </c>
      <c r="C18" s="18">
        <v>1365332</v>
      </c>
      <c r="D18" s="18">
        <v>2218198.0500000003</v>
      </c>
      <c r="E18" s="18">
        <v>1363489</v>
      </c>
      <c r="F18" s="18">
        <v>1649651.0999999996</v>
      </c>
      <c r="G18" s="18">
        <v>14</v>
      </c>
      <c r="H18" s="18">
        <v>2475.1800000000003</v>
      </c>
      <c r="I18" s="18">
        <v>1829</v>
      </c>
      <c r="J18" s="18">
        <v>566071.7699999999</v>
      </c>
      <c r="K18" s="18">
        <v>1132689</v>
      </c>
      <c r="L18" s="18">
        <v>1353850.4399999997</v>
      </c>
      <c r="M18" s="18">
        <v>123300</v>
      </c>
      <c r="N18" s="18">
        <v>3776239.75</v>
      </c>
      <c r="O18" s="18">
        <v>105467</v>
      </c>
      <c r="P18" s="18">
        <v>1485935.8499999996</v>
      </c>
      <c r="Q18" s="18">
        <v>12098</v>
      </c>
      <c r="R18" s="18">
        <v>1565053.54</v>
      </c>
      <c r="S18" s="18">
        <v>1378</v>
      </c>
      <c r="T18" s="18">
        <v>697250.09</v>
      </c>
      <c r="U18" s="18">
        <v>1</v>
      </c>
      <c r="V18" s="18">
        <v>5.84</v>
      </c>
      <c r="W18" s="18">
        <v>4356</v>
      </c>
      <c r="X18" s="18">
        <v>27994.429999999997</v>
      </c>
      <c r="Y18" s="18">
        <v>30</v>
      </c>
      <c r="Z18" s="18">
        <v>20172.25</v>
      </c>
      <c r="AA18" s="18">
        <v>41755</v>
      </c>
      <c r="AB18" s="18">
        <v>166573.63</v>
      </c>
      <c r="AC18" s="18">
        <v>265627</v>
      </c>
      <c r="AD18" s="18">
        <v>2917748.9800000004</v>
      </c>
      <c r="AE18" s="18">
        <v>6</v>
      </c>
      <c r="AF18" s="18">
        <v>37.97</v>
      </c>
      <c r="AG18" s="18">
        <v>18</v>
      </c>
      <c r="AH18" s="18">
        <v>784.39000000000021</v>
      </c>
      <c r="AI18" s="18">
        <v>0</v>
      </c>
      <c r="AJ18" s="18">
        <v>0</v>
      </c>
      <c r="AK18" s="18">
        <v>1796068</v>
      </c>
      <c r="AL18" s="18">
        <v>9099755.0199999977</v>
      </c>
      <c r="AM18" s="18">
        <v>1231673</v>
      </c>
      <c r="AN18" s="18">
        <v>1559518.27</v>
      </c>
      <c r="AO18" s="18">
        <v>3132</v>
      </c>
      <c r="AP18" s="18">
        <v>28274.000000000004</v>
      </c>
      <c r="AQ18" s="18">
        <v>0</v>
      </c>
      <c r="AR18" s="18">
        <v>52360.659999999989</v>
      </c>
      <c r="AS18" s="18">
        <v>151421</v>
      </c>
      <c r="AT18" s="18">
        <v>4601645.9000000004</v>
      </c>
      <c r="AU18" s="18">
        <v>298966</v>
      </c>
      <c r="AV18" s="18">
        <v>1044693.88</v>
      </c>
      <c r="AW18" s="18">
        <v>882846</v>
      </c>
      <c r="AX18" s="18">
        <v>31921921.259999994</v>
      </c>
      <c r="AY18" s="18">
        <v>1336365</v>
      </c>
      <c r="AZ18" s="18">
        <v>37648895.700000003</v>
      </c>
      <c r="BA18" s="18">
        <v>3132433</v>
      </c>
      <c r="BB18" s="18">
        <v>46748650.720000006</v>
      </c>
      <c r="BD18" s="19"/>
      <c r="BE18" s="19"/>
    </row>
    <row r="19" spans="1:57" s="16" customFormat="1" ht="14.25" x14ac:dyDescent="0.2">
      <c r="A19" s="16">
        <v>11</v>
      </c>
      <c r="B19" s="17" t="s">
        <v>42</v>
      </c>
      <c r="C19" s="18">
        <v>38023</v>
      </c>
      <c r="D19" s="18">
        <v>77644.289999999994</v>
      </c>
      <c r="E19" s="18">
        <v>36783</v>
      </c>
      <c r="F19" s="18">
        <v>71028.319999999992</v>
      </c>
      <c r="G19" s="18">
        <v>1090</v>
      </c>
      <c r="H19" s="18">
        <v>4433.2700000000004</v>
      </c>
      <c r="I19" s="18">
        <v>150</v>
      </c>
      <c r="J19" s="18">
        <v>2182.7000000000003</v>
      </c>
      <c r="K19" s="18">
        <v>27320</v>
      </c>
      <c r="L19" s="18">
        <v>39184.879999999997</v>
      </c>
      <c r="M19" s="18">
        <v>19222</v>
      </c>
      <c r="N19" s="18">
        <v>404266.97000000003</v>
      </c>
      <c r="O19" s="18">
        <v>17288</v>
      </c>
      <c r="P19" s="18">
        <v>28305.15</v>
      </c>
      <c r="Q19" s="18">
        <v>1851</v>
      </c>
      <c r="R19" s="18">
        <v>361391.37000000005</v>
      </c>
      <c r="S19" s="18">
        <v>44</v>
      </c>
      <c r="T19" s="18">
        <v>14541.61</v>
      </c>
      <c r="U19" s="18">
        <v>39</v>
      </c>
      <c r="V19" s="18">
        <v>28.839999999999996</v>
      </c>
      <c r="W19" s="18">
        <v>0</v>
      </c>
      <c r="X19" s="18">
        <v>0</v>
      </c>
      <c r="Y19" s="18">
        <v>178</v>
      </c>
      <c r="Z19" s="18">
        <v>14647.819999999998</v>
      </c>
      <c r="AA19" s="18">
        <v>1710</v>
      </c>
      <c r="AB19" s="18">
        <v>4566.05</v>
      </c>
      <c r="AC19" s="18">
        <v>7018</v>
      </c>
      <c r="AD19" s="18">
        <v>63502.630000000005</v>
      </c>
      <c r="AE19" s="18">
        <v>130</v>
      </c>
      <c r="AF19" s="18">
        <v>611496.55000000005</v>
      </c>
      <c r="AG19" s="18">
        <v>1</v>
      </c>
      <c r="AH19" s="18">
        <v>6767.88</v>
      </c>
      <c r="AI19" s="18">
        <v>15183</v>
      </c>
      <c r="AJ19" s="18">
        <v>203802.33</v>
      </c>
      <c r="AK19" s="18">
        <v>81465</v>
      </c>
      <c r="AL19" s="18">
        <v>1386694.5199999998</v>
      </c>
      <c r="AM19" s="18">
        <v>49908</v>
      </c>
      <c r="AN19" s="18">
        <v>110925.24</v>
      </c>
      <c r="AO19" s="18">
        <v>0</v>
      </c>
      <c r="AP19" s="18">
        <v>0</v>
      </c>
      <c r="AQ19" s="18">
        <v>31</v>
      </c>
      <c r="AR19" s="18">
        <v>564.6</v>
      </c>
      <c r="AS19" s="18">
        <v>2823</v>
      </c>
      <c r="AT19" s="18">
        <v>109824.95999999999</v>
      </c>
      <c r="AU19" s="18">
        <v>1591</v>
      </c>
      <c r="AV19" s="18">
        <v>1685.7499999999995</v>
      </c>
      <c r="AW19" s="18">
        <v>14904</v>
      </c>
      <c r="AX19" s="18">
        <v>1469339.4900000005</v>
      </c>
      <c r="AY19" s="18">
        <v>19349</v>
      </c>
      <c r="AZ19" s="18">
        <v>1581414.7999999998</v>
      </c>
      <c r="BA19" s="18">
        <v>100814</v>
      </c>
      <c r="BB19" s="18">
        <v>2968109.3199999989</v>
      </c>
      <c r="BD19" s="19"/>
      <c r="BE19" s="19"/>
    </row>
    <row r="20" spans="1:57" s="16" customFormat="1" ht="14.25" x14ac:dyDescent="0.2">
      <c r="A20" s="16">
        <v>12</v>
      </c>
      <c r="B20" s="17" t="s">
        <v>43</v>
      </c>
      <c r="C20" s="18">
        <v>275639</v>
      </c>
      <c r="D20" s="18">
        <v>1025982.2999999999</v>
      </c>
      <c r="E20" s="18">
        <v>267108</v>
      </c>
      <c r="F20" s="18">
        <v>541271.61</v>
      </c>
      <c r="G20" s="18">
        <v>2938</v>
      </c>
      <c r="H20" s="18">
        <v>22317.159999999993</v>
      </c>
      <c r="I20" s="18">
        <v>5593</v>
      </c>
      <c r="J20" s="18">
        <v>462393.53</v>
      </c>
      <c r="K20" s="18">
        <v>222645</v>
      </c>
      <c r="L20" s="18">
        <v>384060.82000000012</v>
      </c>
      <c r="M20" s="18">
        <v>140004</v>
      </c>
      <c r="N20" s="18">
        <v>2489926.9799999995</v>
      </c>
      <c r="O20" s="18">
        <v>126491</v>
      </c>
      <c r="P20" s="18">
        <v>672336.17999999993</v>
      </c>
      <c r="Q20" s="18">
        <v>10427</v>
      </c>
      <c r="R20" s="18">
        <v>1023397.08</v>
      </c>
      <c r="S20" s="18">
        <v>2938</v>
      </c>
      <c r="T20" s="18">
        <v>738867.75</v>
      </c>
      <c r="U20" s="18">
        <v>148</v>
      </c>
      <c r="V20" s="18">
        <v>55325.969999999994</v>
      </c>
      <c r="W20" s="18">
        <v>0</v>
      </c>
      <c r="X20" s="18">
        <v>0</v>
      </c>
      <c r="Y20" s="18">
        <v>0</v>
      </c>
      <c r="Z20" s="18">
        <v>0</v>
      </c>
      <c r="AA20" s="18">
        <v>11561</v>
      </c>
      <c r="AB20" s="18">
        <v>33712.740000000005</v>
      </c>
      <c r="AC20" s="18">
        <v>54425</v>
      </c>
      <c r="AD20" s="18">
        <v>547459.9800000001</v>
      </c>
      <c r="AE20" s="18">
        <v>83</v>
      </c>
      <c r="AF20" s="18">
        <v>3183.9</v>
      </c>
      <c r="AG20" s="18">
        <v>15</v>
      </c>
      <c r="AH20" s="18">
        <v>2112.5899999999997</v>
      </c>
      <c r="AI20" s="18">
        <v>4557</v>
      </c>
      <c r="AJ20" s="18">
        <v>70.449999999999989</v>
      </c>
      <c r="AK20" s="18">
        <v>486284</v>
      </c>
      <c r="AL20" s="18">
        <v>4102448.94</v>
      </c>
      <c r="AM20" s="18">
        <v>272978</v>
      </c>
      <c r="AN20" s="18">
        <v>490617.02000000008</v>
      </c>
      <c r="AO20" s="18">
        <v>0</v>
      </c>
      <c r="AP20" s="18">
        <v>0</v>
      </c>
      <c r="AQ20" s="18">
        <v>1561</v>
      </c>
      <c r="AR20" s="18">
        <v>34721.56</v>
      </c>
      <c r="AS20" s="18">
        <v>25758</v>
      </c>
      <c r="AT20" s="18">
        <v>829305.75</v>
      </c>
      <c r="AU20" s="18">
        <v>82820</v>
      </c>
      <c r="AV20" s="18">
        <v>456015.36000000004</v>
      </c>
      <c r="AW20" s="18">
        <v>35250</v>
      </c>
      <c r="AX20" s="18">
        <v>14136220.550000001</v>
      </c>
      <c r="AY20" s="18">
        <v>145389</v>
      </c>
      <c r="AZ20" s="18">
        <v>15456263.219999997</v>
      </c>
      <c r="BA20" s="18">
        <v>631673</v>
      </c>
      <c r="BB20" s="18">
        <v>19558712.159999996</v>
      </c>
      <c r="BD20" s="19"/>
      <c r="BE20" s="19"/>
    </row>
    <row r="21" spans="1:57" s="21" customFormat="1" ht="16.5" x14ac:dyDescent="0.25">
      <c r="A21" s="33" t="s">
        <v>44</v>
      </c>
      <c r="B21" s="33"/>
      <c r="C21" s="20">
        <f t="shared" ref="C21" si="0">SUM(C9:C20)</f>
        <v>4121453</v>
      </c>
      <c r="D21" s="20">
        <f t="shared" ref="D21:F21" si="1">SUM(D9:D20)</f>
        <v>7918491.9199999999</v>
      </c>
      <c r="E21" s="20">
        <f t="shared" si="1"/>
        <v>3921411</v>
      </c>
      <c r="F21" s="20">
        <f t="shared" si="1"/>
        <v>5663985.3399999999</v>
      </c>
      <c r="G21" s="20">
        <f t="shared" ref="G21" si="2">SUM(G9:G20)</f>
        <v>17795</v>
      </c>
      <c r="H21" s="20">
        <f t="shared" ref="H21:BB21" si="3">SUM(H9:H20)</f>
        <v>147460.40999999997</v>
      </c>
      <c r="I21" s="20">
        <f t="shared" si="3"/>
        <v>182247</v>
      </c>
      <c r="J21" s="20">
        <f t="shared" si="3"/>
        <v>2107046.1700000004</v>
      </c>
      <c r="K21" s="20">
        <f t="shared" si="3"/>
        <v>3000616</v>
      </c>
      <c r="L21" s="20">
        <f t="shared" si="3"/>
        <v>3843522.86</v>
      </c>
      <c r="M21" s="20">
        <f t="shared" si="3"/>
        <v>1094233</v>
      </c>
      <c r="N21" s="20">
        <f t="shared" si="3"/>
        <v>15350279.599999998</v>
      </c>
      <c r="O21" s="20">
        <f t="shared" si="3"/>
        <v>975755</v>
      </c>
      <c r="P21" s="20">
        <f t="shared" si="3"/>
        <v>5832002.2800000003</v>
      </c>
      <c r="Q21" s="20">
        <f t="shared" si="3"/>
        <v>94135</v>
      </c>
      <c r="R21" s="20">
        <f t="shared" si="3"/>
        <v>6179246.7000000002</v>
      </c>
      <c r="S21" s="20">
        <f t="shared" si="3"/>
        <v>10518</v>
      </c>
      <c r="T21" s="20">
        <f t="shared" si="3"/>
        <v>3071492.1499999994</v>
      </c>
      <c r="U21" s="20">
        <f t="shared" si="3"/>
        <v>5384</v>
      </c>
      <c r="V21" s="20">
        <f t="shared" si="3"/>
        <v>160788.82999999999</v>
      </c>
      <c r="W21" s="20">
        <f t="shared" si="3"/>
        <v>8441</v>
      </c>
      <c r="X21" s="20">
        <f t="shared" si="3"/>
        <v>106749.63999999998</v>
      </c>
      <c r="Y21" s="20">
        <f t="shared" si="3"/>
        <v>382</v>
      </c>
      <c r="Z21" s="20">
        <f t="shared" si="3"/>
        <v>43037.74</v>
      </c>
      <c r="AA21" s="20">
        <f t="shared" si="3"/>
        <v>154025</v>
      </c>
      <c r="AB21" s="20">
        <f t="shared" si="3"/>
        <v>499608.72</v>
      </c>
      <c r="AC21" s="20">
        <f t="shared" si="3"/>
        <v>574170</v>
      </c>
      <c r="AD21" s="20">
        <f t="shared" si="3"/>
        <v>6578461.6299999999</v>
      </c>
      <c r="AE21" s="20">
        <f t="shared" si="3"/>
        <v>274</v>
      </c>
      <c r="AF21" s="20">
        <f t="shared" si="3"/>
        <v>619782.24000000011</v>
      </c>
      <c r="AG21" s="20">
        <f t="shared" si="3"/>
        <v>155</v>
      </c>
      <c r="AH21" s="20">
        <f t="shared" si="3"/>
        <v>20484.929999999997</v>
      </c>
      <c r="AI21" s="20">
        <f t="shared" si="3"/>
        <v>169972</v>
      </c>
      <c r="AJ21" s="20">
        <f t="shared" si="3"/>
        <v>974370.24000000011</v>
      </c>
      <c r="AK21" s="20">
        <f t="shared" si="3"/>
        <v>6114664</v>
      </c>
      <c r="AL21" s="20">
        <f t="shared" si="3"/>
        <v>32004517.019999996</v>
      </c>
      <c r="AM21" s="20">
        <f t="shared" si="3"/>
        <v>3874485</v>
      </c>
      <c r="AN21" s="20">
        <f t="shared" si="3"/>
        <v>5529326.3700000001</v>
      </c>
      <c r="AO21" s="20">
        <f t="shared" si="3"/>
        <v>4403</v>
      </c>
      <c r="AP21" s="20">
        <f t="shared" si="3"/>
        <v>124748.03</v>
      </c>
      <c r="AQ21" s="20">
        <f t="shared" si="3"/>
        <v>10837</v>
      </c>
      <c r="AR21" s="20">
        <f t="shared" si="3"/>
        <v>256942.46</v>
      </c>
      <c r="AS21" s="20">
        <f t="shared" si="3"/>
        <v>287038</v>
      </c>
      <c r="AT21" s="20">
        <f t="shared" si="3"/>
        <v>10745300.390000001</v>
      </c>
      <c r="AU21" s="20">
        <f t="shared" si="3"/>
        <v>722264</v>
      </c>
      <c r="AV21" s="20">
        <f t="shared" si="3"/>
        <v>2805249.4699999997</v>
      </c>
      <c r="AW21" s="20">
        <f t="shared" si="3"/>
        <v>1586103</v>
      </c>
      <c r="AX21" s="20">
        <f t="shared" si="3"/>
        <v>109324583.74999999</v>
      </c>
      <c r="AY21" s="20">
        <f t="shared" si="3"/>
        <v>2610645</v>
      </c>
      <c r="AZ21" s="20">
        <f t="shared" si="3"/>
        <v>123256824.09999999</v>
      </c>
      <c r="BA21" s="20">
        <f t="shared" si="3"/>
        <v>8725309</v>
      </c>
      <c r="BB21" s="20">
        <f t="shared" si="3"/>
        <v>155261341.12</v>
      </c>
      <c r="BD21" s="19"/>
      <c r="BE21" s="19"/>
    </row>
    <row r="22" spans="1:57" s="16" customFormat="1" ht="14.25" x14ac:dyDescent="0.2">
      <c r="A22" s="16">
        <v>13</v>
      </c>
      <c r="B22" s="17" t="s">
        <v>45</v>
      </c>
      <c r="C22" s="18">
        <v>98335</v>
      </c>
      <c r="D22" s="18">
        <v>1236014.78</v>
      </c>
      <c r="E22" s="18">
        <v>97737</v>
      </c>
      <c r="F22" s="18">
        <v>551400.01000000013</v>
      </c>
      <c r="G22" s="18">
        <v>41</v>
      </c>
      <c r="H22" s="18">
        <v>5881.3799999999992</v>
      </c>
      <c r="I22" s="18">
        <v>557</v>
      </c>
      <c r="J22" s="18">
        <v>678733.39</v>
      </c>
      <c r="K22" s="18">
        <v>22660</v>
      </c>
      <c r="L22" s="18">
        <v>148207.23000000001</v>
      </c>
      <c r="M22" s="18">
        <v>43592</v>
      </c>
      <c r="N22" s="18">
        <v>2260571.34</v>
      </c>
      <c r="O22" s="18">
        <v>25596</v>
      </c>
      <c r="P22" s="18">
        <v>689013.04999999993</v>
      </c>
      <c r="Q22" s="18">
        <v>13042</v>
      </c>
      <c r="R22" s="18">
        <v>845586.52999999991</v>
      </c>
      <c r="S22" s="18">
        <v>4954</v>
      </c>
      <c r="T22" s="18">
        <v>725971.76000000024</v>
      </c>
      <c r="U22" s="18">
        <v>0</v>
      </c>
      <c r="V22" s="18">
        <v>0</v>
      </c>
      <c r="W22" s="18">
        <v>0</v>
      </c>
      <c r="X22" s="18">
        <v>0</v>
      </c>
      <c r="Y22" s="18">
        <v>32</v>
      </c>
      <c r="Z22" s="18">
        <v>31108.600000000002</v>
      </c>
      <c r="AA22" s="18">
        <v>1990</v>
      </c>
      <c r="AB22" s="18">
        <v>17413.34</v>
      </c>
      <c r="AC22" s="18">
        <v>77960</v>
      </c>
      <c r="AD22" s="18">
        <v>1227165.2499999998</v>
      </c>
      <c r="AE22" s="18">
        <v>0</v>
      </c>
      <c r="AF22" s="18">
        <v>0</v>
      </c>
      <c r="AG22" s="18">
        <v>4</v>
      </c>
      <c r="AH22" s="18">
        <v>4362.93</v>
      </c>
      <c r="AI22" s="18">
        <v>76065</v>
      </c>
      <c r="AJ22" s="18">
        <v>28278.309999999998</v>
      </c>
      <c r="AK22" s="18">
        <v>297978</v>
      </c>
      <c r="AL22" s="18">
        <v>4804914.5500000007</v>
      </c>
      <c r="AM22" s="18">
        <v>154788</v>
      </c>
      <c r="AN22" s="18">
        <v>517094.00999999983</v>
      </c>
      <c r="AO22" s="18">
        <v>10</v>
      </c>
      <c r="AP22" s="18">
        <v>5779.65</v>
      </c>
      <c r="AQ22" s="18">
        <v>0</v>
      </c>
      <c r="AR22" s="18">
        <v>0</v>
      </c>
      <c r="AS22" s="18">
        <v>70003</v>
      </c>
      <c r="AT22" s="18">
        <v>3263604.4900000012</v>
      </c>
      <c r="AU22" s="18">
        <v>64944</v>
      </c>
      <c r="AV22" s="18">
        <v>862984.98999999976</v>
      </c>
      <c r="AW22" s="18">
        <v>339262</v>
      </c>
      <c r="AX22" s="18">
        <v>8914278.3300000001</v>
      </c>
      <c r="AY22" s="18">
        <v>474219</v>
      </c>
      <c r="AZ22" s="18">
        <v>13046647.459999997</v>
      </c>
      <c r="BA22" s="18">
        <v>772197</v>
      </c>
      <c r="BB22" s="18">
        <v>17851562.009999998</v>
      </c>
      <c r="BD22" s="19"/>
      <c r="BE22" s="19"/>
    </row>
    <row r="23" spans="1:57" s="16" customFormat="1" ht="14.25" x14ac:dyDescent="0.2">
      <c r="A23" s="16">
        <v>14</v>
      </c>
      <c r="B23" s="17" t="s">
        <v>46</v>
      </c>
      <c r="C23" s="18">
        <v>97392</v>
      </c>
      <c r="D23" s="18">
        <v>45878.21</v>
      </c>
      <c r="E23" s="18">
        <v>52844</v>
      </c>
      <c r="F23" s="18">
        <v>22267.75</v>
      </c>
      <c r="G23" s="18">
        <v>773</v>
      </c>
      <c r="H23" s="18">
        <v>187.23999999999995</v>
      </c>
      <c r="I23" s="18">
        <v>43775</v>
      </c>
      <c r="J23" s="18">
        <v>23423.220000000005</v>
      </c>
      <c r="K23" s="18">
        <v>0</v>
      </c>
      <c r="L23" s="18">
        <v>0</v>
      </c>
      <c r="M23" s="18">
        <v>1171</v>
      </c>
      <c r="N23" s="18">
        <v>9875.92</v>
      </c>
      <c r="O23" s="18">
        <v>1138</v>
      </c>
      <c r="P23" s="18">
        <v>5358</v>
      </c>
      <c r="Q23" s="18">
        <v>22</v>
      </c>
      <c r="R23" s="18">
        <v>552.41000000000008</v>
      </c>
      <c r="S23" s="18">
        <v>11</v>
      </c>
      <c r="T23" s="18">
        <v>3965.5099999999998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50668</v>
      </c>
      <c r="AD23" s="18">
        <v>392586.37</v>
      </c>
      <c r="AE23" s="18">
        <v>0</v>
      </c>
      <c r="AF23" s="18">
        <v>0</v>
      </c>
      <c r="AG23" s="18">
        <v>0</v>
      </c>
      <c r="AH23" s="18">
        <v>0</v>
      </c>
      <c r="AI23" s="18">
        <v>413736</v>
      </c>
      <c r="AJ23" s="18">
        <v>144651.53999999998</v>
      </c>
      <c r="AK23" s="18">
        <v>562967</v>
      </c>
      <c r="AL23" s="18">
        <v>592992.04</v>
      </c>
      <c r="AM23" s="18">
        <v>414800</v>
      </c>
      <c r="AN23" s="18">
        <v>124098.16</v>
      </c>
      <c r="AO23" s="18">
        <v>0</v>
      </c>
      <c r="AP23" s="18">
        <v>0</v>
      </c>
      <c r="AQ23" s="18">
        <v>0</v>
      </c>
      <c r="AR23" s="18">
        <v>0</v>
      </c>
      <c r="AS23" s="18">
        <v>12178</v>
      </c>
      <c r="AT23" s="18">
        <v>114935.29000000002</v>
      </c>
      <c r="AU23" s="18">
        <v>10798</v>
      </c>
      <c r="AV23" s="18">
        <v>58663.590000000004</v>
      </c>
      <c r="AW23" s="18">
        <v>95753</v>
      </c>
      <c r="AX23" s="18">
        <v>241201.97</v>
      </c>
      <c r="AY23" s="18">
        <v>118729</v>
      </c>
      <c r="AZ23" s="18">
        <v>414800.85000000003</v>
      </c>
      <c r="BA23" s="18">
        <v>681696</v>
      </c>
      <c r="BB23" s="18">
        <v>1007792.8899999999</v>
      </c>
      <c r="BD23" s="19"/>
      <c r="BE23" s="19"/>
    </row>
    <row r="24" spans="1:57" s="16" customFormat="1" ht="14.25" x14ac:dyDescent="0.2">
      <c r="A24" s="16">
        <v>15</v>
      </c>
      <c r="B24" s="17" t="s">
        <v>47</v>
      </c>
      <c r="C24" s="18">
        <v>8537</v>
      </c>
      <c r="D24" s="18">
        <v>18738.320000000003</v>
      </c>
      <c r="E24" s="18">
        <v>8517</v>
      </c>
      <c r="F24" s="18">
        <v>18115.07</v>
      </c>
      <c r="G24" s="18">
        <v>7</v>
      </c>
      <c r="H24" s="18">
        <v>203.73</v>
      </c>
      <c r="I24" s="18">
        <v>13</v>
      </c>
      <c r="J24" s="18">
        <v>419.52</v>
      </c>
      <c r="K24" s="18">
        <v>2389</v>
      </c>
      <c r="L24" s="18">
        <v>8028.1399999999994</v>
      </c>
      <c r="M24" s="18">
        <v>348</v>
      </c>
      <c r="N24" s="18">
        <v>42184.570000000007</v>
      </c>
      <c r="O24" s="18">
        <v>259</v>
      </c>
      <c r="P24" s="18">
        <v>13116.32</v>
      </c>
      <c r="Q24" s="18">
        <v>59</v>
      </c>
      <c r="R24" s="18">
        <v>4610.4299999999994</v>
      </c>
      <c r="S24" s="18">
        <v>30</v>
      </c>
      <c r="T24" s="18">
        <v>24457.82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22</v>
      </c>
      <c r="AB24" s="18">
        <v>63.870000000000005</v>
      </c>
      <c r="AC24" s="18">
        <v>163</v>
      </c>
      <c r="AD24" s="18">
        <v>1377.1299999999999</v>
      </c>
      <c r="AE24" s="18">
        <v>1</v>
      </c>
      <c r="AF24" s="18">
        <v>67.59</v>
      </c>
      <c r="AG24" s="18">
        <v>0</v>
      </c>
      <c r="AH24" s="18">
        <v>0</v>
      </c>
      <c r="AI24" s="18">
        <v>3939</v>
      </c>
      <c r="AJ24" s="18">
        <v>1456.1399999999999</v>
      </c>
      <c r="AK24" s="18">
        <v>13010</v>
      </c>
      <c r="AL24" s="18">
        <v>63887.62</v>
      </c>
      <c r="AM24" s="18">
        <v>33</v>
      </c>
      <c r="AN24" s="18">
        <v>8.92</v>
      </c>
      <c r="AO24" s="18">
        <v>25</v>
      </c>
      <c r="AP24" s="18">
        <v>15040.83</v>
      </c>
      <c r="AQ24" s="18">
        <v>2</v>
      </c>
      <c r="AR24" s="18">
        <v>21.599999999999998</v>
      </c>
      <c r="AS24" s="18">
        <v>82</v>
      </c>
      <c r="AT24" s="18">
        <v>1080.8599999999999</v>
      </c>
      <c r="AU24" s="18">
        <v>16503</v>
      </c>
      <c r="AV24" s="18">
        <v>28452.409999999996</v>
      </c>
      <c r="AW24" s="18">
        <v>34861</v>
      </c>
      <c r="AX24" s="18">
        <v>268846.32</v>
      </c>
      <c r="AY24" s="18">
        <v>51473</v>
      </c>
      <c r="AZ24" s="18">
        <v>313442.02</v>
      </c>
      <c r="BA24" s="18">
        <v>64483</v>
      </c>
      <c r="BB24" s="18">
        <v>377329.64000000007</v>
      </c>
      <c r="BD24" s="19"/>
      <c r="BE24" s="19"/>
    </row>
    <row r="25" spans="1:57" s="16" customFormat="1" ht="14.25" x14ac:dyDescent="0.2">
      <c r="A25" s="16">
        <v>16</v>
      </c>
      <c r="B25" s="17" t="s">
        <v>48</v>
      </c>
      <c r="C25" s="18">
        <v>29542</v>
      </c>
      <c r="D25" s="18">
        <v>39720.110000000008</v>
      </c>
      <c r="E25" s="18">
        <v>29393</v>
      </c>
      <c r="F25" s="18">
        <v>34480.860000000008</v>
      </c>
      <c r="G25" s="18">
        <v>0</v>
      </c>
      <c r="H25" s="18">
        <v>0</v>
      </c>
      <c r="I25" s="18">
        <v>149</v>
      </c>
      <c r="J25" s="18">
        <v>5239.25</v>
      </c>
      <c r="K25" s="18">
        <v>6033</v>
      </c>
      <c r="L25" s="18">
        <v>6587.7599999999984</v>
      </c>
      <c r="M25" s="18">
        <v>7408</v>
      </c>
      <c r="N25" s="18">
        <v>177068.63999999998</v>
      </c>
      <c r="O25" s="18">
        <v>6459</v>
      </c>
      <c r="P25" s="18">
        <v>112357.17999999998</v>
      </c>
      <c r="Q25" s="18">
        <v>802</v>
      </c>
      <c r="R25" s="18">
        <v>41618.17</v>
      </c>
      <c r="S25" s="18">
        <v>147</v>
      </c>
      <c r="T25" s="18">
        <v>23093.289999999997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207</v>
      </c>
      <c r="AB25" s="18">
        <v>389.77000000000004</v>
      </c>
      <c r="AC25" s="18">
        <v>12401</v>
      </c>
      <c r="AD25" s="18">
        <v>76250.66</v>
      </c>
      <c r="AE25" s="18">
        <v>0</v>
      </c>
      <c r="AF25" s="18">
        <v>0</v>
      </c>
      <c r="AG25" s="18">
        <v>0</v>
      </c>
      <c r="AH25" s="18">
        <v>0</v>
      </c>
      <c r="AI25" s="18">
        <v>4281</v>
      </c>
      <c r="AJ25" s="18">
        <v>754.49</v>
      </c>
      <c r="AK25" s="18">
        <v>53839</v>
      </c>
      <c r="AL25" s="18">
        <v>294183.67</v>
      </c>
      <c r="AM25" s="18">
        <v>34698</v>
      </c>
      <c r="AN25" s="18">
        <v>57830.53</v>
      </c>
      <c r="AO25" s="18">
        <v>8330</v>
      </c>
      <c r="AP25" s="18">
        <v>4756.76</v>
      </c>
      <c r="AQ25" s="18">
        <v>138</v>
      </c>
      <c r="AR25" s="18">
        <v>976.16000000000008</v>
      </c>
      <c r="AS25" s="18">
        <v>2633</v>
      </c>
      <c r="AT25" s="18">
        <v>68757.660000000018</v>
      </c>
      <c r="AU25" s="18">
        <v>5665</v>
      </c>
      <c r="AV25" s="18">
        <v>7194.630000000001</v>
      </c>
      <c r="AW25" s="18">
        <v>154236</v>
      </c>
      <c r="AX25" s="18">
        <v>274077.08000000007</v>
      </c>
      <c r="AY25" s="18">
        <v>171002</v>
      </c>
      <c r="AZ25" s="18">
        <v>355762.29000000004</v>
      </c>
      <c r="BA25" s="18">
        <v>224841</v>
      </c>
      <c r="BB25" s="18">
        <v>649945.95999999985</v>
      </c>
      <c r="BD25" s="19"/>
      <c r="BE25" s="19"/>
    </row>
    <row r="26" spans="1:57" s="16" customFormat="1" ht="14.25" x14ac:dyDescent="0.2">
      <c r="A26" s="16">
        <v>17</v>
      </c>
      <c r="B26" s="17" t="s">
        <v>49</v>
      </c>
      <c r="C26" s="18">
        <v>153</v>
      </c>
      <c r="D26" s="18">
        <v>817.3900000000001</v>
      </c>
      <c r="E26" s="18">
        <v>152</v>
      </c>
      <c r="F26" s="18">
        <v>592.39</v>
      </c>
      <c r="G26" s="18">
        <v>0</v>
      </c>
      <c r="H26" s="18">
        <v>0</v>
      </c>
      <c r="I26" s="18">
        <v>1</v>
      </c>
      <c r="J26" s="18">
        <v>225</v>
      </c>
      <c r="K26" s="18">
        <v>152</v>
      </c>
      <c r="L26" s="18">
        <v>592.39</v>
      </c>
      <c r="M26" s="18">
        <v>76</v>
      </c>
      <c r="N26" s="18">
        <v>9847.5399999999991</v>
      </c>
      <c r="O26" s="18">
        <v>52</v>
      </c>
      <c r="P26" s="18">
        <v>1270.0299999999997</v>
      </c>
      <c r="Q26" s="18">
        <v>19</v>
      </c>
      <c r="R26" s="18">
        <v>8302.89</v>
      </c>
      <c r="S26" s="18">
        <v>5</v>
      </c>
      <c r="T26" s="18">
        <v>274.62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16</v>
      </c>
      <c r="AB26" s="18">
        <v>47.49</v>
      </c>
      <c r="AC26" s="18">
        <v>425</v>
      </c>
      <c r="AD26" s="18">
        <v>7419.48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670</v>
      </c>
      <c r="AL26" s="18">
        <v>18131.899999999998</v>
      </c>
      <c r="AM26" s="18">
        <v>126</v>
      </c>
      <c r="AN26" s="18">
        <v>319.48</v>
      </c>
      <c r="AO26" s="18">
        <v>0</v>
      </c>
      <c r="AP26" s="18">
        <v>0</v>
      </c>
      <c r="AQ26" s="18">
        <v>1</v>
      </c>
      <c r="AR26" s="18">
        <v>19.010000000000002</v>
      </c>
      <c r="AS26" s="18">
        <v>72</v>
      </c>
      <c r="AT26" s="18">
        <v>1530.9099999999999</v>
      </c>
      <c r="AU26" s="18">
        <v>123</v>
      </c>
      <c r="AV26" s="18">
        <v>130.63</v>
      </c>
      <c r="AW26" s="18">
        <v>6540</v>
      </c>
      <c r="AX26" s="18">
        <v>100639.25</v>
      </c>
      <c r="AY26" s="18">
        <v>6736</v>
      </c>
      <c r="AZ26" s="18">
        <v>102319.8</v>
      </c>
      <c r="BA26" s="18">
        <v>7406</v>
      </c>
      <c r="BB26" s="18">
        <v>120451.70000000001</v>
      </c>
      <c r="BD26" s="19"/>
      <c r="BE26" s="19"/>
    </row>
    <row r="27" spans="1:57" s="16" customFormat="1" ht="14.25" x14ac:dyDescent="0.2">
      <c r="A27" s="16">
        <v>18</v>
      </c>
      <c r="B27" s="17" t="s">
        <v>50</v>
      </c>
      <c r="C27" s="18">
        <v>32376</v>
      </c>
      <c r="D27" s="18">
        <v>105875.60999999999</v>
      </c>
      <c r="E27" s="18">
        <v>32113</v>
      </c>
      <c r="F27" s="18">
        <v>85268.19</v>
      </c>
      <c r="G27" s="18">
        <v>25</v>
      </c>
      <c r="H27" s="18">
        <v>2810.65</v>
      </c>
      <c r="I27" s="18">
        <v>238</v>
      </c>
      <c r="J27" s="18">
        <v>17796.770000000004</v>
      </c>
      <c r="K27" s="18">
        <v>28405</v>
      </c>
      <c r="L27" s="18">
        <v>57949.220000000008</v>
      </c>
      <c r="M27" s="18">
        <v>3483</v>
      </c>
      <c r="N27" s="18">
        <v>202336.95999999996</v>
      </c>
      <c r="O27" s="18">
        <v>2068</v>
      </c>
      <c r="P27" s="18">
        <v>72364.08</v>
      </c>
      <c r="Q27" s="18">
        <v>1076</v>
      </c>
      <c r="R27" s="18">
        <v>79994.26999999999</v>
      </c>
      <c r="S27" s="18">
        <v>339</v>
      </c>
      <c r="T27" s="18">
        <v>49978.61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178</v>
      </c>
      <c r="AB27" s="18">
        <v>739.91</v>
      </c>
      <c r="AC27" s="18">
        <v>2996</v>
      </c>
      <c r="AD27" s="18">
        <v>35150.19</v>
      </c>
      <c r="AE27" s="18">
        <v>0</v>
      </c>
      <c r="AF27" s="18">
        <v>0</v>
      </c>
      <c r="AG27" s="18">
        <v>0</v>
      </c>
      <c r="AH27" s="18">
        <v>0</v>
      </c>
      <c r="AI27" s="18">
        <v>134</v>
      </c>
      <c r="AJ27" s="18">
        <v>186.30000000000004</v>
      </c>
      <c r="AK27" s="18">
        <v>39167</v>
      </c>
      <c r="AL27" s="18">
        <v>344288.97000000003</v>
      </c>
      <c r="AM27" s="18">
        <v>26733</v>
      </c>
      <c r="AN27" s="18">
        <v>58587.42</v>
      </c>
      <c r="AO27" s="18">
        <v>0</v>
      </c>
      <c r="AP27" s="18">
        <v>0</v>
      </c>
      <c r="AQ27" s="18">
        <v>34</v>
      </c>
      <c r="AR27" s="18">
        <v>491.04</v>
      </c>
      <c r="AS27" s="18">
        <v>7760</v>
      </c>
      <c r="AT27" s="18">
        <v>639928.91000000015</v>
      </c>
      <c r="AU27" s="18">
        <v>7768</v>
      </c>
      <c r="AV27" s="18">
        <v>11259.099999999999</v>
      </c>
      <c r="AW27" s="18">
        <v>66920</v>
      </c>
      <c r="AX27" s="18">
        <v>2064771.4899999998</v>
      </c>
      <c r="AY27" s="18">
        <v>82482</v>
      </c>
      <c r="AZ27" s="18">
        <v>2716450.5400000005</v>
      </c>
      <c r="BA27" s="18">
        <v>121649</v>
      </c>
      <c r="BB27" s="18">
        <v>3060739.51</v>
      </c>
      <c r="BD27" s="19"/>
      <c r="BE27" s="19"/>
    </row>
    <row r="28" spans="1:57" s="16" customFormat="1" ht="14.25" x14ac:dyDescent="0.2">
      <c r="A28" s="16">
        <v>19</v>
      </c>
      <c r="B28" s="17" t="s">
        <v>51</v>
      </c>
      <c r="C28" s="18">
        <v>386716</v>
      </c>
      <c r="D28" s="18">
        <v>1738203.47</v>
      </c>
      <c r="E28" s="18">
        <v>385268</v>
      </c>
      <c r="F28" s="18">
        <v>1538013.5400000003</v>
      </c>
      <c r="G28" s="18">
        <v>122</v>
      </c>
      <c r="H28" s="18">
        <v>18865.09</v>
      </c>
      <c r="I28" s="18">
        <v>1326</v>
      </c>
      <c r="J28" s="18">
        <v>181324.84</v>
      </c>
      <c r="K28" s="18">
        <v>55471</v>
      </c>
      <c r="L28" s="18">
        <v>217657.51</v>
      </c>
      <c r="M28" s="18">
        <v>478896</v>
      </c>
      <c r="N28" s="18">
        <v>4370884.5499999989</v>
      </c>
      <c r="O28" s="18">
        <v>409996</v>
      </c>
      <c r="P28" s="18">
        <v>1610045.8100000003</v>
      </c>
      <c r="Q28" s="18">
        <v>51767</v>
      </c>
      <c r="R28" s="18">
        <v>1603615.0699999989</v>
      </c>
      <c r="S28" s="18">
        <v>17133</v>
      </c>
      <c r="T28" s="18">
        <v>1157223.6700000002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3223</v>
      </c>
      <c r="AB28" s="18">
        <v>7143.23</v>
      </c>
      <c r="AC28" s="18">
        <v>97687</v>
      </c>
      <c r="AD28" s="18">
        <v>843084.97000000009</v>
      </c>
      <c r="AE28" s="18">
        <v>0</v>
      </c>
      <c r="AF28" s="18">
        <v>0</v>
      </c>
      <c r="AG28" s="18">
        <v>0</v>
      </c>
      <c r="AH28" s="18">
        <v>0</v>
      </c>
      <c r="AI28" s="18">
        <v>45001</v>
      </c>
      <c r="AJ28" s="18">
        <v>9048.2000000000007</v>
      </c>
      <c r="AK28" s="18">
        <v>1011523</v>
      </c>
      <c r="AL28" s="18">
        <v>6968364.4199999999</v>
      </c>
      <c r="AM28" s="18">
        <v>659871</v>
      </c>
      <c r="AN28" s="18">
        <v>748656.52000000014</v>
      </c>
      <c r="AO28" s="18">
        <v>0</v>
      </c>
      <c r="AP28" s="18">
        <v>0</v>
      </c>
      <c r="AQ28" s="18">
        <v>27</v>
      </c>
      <c r="AR28" s="18">
        <v>280.75</v>
      </c>
      <c r="AS28" s="18">
        <v>68692</v>
      </c>
      <c r="AT28" s="18">
        <v>1402371.29</v>
      </c>
      <c r="AU28" s="18">
        <v>476234</v>
      </c>
      <c r="AV28" s="18">
        <v>2076032.2899999998</v>
      </c>
      <c r="AW28" s="18">
        <v>4680321</v>
      </c>
      <c r="AX28" s="18">
        <v>22403834.339999996</v>
      </c>
      <c r="AY28" s="18">
        <v>5225274</v>
      </c>
      <c r="AZ28" s="18">
        <v>25882518.670000002</v>
      </c>
      <c r="BA28" s="18">
        <v>6236797</v>
      </c>
      <c r="BB28" s="18">
        <v>32850883.090000004</v>
      </c>
      <c r="BD28" s="19"/>
      <c r="BE28" s="19"/>
    </row>
    <row r="29" spans="1:57" s="16" customFormat="1" ht="14.25" x14ac:dyDescent="0.2">
      <c r="A29" s="16">
        <v>20</v>
      </c>
      <c r="B29" s="17" t="s">
        <v>52</v>
      </c>
      <c r="C29" s="18">
        <v>298993</v>
      </c>
      <c r="D29" s="18">
        <v>669316.71</v>
      </c>
      <c r="E29" s="18">
        <v>298761</v>
      </c>
      <c r="F29" s="18">
        <v>606832.14</v>
      </c>
      <c r="G29" s="18">
        <v>4</v>
      </c>
      <c r="H29" s="18">
        <v>94.31</v>
      </c>
      <c r="I29" s="18">
        <v>228</v>
      </c>
      <c r="J29" s="18">
        <v>62390.260000000009</v>
      </c>
      <c r="K29" s="18">
        <v>165797</v>
      </c>
      <c r="L29" s="18">
        <v>394886.9</v>
      </c>
      <c r="M29" s="18">
        <v>96368</v>
      </c>
      <c r="N29" s="18">
        <v>2657534.2800000003</v>
      </c>
      <c r="O29" s="18">
        <v>57373</v>
      </c>
      <c r="P29" s="18">
        <v>1089075.26</v>
      </c>
      <c r="Q29" s="18">
        <v>30336</v>
      </c>
      <c r="R29" s="18">
        <v>1118314.0199999998</v>
      </c>
      <c r="S29" s="18">
        <v>8659</v>
      </c>
      <c r="T29" s="18">
        <v>450145.00000000006</v>
      </c>
      <c r="U29" s="18">
        <v>0</v>
      </c>
      <c r="V29" s="18">
        <v>0</v>
      </c>
      <c r="W29" s="18">
        <v>0</v>
      </c>
      <c r="X29" s="18">
        <v>0</v>
      </c>
      <c r="Y29" s="18">
        <v>15</v>
      </c>
      <c r="Z29" s="18">
        <v>8039.0000000000009</v>
      </c>
      <c r="AA29" s="18">
        <v>1558</v>
      </c>
      <c r="AB29" s="18">
        <v>12286.660000000003</v>
      </c>
      <c r="AC29" s="18">
        <v>100958</v>
      </c>
      <c r="AD29" s="18">
        <v>1276957.52</v>
      </c>
      <c r="AE29" s="18">
        <v>0</v>
      </c>
      <c r="AF29" s="18">
        <v>0</v>
      </c>
      <c r="AG29" s="18">
        <v>7</v>
      </c>
      <c r="AH29" s="18">
        <v>327.18</v>
      </c>
      <c r="AI29" s="18">
        <v>5843</v>
      </c>
      <c r="AJ29" s="18">
        <v>9541.6899999999987</v>
      </c>
      <c r="AK29" s="18">
        <v>503742</v>
      </c>
      <c r="AL29" s="18">
        <v>4634003.0399999991</v>
      </c>
      <c r="AM29" s="18">
        <v>265485</v>
      </c>
      <c r="AN29" s="18">
        <v>703788.55</v>
      </c>
      <c r="AO29" s="18">
        <v>0</v>
      </c>
      <c r="AP29" s="18">
        <v>0</v>
      </c>
      <c r="AQ29" s="18">
        <v>913</v>
      </c>
      <c r="AR29" s="18">
        <v>20710.240000000002</v>
      </c>
      <c r="AS29" s="18">
        <v>127251</v>
      </c>
      <c r="AT29" s="18">
        <v>5112369.7699999996</v>
      </c>
      <c r="AU29" s="18">
        <v>220018</v>
      </c>
      <c r="AV29" s="18">
        <v>781976.29</v>
      </c>
      <c r="AW29" s="18">
        <v>1533937</v>
      </c>
      <c r="AX29" s="18">
        <v>9658592.9400000013</v>
      </c>
      <c r="AY29" s="18">
        <v>1882119</v>
      </c>
      <c r="AZ29" s="18">
        <v>15573649.239999998</v>
      </c>
      <c r="BA29" s="18">
        <v>2385861</v>
      </c>
      <c r="BB29" s="18">
        <v>20207652.279999994</v>
      </c>
      <c r="BD29" s="19"/>
      <c r="BE29" s="19"/>
    </row>
    <row r="30" spans="1:57" s="16" customFormat="1" ht="14.25" x14ac:dyDescent="0.2">
      <c r="A30" s="16">
        <v>21</v>
      </c>
      <c r="B30" s="17" t="s">
        <v>53</v>
      </c>
      <c r="C30" s="18">
        <v>129944</v>
      </c>
      <c r="D30" s="18">
        <v>278321.58</v>
      </c>
      <c r="E30" s="18">
        <v>127009</v>
      </c>
      <c r="F30" s="18">
        <v>220521.03999999998</v>
      </c>
      <c r="G30" s="18">
        <v>340</v>
      </c>
      <c r="H30" s="18">
        <v>16345.8</v>
      </c>
      <c r="I30" s="18">
        <v>2595</v>
      </c>
      <c r="J30" s="18">
        <v>41454.739999999991</v>
      </c>
      <c r="K30" s="18">
        <v>106169</v>
      </c>
      <c r="L30" s="18">
        <v>177028.91</v>
      </c>
      <c r="M30" s="18">
        <v>75325</v>
      </c>
      <c r="N30" s="18">
        <v>662252.41</v>
      </c>
      <c r="O30" s="18">
        <v>73569</v>
      </c>
      <c r="P30" s="18">
        <v>399998.37999999995</v>
      </c>
      <c r="Q30" s="18">
        <v>1522</v>
      </c>
      <c r="R30" s="18">
        <v>214684.74000000002</v>
      </c>
      <c r="S30" s="18">
        <v>134</v>
      </c>
      <c r="T30" s="18">
        <v>44357.340000000004</v>
      </c>
      <c r="U30" s="18">
        <v>100</v>
      </c>
      <c r="V30" s="18">
        <v>3211.9500000000003</v>
      </c>
      <c r="W30" s="18">
        <v>0</v>
      </c>
      <c r="X30" s="18">
        <v>0</v>
      </c>
      <c r="Y30" s="18">
        <v>0</v>
      </c>
      <c r="Z30" s="18">
        <v>0</v>
      </c>
      <c r="AA30" s="18">
        <v>5158</v>
      </c>
      <c r="AB30" s="18">
        <v>18104.219999999998</v>
      </c>
      <c r="AC30" s="18">
        <v>59755</v>
      </c>
      <c r="AD30" s="18">
        <v>686202.65</v>
      </c>
      <c r="AE30" s="18">
        <v>162</v>
      </c>
      <c r="AF30" s="18">
        <v>2097.5</v>
      </c>
      <c r="AG30" s="18">
        <v>1</v>
      </c>
      <c r="AH30" s="18">
        <v>0</v>
      </c>
      <c r="AI30" s="18">
        <v>29</v>
      </c>
      <c r="AJ30" s="18">
        <v>9.02</v>
      </c>
      <c r="AK30" s="18">
        <v>270374</v>
      </c>
      <c r="AL30" s="18">
        <v>1646987.3799999997</v>
      </c>
      <c r="AM30" s="18">
        <v>134515</v>
      </c>
      <c r="AN30" s="18">
        <v>251632.33</v>
      </c>
      <c r="AO30" s="18">
        <v>16</v>
      </c>
      <c r="AP30" s="18">
        <v>6289.92</v>
      </c>
      <c r="AQ30" s="18">
        <v>361</v>
      </c>
      <c r="AR30" s="18">
        <v>10673.960000000001</v>
      </c>
      <c r="AS30" s="18">
        <v>40139</v>
      </c>
      <c r="AT30" s="18">
        <v>1104714.2</v>
      </c>
      <c r="AU30" s="18">
        <v>25634</v>
      </c>
      <c r="AV30" s="18">
        <v>243323.85999999993</v>
      </c>
      <c r="AW30" s="18">
        <v>213502</v>
      </c>
      <c r="AX30" s="18">
        <v>3287388.9200000009</v>
      </c>
      <c r="AY30" s="18">
        <v>279652</v>
      </c>
      <c r="AZ30" s="18">
        <v>4652390.8599999994</v>
      </c>
      <c r="BA30" s="18">
        <v>550026</v>
      </c>
      <c r="BB30" s="18">
        <v>6299378.2399999993</v>
      </c>
      <c r="BD30" s="19"/>
      <c r="BE30" s="19"/>
    </row>
    <row r="31" spans="1:57" s="16" customFormat="1" ht="14.25" x14ac:dyDescent="0.2">
      <c r="A31" s="16">
        <v>22</v>
      </c>
      <c r="B31" s="17" t="s">
        <v>54</v>
      </c>
      <c r="C31" s="18">
        <v>395742</v>
      </c>
      <c r="D31" s="18">
        <v>204024.15999999997</v>
      </c>
      <c r="E31" s="18">
        <v>376236</v>
      </c>
      <c r="F31" s="18">
        <v>201555.33</v>
      </c>
      <c r="G31" s="18">
        <v>0</v>
      </c>
      <c r="H31" s="18">
        <v>0</v>
      </c>
      <c r="I31" s="18">
        <v>19506</v>
      </c>
      <c r="J31" s="18">
        <v>2468.8300000000004</v>
      </c>
      <c r="K31" s="18">
        <v>526</v>
      </c>
      <c r="L31" s="18">
        <v>5621.05</v>
      </c>
      <c r="M31" s="18">
        <v>19538</v>
      </c>
      <c r="N31" s="18">
        <v>287917.35000000003</v>
      </c>
      <c r="O31" s="18">
        <v>14762</v>
      </c>
      <c r="P31" s="18">
        <v>149515.73000000001</v>
      </c>
      <c r="Q31" s="18">
        <v>3863</v>
      </c>
      <c r="R31" s="18">
        <v>115850.02</v>
      </c>
      <c r="S31" s="18">
        <v>886</v>
      </c>
      <c r="T31" s="18">
        <v>22545.129999999997</v>
      </c>
      <c r="U31" s="18">
        <v>27</v>
      </c>
      <c r="V31" s="18">
        <v>6.47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41118</v>
      </c>
      <c r="AD31" s="18">
        <v>103425.05999999998</v>
      </c>
      <c r="AE31" s="18">
        <v>10137</v>
      </c>
      <c r="AF31" s="18">
        <v>2506.1499999999996</v>
      </c>
      <c r="AG31" s="18">
        <v>0</v>
      </c>
      <c r="AH31" s="18">
        <v>0</v>
      </c>
      <c r="AI31" s="18">
        <v>0</v>
      </c>
      <c r="AJ31" s="18">
        <v>0</v>
      </c>
      <c r="AK31" s="18">
        <v>466535</v>
      </c>
      <c r="AL31" s="18">
        <v>597872.71999999986</v>
      </c>
      <c r="AM31" s="18">
        <v>271650</v>
      </c>
      <c r="AN31" s="18">
        <v>56271.479999999996</v>
      </c>
      <c r="AO31" s="18">
        <v>0</v>
      </c>
      <c r="AP31" s="18">
        <v>0</v>
      </c>
      <c r="AQ31" s="18">
        <v>0</v>
      </c>
      <c r="AR31" s="18">
        <v>0</v>
      </c>
      <c r="AS31" s="18">
        <v>9628</v>
      </c>
      <c r="AT31" s="18">
        <v>467907.05</v>
      </c>
      <c r="AU31" s="18">
        <v>38999</v>
      </c>
      <c r="AV31" s="18">
        <v>130731.93999999999</v>
      </c>
      <c r="AW31" s="18">
        <v>5978643</v>
      </c>
      <c r="AX31" s="18">
        <v>3172334.3799999994</v>
      </c>
      <c r="AY31" s="18">
        <v>6027270</v>
      </c>
      <c r="AZ31" s="18">
        <v>3770973.37</v>
      </c>
      <c r="BA31" s="18">
        <v>6493805</v>
      </c>
      <c r="BB31" s="18">
        <v>4368846.09</v>
      </c>
      <c r="BD31" s="19"/>
      <c r="BE31" s="19"/>
    </row>
    <row r="32" spans="1:57" s="16" customFormat="1" ht="14.25" x14ac:dyDescent="0.2">
      <c r="A32" s="16">
        <v>23</v>
      </c>
      <c r="B32" s="17" t="s">
        <v>55</v>
      </c>
      <c r="C32" s="18">
        <v>1158521</v>
      </c>
      <c r="D32" s="18">
        <v>379745.25</v>
      </c>
      <c r="E32" s="18">
        <v>1158502</v>
      </c>
      <c r="F32" s="18">
        <v>375261.17000000004</v>
      </c>
      <c r="G32" s="18">
        <v>3</v>
      </c>
      <c r="H32" s="18">
        <v>273.94</v>
      </c>
      <c r="I32" s="18">
        <v>16</v>
      </c>
      <c r="J32" s="18">
        <v>4210.1400000000003</v>
      </c>
      <c r="K32" s="18">
        <v>959</v>
      </c>
      <c r="L32" s="18">
        <v>15231.66</v>
      </c>
      <c r="M32" s="18">
        <v>392268</v>
      </c>
      <c r="N32" s="18">
        <v>923204.4800000001</v>
      </c>
      <c r="O32" s="18">
        <v>381806</v>
      </c>
      <c r="P32" s="18">
        <v>332910.64000000007</v>
      </c>
      <c r="Q32" s="18">
        <v>9705</v>
      </c>
      <c r="R32" s="18">
        <v>340788.64999999997</v>
      </c>
      <c r="S32" s="18">
        <v>757</v>
      </c>
      <c r="T32" s="18">
        <v>249505.18999999997</v>
      </c>
      <c r="U32" s="18">
        <v>0</v>
      </c>
      <c r="V32" s="18">
        <v>0</v>
      </c>
      <c r="W32" s="18">
        <v>0</v>
      </c>
      <c r="X32" s="18">
        <v>0</v>
      </c>
      <c r="Y32" s="18">
        <v>33</v>
      </c>
      <c r="Z32" s="18">
        <v>182.9</v>
      </c>
      <c r="AA32" s="18">
        <v>0</v>
      </c>
      <c r="AB32" s="18">
        <v>0</v>
      </c>
      <c r="AC32" s="18">
        <v>1105</v>
      </c>
      <c r="AD32" s="18">
        <v>12145.08</v>
      </c>
      <c r="AE32" s="18">
        <v>0</v>
      </c>
      <c r="AF32" s="18">
        <v>0</v>
      </c>
      <c r="AG32" s="18">
        <v>0</v>
      </c>
      <c r="AH32" s="18">
        <v>0</v>
      </c>
      <c r="AI32" s="18">
        <v>186</v>
      </c>
      <c r="AJ32" s="18">
        <v>46.69</v>
      </c>
      <c r="AK32" s="18">
        <v>1552113</v>
      </c>
      <c r="AL32" s="18">
        <v>1315324.3999999999</v>
      </c>
      <c r="AM32" s="18">
        <v>2143640</v>
      </c>
      <c r="AN32" s="18">
        <v>525951.9</v>
      </c>
      <c r="AO32" s="18">
        <v>0</v>
      </c>
      <c r="AP32" s="18">
        <v>0</v>
      </c>
      <c r="AQ32" s="18">
        <v>0</v>
      </c>
      <c r="AR32" s="18">
        <v>0</v>
      </c>
      <c r="AS32" s="18">
        <v>440</v>
      </c>
      <c r="AT32" s="18">
        <v>5548.68</v>
      </c>
      <c r="AU32" s="18">
        <v>0</v>
      </c>
      <c r="AV32" s="18">
        <v>0</v>
      </c>
      <c r="AW32" s="18">
        <v>247776</v>
      </c>
      <c r="AX32" s="18">
        <v>3162360.77</v>
      </c>
      <c r="AY32" s="18">
        <v>248216</v>
      </c>
      <c r="AZ32" s="18">
        <v>3167909.4499999997</v>
      </c>
      <c r="BA32" s="18">
        <v>1800329</v>
      </c>
      <c r="BB32" s="18">
        <v>4483233.8499999996</v>
      </c>
      <c r="BD32" s="19"/>
      <c r="BE32" s="19"/>
    </row>
    <row r="33" spans="1:57" s="16" customFormat="1" ht="14.25" x14ac:dyDescent="0.2">
      <c r="A33" s="16">
        <v>24</v>
      </c>
      <c r="B33" s="17" t="s">
        <v>56</v>
      </c>
      <c r="C33" s="18">
        <v>1297</v>
      </c>
      <c r="D33" s="18">
        <v>101476.27999999998</v>
      </c>
      <c r="E33" s="18">
        <v>1156</v>
      </c>
      <c r="F33" s="18">
        <v>14955.36</v>
      </c>
      <c r="G33" s="18">
        <v>56</v>
      </c>
      <c r="H33" s="18">
        <v>2203.7399999999998</v>
      </c>
      <c r="I33" s="18">
        <v>85</v>
      </c>
      <c r="J33" s="18">
        <v>84317.18</v>
      </c>
      <c r="K33" s="18">
        <v>425</v>
      </c>
      <c r="L33" s="18">
        <v>2047.27</v>
      </c>
      <c r="M33" s="18">
        <v>2880</v>
      </c>
      <c r="N33" s="18">
        <v>114947.29</v>
      </c>
      <c r="O33" s="18">
        <v>2181</v>
      </c>
      <c r="P33" s="18">
        <v>33389.18</v>
      </c>
      <c r="Q33" s="18">
        <v>614</v>
      </c>
      <c r="R33" s="18">
        <v>50496.630000000005</v>
      </c>
      <c r="S33" s="18">
        <v>85</v>
      </c>
      <c r="T33" s="18">
        <v>31061.48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122</v>
      </c>
      <c r="AB33" s="18">
        <v>615.75</v>
      </c>
      <c r="AC33" s="18">
        <v>2594</v>
      </c>
      <c r="AD33" s="18">
        <v>28480.07</v>
      </c>
      <c r="AE33" s="18">
        <v>0</v>
      </c>
      <c r="AF33" s="18">
        <v>0</v>
      </c>
      <c r="AG33" s="18">
        <v>1</v>
      </c>
      <c r="AH33" s="18">
        <v>43.9</v>
      </c>
      <c r="AI33" s="18">
        <v>93</v>
      </c>
      <c r="AJ33" s="18">
        <v>24.66</v>
      </c>
      <c r="AK33" s="18">
        <v>6987</v>
      </c>
      <c r="AL33" s="18">
        <v>245587.95</v>
      </c>
      <c r="AM33" s="18">
        <v>1084</v>
      </c>
      <c r="AN33" s="18">
        <v>13335.760000000002</v>
      </c>
      <c r="AO33" s="18">
        <v>2</v>
      </c>
      <c r="AP33" s="18">
        <v>475.4</v>
      </c>
      <c r="AQ33" s="18">
        <v>25</v>
      </c>
      <c r="AR33" s="18">
        <v>413.94000000000005</v>
      </c>
      <c r="AS33" s="18">
        <v>1791</v>
      </c>
      <c r="AT33" s="18">
        <v>64035.860000000015</v>
      </c>
      <c r="AU33" s="18">
        <v>1317</v>
      </c>
      <c r="AV33" s="18">
        <v>17519.27</v>
      </c>
      <c r="AW33" s="18">
        <v>5964</v>
      </c>
      <c r="AX33" s="18">
        <v>629035.29999999993</v>
      </c>
      <c r="AY33" s="18">
        <v>9099</v>
      </c>
      <c r="AZ33" s="18">
        <v>711479.77</v>
      </c>
      <c r="BA33" s="18">
        <v>16086</v>
      </c>
      <c r="BB33" s="18">
        <v>957067.72</v>
      </c>
      <c r="BD33" s="19"/>
      <c r="BE33" s="19"/>
    </row>
    <row r="34" spans="1:57" s="16" customFormat="1" ht="14.25" x14ac:dyDescent="0.2">
      <c r="A34" s="16">
        <v>25</v>
      </c>
      <c r="B34" s="17" t="s">
        <v>57</v>
      </c>
      <c r="C34" s="18">
        <v>461</v>
      </c>
      <c r="D34" s="18">
        <v>2371.7200000000003</v>
      </c>
      <c r="E34" s="18">
        <v>461</v>
      </c>
      <c r="F34" s="18">
        <v>2371.7200000000003</v>
      </c>
      <c r="G34" s="18">
        <v>0</v>
      </c>
      <c r="H34" s="18">
        <v>0</v>
      </c>
      <c r="I34" s="18">
        <v>0</v>
      </c>
      <c r="J34" s="18">
        <v>0</v>
      </c>
      <c r="K34" s="18">
        <v>408</v>
      </c>
      <c r="L34" s="18">
        <v>1134.6300000000001</v>
      </c>
      <c r="M34" s="18">
        <v>695</v>
      </c>
      <c r="N34" s="18">
        <v>67612.45</v>
      </c>
      <c r="O34" s="18">
        <v>369</v>
      </c>
      <c r="P34" s="18">
        <v>17105.25</v>
      </c>
      <c r="Q34" s="18">
        <v>252</v>
      </c>
      <c r="R34" s="18">
        <v>30496.170000000006</v>
      </c>
      <c r="S34" s="18">
        <v>74</v>
      </c>
      <c r="T34" s="18">
        <v>20011.03</v>
      </c>
      <c r="U34" s="18">
        <v>0</v>
      </c>
      <c r="V34" s="18">
        <v>0</v>
      </c>
      <c r="W34" s="18">
        <v>0</v>
      </c>
      <c r="X34" s="18">
        <v>0</v>
      </c>
      <c r="Y34" s="18">
        <v>31</v>
      </c>
      <c r="Z34" s="18">
        <v>2856.41</v>
      </c>
      <c r="AA34" s="18">
        <v>16</v>
      </c>
      <c r="AB34" s="18">
        <v>81.34</v>
      </c>
      <c r="AC34" s="18">
        <v>983</v>
      </c>
      <c r="AD34" s="18">
        <v>13597.58</v>
      </c>
      <c r="AE34" s="18">
        <v>0</v>
      </c>
      <c r="AF34" s="18">
        <v>0</v>
      </c>
      <c r="AG34" s="18">
        <v>1</v>
      </c>
      <c r="AH34" s="18">
        <v>26.04</v>
      </c>
      <c r="AI34" s="18">
        <v>8</v>
      </c>
      <c r="AJ34" s="18">
        <v>7.9600000000000009</v>
      </c>
      <c r="AK34" s="18">
        <v>2195</v>
      </c>
      <c r="AL34" s="18">
        <v>86553.5</v>
      </c>
      <c r="AM34" s="18">
        <v>319</v>
      </c>
      <c r="AN34" s="18">
        <v>553.40000000000009</v>
      </c>
      <c r="AO34" s="18">
        <v>309</v>
      </c>
      <c r="AP34" s="18">
        <v>1232.97</v>
      </c>
      <c r="AQ34" s="18">
        <v>9</v>
      </c>
      <c r="AR34" s="18">
        <v>162.07</v>
      </c>
      <c r="AS34" s="18">
        <v>914</v>
      </c>
      <c r="AT34" s="18">
        <v>49611.780000000006</v>
      </c>
      <c r="AU34" s="18">
        <v>2206</v>
      </c>
      <c r="AV34" s="18">
        <v>9682.5999999999985</v>
      </c>
      <c r="AW34" s="18">
        <v>897</v>
      </c>
      <c r="AX34" s="18">
        <v>223395.77000000002</v>
      </c>
      <c r="AY34" s="18">
        <v>4335</v>
      </c>
      <c r="AZ34" s="18">
        <v>284085.19</v>
      </c>
      <c r="BA34" s="18">
        <v>6530</v>
      </c>
      <c r="BB34" s="18">
        <v>370638.69000000006</v>
      </c>
      <c r="BD34" s="19"/>
      <c r="BE34" s="19"/>
    </row>
    <row r="35" spans="1:57" s="16" customFormat="1" ht="14.25" x14ac:dyDescent="0.2">
      <c r="A35" s="16">
        <v>26</v>
      </c>
      <c r="B35" s="17" t="s">
        <v>58</v>
      </c>
      <c r="C35" s="18">
        <v>109413</v>
      </c>
      <c r="D35" s="18">
        <v>453914.24000000005</v>
      </c>
      <c r="E35" s="18">
        <v>107579</v>
      </c>
      <c r="F35" s="18">
        <v>261331.02999999997</v>
      </c>
      <c r="G35" s="18">
        <v>96</v>
      </c>
      <c r="H35" s="18">
        <v>16274.15</v>
      </c>
      <c r="I35" s="18">
        <v>1738</v>
      </c>
      <c r="J35" s="18">
        <v>176309.06</v>
      </c>
      <c r="K35" s="18">
        <v>3393</v>
      </c>
      <c r="L35" s="18">
        <v>12514.809999999998</v>
      </c>
      <c r="M35" s="18">
        <v>33279</v>
      </c>
      <c r="N35" s="18">
        <v>1873848.5699999996</v>
      </c>
      <c r="O35" s="18">
        <v>13576</v>
      </c>
      <c r="P35" s="18">
        <v>536673.22000000009</v>
      </c>
      <c r="Q35" s="18">
        <v>13895</v>
      </c>
      <c r="R35" s="18">
        <v>744942.03999999992</v>
      </c>
      <c r="S35" s="18">
        <v>5808</v>
      </c>
      <c r="T35" s="18">
        <v>592233.30999999982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20</v>
      </c>
      <c r="AB35" s="18">
        <v>24.61</v>
      </c>
      <c r="AC35" s="18">
        <v>962</v>
      </c>
      <c r="AD35" s="18">
        <v>21630.080000000002</v>
      </c>
      <c r="AE35" s="18">
        <v>0</v>
      </c>
      <c r="AF35" s="18">
        <v>0</v>
      </c>
      <c r="AG35" s="18">
        <v>0</v>
      </c>
      <c r="AH35" s="18">
        <v>0</v>
      </c>
      <c r="AI35" s="18">
        <v>24951</v>
      </c>
      <c r="AJ35" s="18">
        <v>5274.3600000000006</v>
      </c>
      <c r="AK35" s="18">
        <v>168625</v>
      </c>
      <c r="AL35" s="18">
        <v>2354691.86</v>
      </c>
      <c r="AM35" s="18">
        <v>128984</v>
      </c>
      <c r="AN35" s="18">
        <v>346989.79000000004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4108680</v>
      </c>
      <c r="AX35" s="18">
        <v>6501872.8199999975</v>
      </c>
      <c r="AY35" s="18">
        <v>4108680</v>
      </c>
      <c r="AZ35" s="18">
        <v>6501872.8199999975</v>
      </c>
      <c r="BA35" s="18">
        <v>4277305</v>
      </c>
      <c r="BB35" s="18">
        <v>8856564.679999996</v>
      </c>
      <c r="BD35" s="19"/>
      <c r="BE35" s="19"/>
    </row>
    <row r="36" spans="1:57" s="16" customFormat="1" ht="14.25" x14ac:dyDescent="0.2">
      <c r="A36" s="16">
        <v>27</v>
      </c>
      <c r="B36" s="17" t="s">
        <v>59</v>
      </c>
      <c r="C36" s="18">
        <v>162003</v>
      </c>
      <c r="D36" s="18">
        <v>452052.26</v>
      </c>
      <c r="E36" s="18">
        <v>161528</v>
      </c>
      <c r="F36" s="18">
        <v>232165.29000000004</v>
      </c>
      <c r="G36" s="18">
        <v>18</v>
      </c>
      <c r="H36" s="18">
        <v>438.79</v>
      </c>
      <c r="I36" s="18">
        <v>457</v>
      </c>
      <c r="J36" s="18">
        <v>219448.18</v>
      </c>
      <c r="K36" s="18">
        <v>3373</v>
      </c>
      <c r="L36" s="18">
        <v>5953.130000000001</v>
      </c>
      <c r="M36" s="18">
        <v>14037</v>
      </c>
      <c r="N36" s="18">
        <v>430729.02000000008</v>
      </c>
      <c r="O36" s="18">
        <v>12661</v>
      </c>
      <c r="P36" s="18">
        <v>285172.94</v>
      </c>
      <c r="Q36" s="18">
        <v>1216</v>
      </c>
      <c r="R36" s="18">
        <v>97774.73000000001</v>
      </c>
      <c r="S36" s="18">
        <v>160</v>
      </c>
      <c r="T36" s="18">
        <v>47781.35</v>
      </c>
      <c r="U36" s="18">
        <v>0</v>
      </c>
      <c r="V36" s="18">
        <v>0</v>
      </c>
      <c r="W36" s="18">
        <v>0</v>
      </c>
      <c r="X36" s="18">
        <v>0</v>
      </c>
      <c r="Y36" s="18">
        <v>38</v>
      </c>
      <c r="Z36" s="18">
        <v>42414.32</v>
      </c>
      <c r="AA36" s="18">
        <v>1190</v>
      </c>
      <c r="AB36" s="18">
        <v>145</v>
      </c>
      <c r="AC36" s="18">
        <v>3320</v>
      </c>
      <c r="AD36" s="18">
        <v>10670.77</v>
      </c>
      <c r="AE36" s="18">
        <v>0</v>
      </c>
      <c r="AF36" s="18">
        <v>0</v>
      </c>
      <c r="AG36" s="18">
        <v>0</v>
      </c>
      <c r="AH36" s="18">
        <v>0</v>
      </c>
      <c r="AI36" s="18">
        <v>104359</v>
      </c>
      <c r="AJ36" s="18">
        <v>547128.82999999996</v>
      </c>
      <c r="AK36" s="18">
        <v>284947</v>
      </c>
      <c r="AL36" s="18">
        <v>1483140.2</v>
      </c>
      <c r="AM36" s="18">
        <v>277554</v>
      </c>
      <c r="AN36" s="18">
        <v>58661.020000000004</v>
      </c>
      <c r="AO36" s="18">
        <v>40</v>
      </c>
      <c r="AP36" s="18">
        <v>1800.6399999999999</v>
      </c>
      <c r="AQ36" s="18">
        <v>252</v>
      </c>
      <c r="AR36" s="18">
        <v>228.42</v>
      </c>
      <c r="AS36" s="18">
        <v>423</v>
      </c>
      <c r="AT36" s="18">
        <v>49047.199999999997</v>
      </c>
      <c r="AU36" s="18">
        <v>6542</v>
      </c>
      <c r="AV36" s="18">
        <v>12742.320000000002</v>
      </c>
      <c r="AW36" s="18">
        <v>4654980</v>
      </c>
      <c r="AX36" s="18">
        <v>2055575.79</v>
      </c>
      <c r="AY36" s="18">
        <v>4662237</v>
      </c>
      <c r="AZ36" s="18">
        <v>2119394.37</v>
      </c>
      <c r="BA36" s="18">
        <v>4947184</v>
      </c>
      <c r="BB36" s="18">
        <v>3602534.57</v>
      </c>
      <c r="BD36" s="19"/>
      <c r="BE36" s="19"/>
    </row>
    <row r="37" spans="1:57" s="16" customFormat="1" ht="14.25" x14ac:dyDescent="0.2">
      <c r="A37" s="16">
        <v>28</v>
      </c>
      <c r="B37" s="17" t="s">
        <v>60</v>
      </c>
      <c r="C37" s="18">
        <v>92872</v>
      </c>
      <c r="D37" s="18">
        <v>108718.38</v>
      </c>
      <c r="E37" s="18">
        <v>92410</v>
      </c>
      <c r="F37" s="18">
        <v>46212.04</v>
      </c>
      <c r="G37" s="18">
        <v>88</v>
      </c>
      <c r="H37" s="18">
        <v>4117.0200000000004</v>
      </c>
      <c r="I37" s="18">
        <v>374</v>
      </c>
      <c r="J37" s="18">
        <v>58389.320000000007</v>
      </c>
      <c r="K37" s="18">
        <v>2802</v>
      </c>
      <c r="L37" s="18">
        <v>11801.16</v>
      </c>
      <c r="M37" s="18">
        <v>27879</v>
      </c>
      <c r="N37" s="18">
        <v>991146.49999999988</v>
      </c>
      <c r="O37" s="18">
        <v>11303</v>
      </c>
      <c r="P37" s="18">
        <v>291996.43</v>
      </c>
      <c r="Q37" s="18">
        <v>10154</v>
      </c>
      <c r="R37" s="18">
        <v>377839.12999999995</v>
      </c>
      <c r="S37" s="18">
        <v>6422</v>
      </c>
      <c r="T37" s="18">
        <v>321310.94000000006</v>
      </c>
      <c r="U37" s="18">
        <v>0</v>
      </c>
      <c r="V37" s="18">
        <v>0</v>
      </c>
      <c r="W37" s="18">
        <v>0</v>
      </c>
      <c r="X37" s="18">
        <v>0</v>
      </c>
      <c r="Y37" s="18">
        <v>85</v>
      </c>
      <c r="Z37" s="18">
        <v>11825.7</v>
      </c>
      <c r="AA37" s="18">
        <v>0</v>
      </c>
      <c r="AB37" s="18">
        <v>0</v>
      </c>
      <c r="AC37" s="18">
        <v>15440</v>
      </c>
      <c r="AD37" s="18">
        <v>145968.65999999997</v>
      </c>
      <c r="AE37" s="18">
        <v>0</v>
      </c>
      <c r="AF37" s="18">
        <v>0</v>
      </c>
      <c r="AG37" s="18">
        <v>3</v>
      </c>
      <c r="AH37" s="18">
        <v>1241.68</v>
      </c>
      <c r="AI37" s="18">
        <v>15039</v>
      </c>
      <c r="AJ37" s="18">
        <v>11295.009999999998</v>
      </c>
      <c r="AK37" s="18">
        <v>151318</v>
      </c>
      <c r="AL37" s="18">
        <v>1270195.9299999997</v>
      </c>
      <c r="AM37" s="18">
        <v>107177</v>
      </c>
      <c r="AN37" s="18">
        <v>106031.44</v>
      </c>
      <c r="AO37" s="18">
        <v>0</v>
      </c>
      <c r="AP37" s="18">
        <v>0</v>
      </c>
      <c r="AQ37" s="18">
        <v>0</v>
      </c>
      <c r="AR37" s="18">
        <v>0</v>
      </c>
      <c r="AS37" s="18">
        <v>3191</v>
      </c>
      <c r="AT37" s="18">
        <v>102468.56</v>
      </c>
      <c r="AU37" s="18">
        <v>34784</v>
      </c>
      <c r="AV37" s="18">
        <v>125618.90999999999</v>
      </c>
      <c r="AW37" s="18">
        <v>237445</v>
      </c>
      <c r="AX37" s="18">
        <v>1980732.6900000004</v>
      </c>
      <c r="AY37" s="18">
        <v>275420</v>
      </c>
      <c r="AZ37" s="18">
        <v>2208820.16</v>
      </c>
      <c r="BA37" s="18">
        <v>426738</v>
      </c>
      <c r="BB37" s="18">
        <v>3479016.09</v>
      </c>
      <c r="BD37" s="19"/>
      <c r="BE37" s="19"/>
    </row>
    <row r="38" spans="1:57" s="21" customFormat="1" ht="16.5" x14ac:dyDescent="0.25">
      <c r="A38" s="33" t="s">
        <v>61</v>
      </c>
      <c r="B38" s="33"/>
      <c r="C38" s="20">
        <f t="shared" ref="C38" si="4">SUM(C22:C37)</f>
        <v>3002297</v>
      </c>
      <c r="D38" s="20">
        <f t="shared" ref="D38:BB38" si="5">SUM(D22:D37)</f>
        <v>5835188.4699999997</v>
      </c>
      <c r="E38" s="20">
        <f t="shared" si="5"/>
        <v>2929666</v>
      </c>
      <c r="F38" s="20">
        <f t="shared" si="5"/>
        <v>4211342.9300000006</v>
      </c>
      <c r="G38" s="20">
        <f t="shared" si="5"/>
        <v>1573</v>
      </c>
      <c r="H38" s="20">
        <f t="shared" si="5"/>
        <v>67695.839999999997</v>
      </c>
      <c r="I38" s="20">
        <f t="shared" si="5"/>
        <v>71058</v>
      </c>
      <c r="J38" s="20">
        <f t="shared" si="5"/>
        <v>1556149.7</v>
      </c>
      <c r="K38" s="20">
        <f t="shared" si="5"/>
        <v>398962</v>
      </c>
      <c r="L38" s="20">
        <f t="shared" si="5"/>
        <v>1065241.77</v>
      </c>
      <c r="M38" s="20">
        <f t="shared" si="5"/>
        <v>1197243</v>
      </c>
      <c r="N38" s="20">
        <f t="shared" si="5"/>
        <v>15081961.869999997</v>
      </c>
      <c r="O38" s="20">
        <f t="shared" si="5"/>
        <v>1013168</v>
      </c>
      <c r="P38" s="20">
        <f t="shared" si="5"/>
        <v>5639361.5</v>
      </c>
      <c r="Q38" s="20">
        <f t="shared" si="5"/>
        <v>138344</v>
      </c>
      <c r="R38" s="20">
        <f t="shared" si="5"/>
        <v>5675465.8999999994</v>
      </c>
      <c r="S38" s="20">
        <f t="shared" si="5"/>
        <v>45604</v>
      </c>
      <c r="T38" s="20">
        <f t="shared" si="5"/>
        <v>3763916.05</v>
      </c>
      <c r="U38" s="20">
        <f t="shared" si="5"/>
        <v>127</v>
      </c>
      <c r="V38" s="20">
        <f t="shared" si="5"/>
        <v>3218.42</v>
      </c>
      <c r="W38" s="20">
        <f t="shared" si="5"/>
        <v>0</v>
      </c>
      <c r="X38" s="20">
        <f t="shared" si="5"/>
        <v>0</v>
      </c>
      <c r="Y38" s="20">
        <f t="shared" si="5"/>
        <v>234</v>
      </c>
      <c r="Z38" s="20">
        <f t="shared" si="5"/>
        <v>96426.930000000008</v>
      </c>
      <c r="AA38" s="20">
        <f t="shared" si="5"/>
        <v>13700</v>
      </c>
      <c r="AB38" s="20">
        <f t="shared" si="5"/>
        <v>57055.19</v>
      </c>
      <c r="AC38" s="20">
        <f t="shared" si="5"/>
        <v>468535</v>
      </c>
      <c r="AD38" s="20">
        <f t="shared" si="5"/>
        <v>4882111.5199999996</v>
      </c>
      <c r="AE38" s="20">
        <f t="shared" si="5"/>
        <v>10300</v>
      </c>
      <c r="AF38" s="20">
        <f t="shared" si="5"/>
        <v>4671.24</v>
      </c>
      <c r="AG38" s="20">
        <f t="shared" si="5"/>
        <v>17</v>
      </c>
      <c r="AH38" s="20">
        <f t="shared" si="5"/>
        <v>6001.7300000000005</v>
      </c>
      <c r="AI38" s="20">
        <f t="shared" si="5"/>
        <v>693664</v>
      </c>
      <c r="AJ38" s="20">
        <f t="shared" si="5"/>
        <v>757703.2</v>
      </c>
      <c r="AK38" s="20">
        <f t="shared" si="5"/>
        <v>5385990</v>
      </c>
      <c r="AL38" s="20">
        <f t="shared" si="5"/>
        <v>26721120.149999995</v>
      </c>
      <c r="AM38" s="20">
        <f t="shared" si="5"/>
        <v>4621457</v>
      </c>
      <c r="AN38" s="20">
        <f t="shared" si="5"/>
        <v>3569810.7099999995</v>
      </c>
      <c r="AO38" s="20">
        <f t="shared" si="5"/>
        <v>8732</v>
      </c>
      <c r="AP38" s="20">
        <f t="shared" si="5"/>
        <v>35376.17</v>
      </c>
      <c r="AQ38" s="20">
        <f t="shared" si="5"/>
        <v>1762</v>
      </c>
      <c r="AR38" s="20">
        <f t="shared" si="5"/>
        <v>33977.19</v>
      </c>
      <c r="AS38" s="20">
        <f t="shared" si="5"/>
        <v>345197</v>
      </c>
      <c r="AT38" s="20">
        <f t="shared" si="5"/>
        <v>12447912.51</v>
      </c>
      <c r="AU38" s="20">
        <f t="shared" si="5"/>
        <v>911535</v>
      </c>
      <c r="AV38" s="20">
        <f t="shared" si="5"/>
        <v>4366312.8299999991</v>
      </c>
      <c r="AW38" s="20">
        <f t="shared" si="5"/>
        <v>22359717</v>
      </c>
      <c r="AX38" s="20">
        <f t="shared" si="5"/>
        <v>64938938.160000004</v>
      </c>
      <c r="AY38" s="20">
        <f t="shared" si="5"/>
        <v>23626943</v>
      </c>
      <c r="AZ38" s="20">
        <f t="shared" si="5"/>
        <v>81822516.85999997</v>
      </c>
      <c r="BA38" s="20">
        <f t="shared" si="5"/>
        <v>29012933</v>
      </c>
      <c r="BB38" s="20">
        <f t="shared" si="5"/>
        <v>108543637.00999998</v>
      </c>
      <c r="BD38" s="19"/>
      <c r="BE38" s="19"/>
    </row>
    <row r="39" spans="1:57" s="16" customFormat="1" ht="14.25" x14ac:dyDescent="0.2">
      <c r="A39" s="16">
        <v>29</v>
      </c>
      <c r="B39" s="17" t="s">
        <v>62</v>
      </c>
      <c r="C39" s="18">
        <v>28391</v>
      </c>
      <c r="D39" s="18">
        <v>110207.89000000003</v>
      </c>
      <c r="E39" s="18">
        <v>26976</v>
      </c>
      <c r="F39" s="18">
        <v>93808.490000000034</v>
      </c>
      <c r="G39" s="18">
        <v>32</v>
      </c>
      <c r="H39" s="18">
        <v>3136.5200000000004</v>
      </c>
      <c r="I39" s="18">
        <v>1383</v>
      </c>
      <c r="J39" s="18">
        <v>13262.880000000001</v>
      </c>
      <c r="K39" s="18">
        <v>2</v>
      </c>
      <c r="L39" s="18">
        <v>11.88</v>
      </c>
      <c r="M39" s="18">
        <v>39877</v>
      </c>
      <c r="N39" s="18">
        <v>231022.61000000002</v>
      </c>
      <c r="O39" s="18">
        <v>35842</v>
      </c>
      <c r="P39" s="18">
        <v>193774.88000000003</v>
      </c>
      <c r="Q39" s="18">
        <v>3971</v>
      </c>
      <c r="R39" s="18">
        <v>32544.880000000005</v>
      </c>
      <c r="S39" s="18">
        <v>64</v>
      </c>
      <c r="T39" s="18">
        <v>4702.8500000000004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1057</v>
      </c>
      <c r="AD39" s="18">
        <v>31924.59</v>
      </c>
      <c r="AE39" s="18">
        <v>0</v>
      </c>
      <c r="AF39" s="18">
        <v>0</v>
      </c>
      <c r="AG39" s="18">
        <v>0</v>
      </c>
      <c r="AH39" s="18">
        <v>0</v>
      </c>
      <c r="AI39" s="18">
        <v>24</v>
      </c>
      <c r="AJ39" s="18">
        <v>0.9</v>
      </c>
      <c r="AK39" s="18">
        <v>69349</v>
      </c>
      <c r="AL39" s="18">
        <v>373155.99000000011</v>
      </c>
      <c r="AM39" s="18">
        <v>29072</v>
      </c>
      <c r="AN39" s="18">
        <v>105093.06999999999</v>
      </c>
      <c r="AO39" s="18">
        <v>0</v>
      </c>
      <c r="AP39" s="18">
        <v>0</v>
      </c>
      <c r="AQ39" s="18">
        <v>0</v>
      </c>
      <c r="AR39" s="18">
        <v>0</v>
      </c>
      <c r="AS39" s="18">
        <v>363</v>
      </c>
      <c r="AT39" s="18">
        <v>10171.489999999998</v>
      </c>
      <c r="AU39" s="18">
        <v>593</v>
      </c>
      <c r="AV39" s="18">
        <v>444.92</v>
      </c>
      <c r="AW39" s="18">
        <v>49443</v>
      </c>
      <c r="AX39" s="18">
        <v>236698.81999999998</v>
      </c>
      <c r="AY39" s="18">
        <v>50399</v>
      </c>
      <c r="AZ39" s="18">
        <v>247315.23</v>
      </c>
      <c r="BA39" s="18">
        <v>119748</v>
      </c>
      <c r="BB39" s="18">
        <v>620471.22000000009</v>
      </c>
      <c r="BD39" s="19"/>
      <c r="BE39" s="19"/>
    </row>
    <row r="40" spans="1:57" s="16" customFormat="1" ht="14.25" x14ac:dyDescent="0.2">
      <c r="A40" s="16">
        <v>30</v>
      </c>
      <c r="B40" s="17" t="s">
        <v>63</v>
      </c>
      <c r="C40" s="18">
        <v>118835</v>
      </c>
      <c r="D40" s="18">
        <v>58386.860000000022</v>
      </c>
      <c r="E40" s="18">
        <v>118835</v>
      </c>
      <c r="F40" s="18">
        <v>58386.860000000022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17808</v>
      </c>
      <c r="N40" s="18">
        <v>75006.500000000029</v>
      </c>
      <c r="O40" s="18">
        <v>17127</v>
      </c>
      <c r="P40" s="18">
        <v>70499.38</v>
      </c>
      <c r="Q40" s="18">
        <v>654</v>
      </c>
      <c r="R40" s="18">
        <v>4224.29</v>
      </c>
      <c r="S40" s="18">
        <v>27</v>
      </c>
      <c r="T40" s="18">
        <v>282.83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2077</v>
      </c>
      <c r="AD40" s="18">
        <v>22787.600000000006</v>
      </c>
      <c r="AE40" s="18">
        <v>0</v>
      </c>
      <c r="AF40" s="18">
        <v>0</v>
      </c>
      <c r="AG40" s="18">
        <v>0</v>
      </c>
      <c r="AH40" s="18">
        <v>0</v>
      </c>
      <c r="AI40" s="18">
        <v>201074</v>
      </c>
      <c r="AJ40" s="18">
        <v>24524.03</v>
      </c>
      <c r="AK40" s="18">
        <v>339794</v>
      </c>
      <c r="AL40" s="18">
        <v>180704.99</v>
      </c>
      <c r="AM40" s="18">
        <v>300050</v>
      </c>
      <c r="AN40" s="18">
        <v>35139.46</v>
      </c>
      <c r="AO40" s="18">
        <v>0</v>
      </c>
      <c r="AP40" s="18">
        <v>0</v>
      </c>
      <c r="AQ40" s="18">
        <v>0</v>
      </c>
      <c r="AR40" s="18">
        <v>0</v>
      </c>
      <c r="AS40" s="18">
        <v>861</v>
      </c>
      <c r="AT40" s="18">
        <v>7505.6000000000013</v>
      </c>
      <c r="AU40" s="18">
        <v>0</v>
      </c>
      <c r="AV40" s="18">
        <v>0</v>
      </c>
      <c r="AW40" s="18">
        <v>21677</v>
      </c>
      <c r="AX40" s="18">
        <v>96325.680000000008</v>
      </c>
      <c r="AY40" s="18">
        <v>22538</v>
      </c>
      <c r="AZ40" s="18">
        <v>103831.28</v>
      </c>
      <c r="BA40" s="18">
        <v>362332</v>
      </c>
      <c r="BB40" s="18">
        <v>284536.27</v>
      </c>
      <c r="BD40" s="19"/>
      <c r="BE40" s="19"/>
    </row>
    <row r="41" spans="1:57" s="16" customFormat="1" ht="14.25" x14ac:dyDescent="0.2">
      <c r="A41" s="16">
        <v>31</v>
      </c>
      <c r="B41" s="17" t="s">
        <v>64</v>
      </c>
      <c r="C41" s="18">
        <v>184646</v>
      </c>
      <c r="D41" s="18">
        <v>47081.459999999992</v>
      </c>
      <c r="E41" s="18">
        <v>184646</v>
      </c>
      <c r="F41" s="18">
        <v>47081.459999999992</v>
      </c>
      <c r="G41" s="18">
        <v>0</v>
      </c>
      <c r="H41" s="18">
        <v>0</v>
      </c>
      <c r="I41" s="18">
        <v>0</v>
      </c>
      <c r="J41" s="18">
        <v>0</v>
      </c>
      <c r="K41" s="18">
        <v>187</v>
      </c>
      <c r="L41" s="18">
        <v>324.05000000000007</v>
      </c>
      <c r="M41" s="18">
        <v>139900</v>
      </c>
      <c r="N41" s="18">
        <v>39005.080000000009</v>
      </c>
      <c r="O41" s="18">
        <v>139900</v>
      </c>
      <c r="P41" s="18">
        <v>39005.080000000009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1566</v>
      </c>
      <c r="AB41" s="18">
        <v>307.85999999999996</v>
      </c>
      <c r="AC41" s="18">
        <v>1903</v>
      </c>
      <c r="AD41" s="18">
        <v>1227.8300000000002</v>
      </c>
      <c r="AE41" s="18">
        <v>0</v>
      </c>
      <c r="AF41" s="18">
        <v>0</v>
      </c>
      <c r="AG41" s="18">
        <v>0</v>
      </c>
      <c r="AH41" s="18">
        <v>0</v>
      </c>
      <c r="AI41" s="18">
        <v>58449</v>
      </c>
      <c r="AJ41" s="18">
        <v>7825.4000000000005</v>
      </c>
      <c r="AK41" s="18">
        <v>386464</v>
      </c>
      <c r="AL41" s="18">
        <v>95447.62999999999</v>
      </c>
      <c r="AM41" s="18">
        <v>385788</v>
      </c>
      <c r="AN41" s="18">
        <v>93507.510000000009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1571</v>
      </c>
      <c r="AX41" s="18">
        <v>8604.08</v>
      </c>
      <c r="AY41" s="18">
        <v>1571</v>
      </c>
      <c r="AZ41" s="18">
        <v>8604.08</v>
      </c>
      <c r="BA41" s="18">
        <v>388035</v>
      </c>
      <c r="BB41" s="18">
        <v>104051.70999999999</v>
      </c>
      <c r="BD41" s="19"/>
      <c r="BE41" s="19"/>
    </row>
    <row r="42" spans="1:57" s="16" customFormat="1" ht="14.25" x14ac:dyDescent="0.2">
      <c r="A42" s="16">
        <v>32</v>
      </c>
      <c r="B42" s="17" t="s">
        <v>65</v>
      </c>
      <c r="C42" s="18">
        <v>140257</v>
      </c>
      <c r="D42" s="18">
        <v>36983.68</v>
      </c>
      <c r="E42" s="18">
        <v>140257</v>
      </c>
      <c r="F42" s="18">
        <v>36983.68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</v>
      </c>
      <c r="N42" s="18">
        <v>1.44</v>
      </c>
      <c r="O42" s="18">
        <v>2</v>
      </c>
      <c r="P42" s="18">
        <v>1.44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48728</v>
      </c>
      <c r="AJ42" s="18">
        <v>10137.14</v>
      </c>
      <c r="AK42" s="18">
        <v>188987</v>
      </c>
      <c r="AL42" s="18">
        <v>47122.259999999995</v>
      </c>
      <c r="AM42" s="18">
        <v>48620</v>
      </c>
      <c r="AN42" s="18">
        <v>10109.109999999999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1715</v>
      </c>
      <c r="AX42" s="18">
        <v>2675.6700000000005</v>
      </c>
      <c r="AY42" s="18">
        <v>1715</v>
      </c>
      <c r="AZ42" s="18">
        <v>2675.6700000000005</v>
      </c>
      <c r="BA42" s="18">
        <v>190702</v>
      </c>
      <c r="BB42" s="18">
        <v>49797.930000000008</v>
      </c>
      <c r="BD42" s="19"/>
      <c r="BE42" s="19"/>
    </row>
    <row r="43" spans="1:57" s="16" customFormat="1" ht="14.25" x14ac:dyDescent="0.2">
      <c r="A43" s="16">
        <v>33</v>
      </c>
      <c r="B43" s="17" t="s">
        <v>66</v>
      </c>
      <c r="C43" s="18">
        <v>38428</v>
      </c>
      <c r="D43" s="18">
        <v>13381.11</v>
      </c>
      <c r="E43" s="18">
        <v>38428</v>
      </c>
      <c r="F43" s="18">
        <v>13381.11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6701</v>
      </c>
      <c r="N43" s="18">
        <v>38335.15</v>
      </c>
      <c r="O43" s="18">
        <v>6660</v>
      </c>
      <c r="P43" s="18">
        <v>33545.199999999997</v>
      </c>
      <c r="Q43" s="18">
        <v>34</v>
      </c>
      <c r="R43" s="18">
        <v>4233.6699999999992</v>
      </c>
      <c r="S43" s="18">
        <v>7</v>
      </c>
      <c r="T43" s="18">
        <v>556.28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16132</v>
      </c>
      <c r="AD43" s="18">
        <v>44582.62</v>
      </c>
      <c r="AE43" s="18">
        <v>0</v>
      </c>
      <c r="AF43" s="18">
        <v>0</v>
      </c>
      <c r="AG43" s="18">
        <v>0</v>
      </c>
      <c r="AH43" s="18">
        <v>0</v>
      </c>
      <c r="AI43" s="18">
        <v>213299</v>
      </c>
      <c r="AJ43" s="18">
        <v>70787.090000000011</v>
      </c>
      <c r="AK43" s="18">
        <v>274560</v>
      </c>
      <c r="AL43" s="18">
        <v>167085.97000000003</v>
      </c>
      <c r="AM43" s="18">
        <v>242379</v>
      </c>
      <c r="AN43" s="18">
        <v>80423.039999999994</v>
      </c>
      <c r="AO43" s="18">
        <v>0</v>
      </c>
      <c r="AP43" s="18">
        <v>0</v>
      </c>
      <c r="AQ43" s="18">
        <v>0</v>
      </c>
      <c r="AR43" s="18">
        <v>0</v>
      </c>
      <c r="AS43" s="18">
        <v>1055</v>
      </c>
      <c r="AT43" s="18">
        <v>15630.64</v>
      </c>
      <c r="AU43" s="18">
        <v>0</v>
      </c>
      <c r="AV43" s="18">
        <v>0</v>
      </c>
      <c r="AW43" s="18">
        <v>22855</v>
      </c>
      <c r="AX43" s="18">
        <v>33812.590000000004</v>
      </c>
      <c r="AY43" s="18">
        <v>23910</v>
      </c>
      <c r="AZ43" s="18">
        <v>49443.23</v>
      </c>
      <c r="BA43" s="18">
        <v>298470</v>
      </c>
      <c r="BB43" s="18">
        <v>216529.2</v>
      </c>
      <c r="BD43" s="19"/>
      <c r="BE43" s="19"/>
    </row>
    <row r="44" spans="1:57" s="16" customFormat="1" ht="14.25" x14ac:dyDescent="0.2">
      <c r="A44" s="16">
        <v>34</v>
      </c>
      <c r="B44" s="17" t="s">
        <v>67</v>
      </c>
      <c r="C44" s="18">
        <v>75628</v>
      </c>
      <c r="D44" s="18">
        <v>17735.129999999997</v>
      </c>
      <c r="E44" s="18">
        <v>64353</v>
      </c>
      <c r="F44" s="18">
        <v>15028.710000000003</v>
      </c>
      <c r="G44" s="18">
        <v>180</v>
      </c>
      <c r="H44" s="18">
        <v>39.75</v>
      </c>
      <c r="I44" s="18">
        <v>11095</v>
      </c>
      <c r="J44" s="18">
        <v>2666.6699999999996</v>
      </c>
      <c r="K44" s="18">
        <v>0</v>
      </c>
      <c r="L44" s="18">
        <v>0</v>
      </c>
      <c r="M44" s="18">
        <v>3028</v>
      </c>
      <c r="N44" s="18">
        <v>4020.94</v>
      </c>
      <c r="O44" s="18">
        <v>2807</v>
      </c>
      <c r="P44" s="18">
        <v>1866.82</v>
      </c>
      <c r="Q44" s="18">
        <v>162</v>
      </c>
      <c r="R44" s="18">
        <v>1183.69</v>
      </c>
      <c r="S44" s="18">
        <v>59</v>
      </c>
      <c r="T44" s="18">
        <v>970.43000000000006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1973</v>
      </c>
      <c r="AD44" s="18">
        <v>22768.199999999997</v>
      </c>
      <c r="AE44" s="18">
        <v>0</v>
      </c>
      <c r="AF44" s="18">
        <v>0</v>
      </c>
      <c r="AG44" s="18">
        <v>0</v>
      </c>
      <c r="AH44" s="18">
        <v>0</v>
      </c>
      <c r="AI44" s="18">
        <v>309444</v>
      </c>
      <c r="AJ44" s="18">
        <v>67597.919999999984</v>
      </c>
      <c r="AK44" s="18">
        <v>390073</v>
      </c>
      <c r="AL44" s="18">
        <v>112122.18999999999</v>
      </c>
      <c r="AM44" s="18">
        <v>193023</v>
      </c>
      <c r="AN44" s="18">
        <v>38750.400000000001</v>
      </c>
      <c r="AO44" s="18">
        <v>3</v>
      </c>
      <c r="AP44" s="18">
        <v>147.85000000000002</v>
      </c>
      <c r="AQ44" s="18">
        <v>0</v>
      </c>
      <c r="AR44" s="18">
        <v>0</v>
      </c>
      <c r="AS44" s="18">
        <v>570</v>
      </c>
      <c r="AT44" s="18">
        <v>7097.5</v>
      </c>
      <c r="AU44" s="18">
        <v>4053</v>
      </c>
      <c r="AV44" s="18">
        <v>7751.39</v>
      </c>
      <c r="AW44" s="18">
        <v>80131</v>
      </c>
      <c r="AX44" s="18">
        <v>43102.52</v>
      </c>
      <c r="AY44" s="18">
        <v>84757</v>
      </c>
      <c r="AZ44" s="18">
        <v>58099.259999999995</v>
      </c>
      <c r="BA44" s="18">
        <v>474830</v>
      </c>
      <c r="BB44" s="18">
        <v>170221.45</v>
      </c>
      <c r="BD44" s="19"/>
      <c r="BE44" s="19"/>
    </row>
    <row r="45" spans="1:57" s="16" customFormat="1" ht="14.25" x14ac:dyDescent="0.2">
      <c r="A45" s="16">
        <v>35</v>
      </c>
      <c r="B45" s="17" t="s">
        <v>68</v>
      </c>
      <c r="C45" s="18">
        <v>2510</v>
      </c>
      <c r="D45" s="18">
        <v>1039.02</v>
      </c>
      <c r="E45" s="18">
        <v>2510</v>
      </c>
      <c r="F45" s="18">
        <v>1039.02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65348</v>
      </c>
      <c r="N45" s="18">
        <v>16888.649999999998</v>
      </c>
      <c r="O45" s="18">
        <v>65289</v>
      </c>
      <c r="P45" s="18">
        <v>15144.66</v>
      </c>
      <c r="Q45" s="18">
        <v>59</v>
      </c>
      <c r="R45" s="18">
        <v>1743.9900000000002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21063</v>
      </c>
      <c r="AD45" s="18">
        <v>68969.33</v>
      </c>
      <c r="AE45" s="18">
        <v>0</v>
      </c>
      <c r="AF45" s="18">
        <v>0</v>
      </c>
      <c r="AG45" s="18">
        <v>0</v>
      </c>
      <c r="AH45" s="18">
        <v>0</v>
      </c>
      <c r="AI45" s="18">
        <v>168979</v>
      </c>
      <c r="AJ45" s="18">
        <v>54234.16</v>
      </c>
      <c r="AK45" s="18">
        <v>257900</v>
      </c>
      <c r="AL45" s="18">
        <v>141131.15999999997</v>
      </c>
      <c r="AM45" s="18">
        <v>239919</v>
      </c>
      <c r="AN45" s="18">
        <v>67165.459999999992</v>
      </c>
      <c r="AO45" s="18">
        <v>0</v>
      </c>
      <c r="AP45" s="18">
        <v>0</v>
      </c>
      <c r="AQ45" s="18">
        <v>0</v>
      </c>
      <c r="AR45" s="18">
        <v>0</v>
      </c>
      <c r="AS45" s="18">
        <v>1884</v>
      </c>
      <c r="AT45" s="18">
        <v>15246.640000000001</v>
      </c>
      <c r="AU45" s="18">
        <v>1552</v>
      </c>
      <c r="AV45" s="18">
        <v>2067.06</v>
      </c>
      <c r="AW45" s="18">
        <v>29648</v>
      </c>
      <c r="AX45" s="18">
        <v>15984.04</v>
      </c>
      <c r="AY45" s="18">
        <v>33084</v>
      </c>
      <c r="AZ45" s="18">
        <v>33297.740000000005</v>
      </c>
      <c r="BA45" s="18">
        <v>290984</v>
      </c>
      <c r="BB45" s="18">
        <v>174428.90000000002</v>
      </c>
      <c r="BD45" s="19"/>
      <c r="BE45" s="19"/>
    </row>
    <row r="46" spans="1:57" s="16" customFormat="1" ht="14.25" x14ac:dyDescent="0.2">
      <c r="A46" s="16">
        <v>36</v>
      </c>
      <c r="B46" s="17" t="s">
        <v>69</v>
      </c>
      <c r="C46" s="18">
        <v>87884</v>
      </c>
      <c r="D46" s="18">
        <v>23003.690000000002</v>
      </c>
      <c r="E46" s="18">
        <v>87884</v>
      </c>
      <c r="F46" s="18">
        <v>23003.690000000002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91</v>
      </c>
      <c r="N46" s="18">
        <v>4108.4699999999993</v>
      </c>
      <c r="O46" s="18">
        <v>91</v>
      </c>
      <c r="P46" s="18">
        <v>4108.4699999999993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258</v>
      </c>
      <c r="AD46" s="18">
        <v>2116.2499999999995</v>
      </c>
      <c r="AE46" s="18">
        <v>7</v>
      </c>
      <c r="AF46" s="18">
        <v>2.52</v>
      </c>
      <c r="AG46" s="18">
        <v>0</v>
      </c>
      <c r="AH46" s="18">
        <v>0</v>
      </c>
      <c r="AI46" s="18">
        <v>56998</v>
      </c>
      <c r="AJ46" s="18">
        <v>39704.86</v>
      </c>
      <c r="AK46" s="18">
        <v>145238</v>
      </c>
      <c r="AL46" s="18">
        <v>68935.789999999994</v>
      </c>
      <c r="AM46" s="18">
        <v>148670</v>
      </c>
      <c r="AN46" s="18">
        <v>41841.97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2979</v>
      </c>
      <c r="AX46" s="18">
        <v>31145.079999999994</v>
      </c>
      <c r="AY46" s="18">
        <v>2979</v>
      </c>
      <c r="AZ46" s="18">
        <v>31145.079999999994</v>
      </c>
      <c r="BA46" s="18">
        <v>148217</v>
      </c>
      <c r="BB46" s="18">
        <v>100080.87</v>
      </c>
      <c r="BD46" s="19"/>
      <c r="BE46" s="19"/>
    </row>
    <row r="47" spans="1:57" s="21" customFormat="1" ht="16.5" x14ac:dyDescent="0.25">
      <c r="A47" s="33" t="s">
        <v>70</v>
      </c>
      <c r="B47" s="33"/>
      <c r="C47" s="20">
        <f t="shared" ref="C47:BB47" si="6">SUM(C39:C46)</f>
        <v>676579</v>
      </c>
      <c r="D47" s="20">
        <f t="shared" si="6"/>
        <v>307818.84000000008</v>
      </c>
      <c r="E47" s="20">
        <f t="shared" si="6"/>
        <v>663889</v>
      </c>
      <c r="F47" s="20">
        <f t="shared" si="6"/>
        <v>288713.02000000008</v>
      </c>
      <c r="G47" s="20">
        <f t="shared" si="6"/>
        <v>212</v>
      </c>
      <c r="H47" s="20">
        <f t="shared" si="6"/>
        <v>3176.2700000000004</v>
      </c>
      <c r="I47" s="20">
        <f t="shared" si="6"/>
        <v>12478</v>
      </c>
      <c r="J47" s="20">
        <f t="shared" si="6"/>
        <v>15929.550000000001</v>
      </c>
      <c r="K47" s="20">
        <f t="shared" si="6"/>
        <v>189</v>
      </c>
      <c r="L47" s="20">
        <f t="shared" si="6"/>
        <v>335.93000000000006</v>
      </c>
      <c r="M47" s="20">
        <f t="shared" si="6"/>
        <v>272755</v>
      </c>
      <c r="N47" s="20">
        <f t="shared" si="6"/>
        <v>408388.84000000008</v>
      </c>
      <c r="O47" s="20">
        <f t="shared" si="6"/>
        <v>267718</v>
      </c>
      <c r="P47" s="20">
        <f t="shared" si="6"/>
        <v>357945.93</v>
      </c>
      <c r="Q47" s="20">
        <f t="shared" si="6"/>
        <v>4880</v>
      </c>
      <c r="R47" s="20">
        <f t="shared" si="6"/>
        <v>43930.520000000004</v>
      </c>
      <c r="S47" s="20">
        <f t="shared" si="6"/>
        <v>157</v>
      </c>
      <c r="T47" s="20">
        <f t="shared" si="6"/>
        <v>6512.39</v>
      </c>
      <c r="U47" s="20">
        <f t="shared" si="6"/>
        <v>0</v>
      </c>
      <c r="V47" s="20">
        <f t="shared" si="6"/>
        <v>0</v>
      </c>
      <c r="W47" s="20">
        <f t="shared" si="6"/>
        <v>0</v>
      </c>
      <c r="X47" s="20">
        <f t="shared" si="6"/>
        <v>0</v>
      </c>
      <c r="Y47" s="20">
        <f t="shared" si="6"/>
        <v>0</v>
      </c>
      <c r="Z47" s="20">
        <f t="shared" si="6"/>
        <v>0</v>
      </c>
      <c r="AA47" s="20">
        <f t="shared" si="6"/>
        <v>1566</v>
      </c>
      <c r="AB47" s="20">
        <f t="shared" si="6"/>
        <v>307.85999999999996</v>
      </c>
      <c r="AC47" s="20">
        <f t="shared" si="6"/>
        <v>44463</v>
      </c>
      <c r="AD47" s="20">
        <f t="shared" si="6"/>
        <v>194376.42</v>
      </c>
      <c r="AE47" s="20">
        <f t="shared" si="6"/>
        <v>7</v>
      </c>
      <c r="AF47" s="20">
        <f t="shared" si="6"/>
        <v>2.52</v>
      </c>
      <c r="AG47" s="20">
        <f t="shared" si="6"/>
        <v>0</v>
      </c>
      <c r="AH47" s="20">
        <f t="shared" si="6"/>
        <v>0</v>
      </c>
      <c r="AI47" s="20">
        <f t="shared" si="6"/>
        <v>1056995</v>
      </c>
      <c r="AJ47" s="20">
        <f t="shared" si="6"/>
        <v>274811.5</v>
      </c>
      <c r="AK47" s="20">
        <f t="shared" si="6"/>
        <v>2052365</v>
      </c>
      <c r="AL47" s="20">
        <f t="shared" si="6"/>
        <v>1185705.98</v>
      </c>
      <c r="AM47" s="20">
        <f t="shared" si="6"/>
        <v>1587521</v>
      </c>
      <c r="AN47" s="20">
        <f t="shared" si="6"/>
        <v>472030.02</v>
      </c>
      <c r="AO47" s="20">
        <f t="shared" si="6"/>
        <v>3</v>
      </c>
      <c r="AP47" s="20">
        <f t="shared" si="6"/>
        <v>147.85000000000002</v>
      </c>
      <c r="AQ47" s="20">
        <f t="shared" si="6"/>
        <v>0</v>
      </c>
      <c r="AR47" s="20">
        <f t="shared" si="6"/>
        <v>0</v>
      </c>
      <c r="AS47" s="20">
        <f t="shared" si="6"/>
        <v>4733</v>
      </c>
      <c r="AT47" s="20">
        <f t="shared" si="6"/>
        <v>55651.869999999995</v>
      </c>
      <c r="AU47" s="20">
        <f t="shared" si="6"/>
        <v>6198</v>
      </c>
      <c r="AV47" s="20">
        <f t="shared" si="6"/>
        <v>10263.369999999999</v>
      </c>
      <c r="AW47" s="20">
        <f t="shared" si="6"/>
        <v>210019</v>
      </c>
      <c r="AX47" s="20">
        <f t="shared" si="6"/>
        <v>468348.48000000004</v>
      </c>
      <c r="AY47" s="20">
        <f t="shared" si="6"/>
        <v>220953</v>
      </c>
      <c r="AZ47" s="20">
        <f t="shared" si="6"/>
        <v>534411.56999999995</v>
      </c>
      <c r="BA47" s="20">
        <f t="shared" si="6"/>
        <v>2273318</v>
      </c>
      <c r="BB47" s="20">
        <f t="shared" si="6"/>
        <v>1720117.5500000003</v>
      </c>
      <c r="BD47" s="19"/>
      <c r="BE47" s="19"/>
    </row>
    <row r="48" spans="1:57" s="16" customFormat="1" ht="14.25" x14ac:dyDescent="0.2">
      <c r="A48" s="16">
        <v>37</v>
      </c>
      <c r="B48" s="17" t="s">
        <v>71</v>
      </c>
      <c r="C48" s="18">
        <v>57</v>
      </c>
      <c r="D48" s="18">
        <v>104900.93000000001</v>
      </c>
      <c r="E48" s="18">
        <v>0</v>
      </c>
      <c r="F48" s="18">
        <v>0</v>
      </c>
      <c r="G48" s="18">
        <v>40</v>
      </c>
      <c r="H48" s="18">
        <v>74.19</v>
      </c>
      <c r="I48" s="18">
        <v>17</v>
      </c>
      <c r="J48" s="18">
        <v>104826.74</v>
      </c>
      <c r="K48" s="18">
        <v>0</v>
      </c>
      <c r="L48" s="18">
        <v>0</v>
      </c>
      <c r="M48" s="18">
        <v>3621</v>
      </c>
      <c r="N48" s="18">
        <v>99622.47</v>
      </c>
      <c r="O48" s="18">
        <v>3452</v>
      </c>
      <c r="P48" s="18">
        <v>22354.58</v>
      </c>
      <c r="Q48" s="18">
        <v>112</v>
      </c>
      <c r="R48" s="18">
        <v>32615.439999999995</v>
      </c>
      <c r="S48" s="18">
        <v>57</v>
      </c>
      <c r="T48" s="18">
        <v>44652.44999999999</v>
      </c>
      <c r="U48" s="18">
        <v>0</v>
      </c>
      <c r="V48" s="18">
        <v>0</v>
      </c>
      <c r="W48" s="18">
        <v>0</v>
      </c>
      <c r="X48" s="18">
        <v>0</v>
      </c>
      <c r="Y48" s="18">
        <v>124</v>
      </c>
      <c r="Z48" s="18">
        <v>377037.81</v>
      </c>
      <c r="AA48" s="18">
        <v>0</v>
      </c>
      <c r="AB48" s="18">
        <v>0</v>
      </c>
      <c r="AC48" s="18">
        <v>1</v>
      </c>
      <c r="AD48" s="18">
        <v>28.37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3803</v>
      </c>
      <c r="AL48" s="18">
        <v>581589.57999999984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703</v>
      </c>
      <c r="AT48" s="18">
        <v>61155.08</v>
      </c>
      <c r="AU48" s="18">
        <v>30324</v>
      </c>
      <c r="AV48" s="18">
        <v>22537.16</v>
      </c>
      <c r="AW48" s="18">
        <v>17099</v>
      </c>
      <c r="AX48" s="18">
        <v>1262982.9300000002</v>
      </c>
      <c r="AY48" s="18">
        <v>48126</v>
      </c>
      <c r="AZ48" s="18">
        <v>1346675.1700000002</v>
      </c>
      <c r="BA48" s="18">
        <v>51929</v>
      </c>
      <c r="BB48" s="18">
        <v>1928264.75</v>
      </c>
      <c r="BD48" s="19"/>
      <c r="BE48" s="19"/>
    </row>
    <row r="49" spans="1:57" s="21" customFormat="1" ht="16.5" x14ac:dyDescent="0.25">
      <c r="A49" s="33" t="s">
        <v>72</v>
      </c>
      <c r="B49" s="33"/>
      <c r="C49" s="20">
        <f t="shared" ref="C49:BB49" si="7">SUM(C48:C48)</f>
        <v>57</v>
      </c>
      <c r="D49" s="20">
        <f t="shared" si="7"/>
        <v>104900.93000000001</v>
      </c>
      <c r="E49" s="20">
        <f t="shared" si="7"/>
        <v>0</v>
      </c>
      <c r="F49" s="20">
        <f t="shared" si="7"/>
        <v>0</v>
      </c>
      <c r="G49" s="20">
        <f t="shared" si="7"/>
        <v>40</v>
      </c>
      <c r="H49" s="20">
        <f t="shared" si="7"/>
        <v>74.19</v>
      </c>
      <c r="I49" s="20">
        <f t="shared" si="7"/>
        <v>17</v>
      </c>
      <c r="J49" s="20">
        <f t="shared" si="7"/>
        <v>104826.74</v>
      </c>
      <c r="K49" s="20">
        <f t="shared" si="7"/>
        <v>0</v>
      </c>
      <c r="L49" s="20">
        <f t="shared" si="7"/>
        <v>0</v>
      </c>
      <c r="M49" s="20">
        <f t="shared" si="7"/>
        <v>3621</v>
      </c>
      <c r="N49" s="20">
        <f t="shared" si="7"/>
        <v>99622.47</v>
      </c>
      <c r="O49" s="20">
        <f t="shared" si="7"/>
        <v>3452</v>
      </c>
      <c r="P49" s="20">
        <f t="shared" si="7"/>
        <v>22354.58</v>
      </c>
      <c r="Q49" s="20">
        <f t="shared" si="7"/>
        <v>112</v>
      </c>
      <c r="R49" s="20">
        <f t="shared" si="7"/>
        <v>32615.439999999995</v>
      </c>
      <c r="S49" s="20">
        <f t="shared" si="7"/>
        <v>57</v>
      </c>
      <c r="T49" s="20">
        <f t="shared" si="7"/>
        <v>44652.44999999999</v>
      </c>
      <c r="U49" s="20">
        <f t="shared" si="7"/>
        <v>0</v>
      </c>
      <c r="V49" s="20">
        <f t="shared" si="7"/>
        <v>0</v>
      </c>
      <c r="W49" s="20">
        <f t="shared" si="7"/>
        <v>0</v>
      </c>
      <c r="X49" s="20">
        <f t="shared" si="7"/>
        <v>0</v>
      </c>
      <c r="Y49" s="20">
        <f t="shared" si="7"/>
        <v>124</v>
      </c>
      <c r="Z49" s="20">
        <f t="shared" si="7"/>
        <v>377037.81</v>
      </c>
      <c r="AA49" s="20">
        <f t="shared" si="7"/>
        <v>0</v>
      </c>
      <c r="AB49" s="20">
        <f t="shared" si="7"/>
        <v>0</v>
      </c>
      <c r="AC49" s="20">
        <f t="shared" si="7"/>
        <v>1</v>
      </c>
      <c r="AD49" s="20">
        <f t="shared" si="7"/>
        <v>28.37</v>
      </c>
      <c r="AE49" s="20">
        <f t="shared" si="7"/>
        <v>0</v>
      </c>
      <c r="AF49" s="20">
        <f t="shared" si="7"/>
        <v>0</v>
      </c>
      <c r="AG49" s="20">
        <f t="shared" si="7"/>
        <v>0</v>
      </c>
      <c r="AH49" s="20">
        <f t="shared" si="7"/>
        <v>0</v>
      </c>
      <c r="AI49" s="20">
        <f t="shared" si="7"/>
        <v>0</v>
      </c>
      <c r="AJ49" s="20">
        <f t="shared" si="7"/>
        <v>0</v>
      </c>
      <c r="AK49" s="20">
        <f t="shared" si="7"/>
        <v>3803</v>
      </c>
      <c r="AL49" s="20">
        <f t="shared" si="7"/>
        <v>581589.57999999984</v>
      </c>
      <c r="AM49" s="20">
        <f t="shared" si="7"/>
        <v>0</v>
      </c>
      <c r="AN49" s="20">
        <f t="shared" si="7"/>
        <v>0</v>
      </c>
      <c r="AO49" s="20">
        <f t="shared" si="7"/>
        <v>0</v>
      </c>
      <c r="AP49" s="20">
        <f t="shared" si="7"/>
        <v>0</v>
      </c>
      <c r="AQ49" s="20">
        <f t="shared" si="7"/>
        <v>0</v>
      </c>
      <c r="AR49" s="20">
        <f t="shared" si="7"/>
        <v>0</v>
      </c>
      <c r="AS49" s="20">
        <f t="shared" si="7"/>
        <v>703</v>
      </c>
      <c r="AT49" s="20">
        <f t="shared" si="7"/>
        <v>61155.08</v>
      </c>
      <c r="AU49" s="20">
        <f t="shared" si="7"/>
        <v>30324</v>
      </c>
      <c r="AV49" s="20">
        <f t="shared" si="7"/>
        <v>22537.16</v>
      </c>
      <c r="AW49" s="20">
        <f t="shared" si="7"/>
        <v>17099</v>
      </c>
      <c r="AX49" s="20">
        <f t="shared" si="7"/>
        <v>1262982.9300000002</v>
      </c>
      <c r="AY49" s="20">
        <f t="shared" si="7"/>
        <v>48126</v>
      </c>
      <c r="AZ49" s="20">
        <f t="shared" si="7"/>
        <v>1346675.1700000002</v>
      </c>
      <c r="BA49" s="20">
        <f t="shared" si="7"/>
        <v>51929</v>
      </c>
      <c r="BB49" s="20">
        <f t="shared" si="7"/>
        <v>1928264.75</v>
      </c>
      <c r="BD49" s="19"/>
      <c r="BE49" s="19"/>
    </row>
    <row r="50" spans="1:57" s="16" customFormat="1" ht="14.25" x14ac:dyDescent="0.2">
      <c r="A50" s="16">
        <v>38</v>
      </c>
      <c r="B50" s="17" t="s">
        <v>73</v>
      </c>
      <c r="C50" s="18">
        <v>580652</v>
      </c>
      <c r="D50" s="18">
        <v>534872.92999999993</v>
      </c>
      <c r="E50" s="18">
        <v>580308</v>
      </c>
      <c r="F50" s="18">
        <v>531664.98</v>
      </c>
      <c r="G50" s="18">
        <v>344</v>
      </c>
      <c r="H50" s="18">
        <v>3207.9500000000003</v>
      </c>
      <c r="I50" s="18">
        <v>0</v>
      </c>
      <c r="J50" s="18">
        <v>0</v>
      </c>
      <c r="K50" s="18">
        <v>520888</v>
      </c>
      <c r="L50" s="18">
        <v>448419.06999999995</v>
      </c>
      <c r="M50" s="18">
        <v>32175</v>
      </c>
      <c r="N50" s="18">
        <v>90399.760000000009</v>
      </c>
      <c r="O50" s="18">
        <v>32121</v>
      </c>
      <c r="P50" s="18">
        <v>70180.41</v>
      </c>
      <c r="Q50" s="18">
        <v>42</v>
      </c>
      <c r="R50" s="18">
        <v>6390</v>
      </c>
      <c r="S50" s="18">
        <v>12</v>
      </c>
      <c r="T50" s="18">
        <v>13829.349999999999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932</v>
      </c>
      <c r="AB50" s="18">
        <v>2264.75</v>
      </c>
      <c r="AC50" s="18">
        <v>14262</v>
      </c>
      <c r="AD50" s="18">
        <v>117964.48</v>
      </c>
      <c r="AE50" s="18">
        <v>0</v>
      </c>
      <c r="AF50" s="18">
        <v>0</v>
      </c>
      <c r="AG50" s="18">
        <v>1</v>
      </c>
      <c r="AH50" s="18">
        <v>2.83</v>
      </c>
      <c r="AI50" s="18">
        <v>11359</v>
      </c>
      <c r="AJ50" s="18">
        <v>18891.39</v>
      </c>
      <c r="AK50" s="18">
        <v>639381</v>
      </c>
      <c r="AL50" s="18">
        <v>764396.1399999999</v>
      </c>
      <c r="AM50" s="18">
        <v>376247</v>
      </c>
      <c r="AN50" s="18">
        <v>260963.88999999996</v>
      </c>
      <c r="AO50" s="18">
        <v>0</v>
      </c>
      <c r="AP50" s="18">
        <v>0</v>
      </c>
      <c r="AQ50" s="18">
        <v>5</v>
      </c>
      <c r="AR50" s="18">
        <v>50.019999999999996</v>
      </c>
      <c r="AS50" s="18">
        <v>1941</v>
      </c>
      <c r="AT50" s="18">
        <v>48336.399999999994</v>
      </c>
      <c r="AU50" s="18">
        <v>2625</v>
      </c>
      <c r="AV50" s="18">
        <v>3799.4</v>
      </c>
      <c r="AW50" s="18">
        <v>4430</v>
      </c>
      <c r="AX50" s="18">
        <v>21371.239999999998</v>
      </c>
      <c r="AY50" s="18">
        <v>9001</v>
      </c>
      <c r="AZ50" s="18">
        <v>73557.06</v>
      </c>
      <c r="BA50" s="18">
        <v>648382</v>
      </c>
      <c r="BB50" s="18">
        <v>837953.2</v>
      </c>
      <c r="BD50" s="19"/>
      <c r="BE50" s="19"/>
    </row>
    <row r="51" spans="1:57" s="16" customFormat="1" ht="14.25" x14ac:dyDescent="0.2">
      <c r="A51" s="16">
        <v>39</v>
      </c>
      <c r="B51" s="17" t="s">
        <v>74</v>
      </c>
      <c r="C51" s="18">
        <v>176815</v>
      </c>
      <c r="D51" s="18">
        <v>185065.15</v>
      </c>
      <c r="E51" s="18">
        <v>176815</v>
      </c>
      <c r="F51" s="18">
        <v>185065.15</v>
      </c>
      <c r="G51" s="18">
        <v>0</v>
      </c>
      <c r="H51" s="18">
        <v>0</v>
      </c>
      <c r="I51" s="18">
        <v>0</v>
      </c>
      <c r="J51" s="18">
        <v>0</v>
      </c>
      <c r="K51" s="18">
        <v>153237</v>
      </c>
      <c r="L51" s="18">
        <v>144123.05000000002</v>
      </c>
      <c r="M51" s="18">
        <v>51288</v>
      </c>
      <c r="N51" s="18">
        <v>74979.09</v>
      </c>
      <c r="O51" s="18">
        <v>50887</v>
      </c>
      <c r="P51" s="18">
        <v>72922.349999999991</v>
      </c>
      <c r="Q51" s="18">
        <v>3</v>
      </c>
      <c r="R51" s="18">
        <v>1004.47</v>
      </c>
      <c r="S51" s="18">
        <v>0</v>
      </c>
      <c r="T51" s="18">
        <v>0</v>
      </c>
      <c r="U51" s="18">
        <v>398</v>
      </c>
      <c r="V51" s="18">
        <v>1052.2700000000002</v>
      </c>
      <c r="W51" s="18">
        <v>0</v>
      </c>
      <c r="X51" s="18">
        <v>0</v>
      </c>
      <c r="Y51" s="18">
        <v>0</v>
      </c>
      <c r="Z51" s="18">
        <v>0</v>
      </c>
      <c r="AA51" s="18">
        <v>1721</v>
      </c>
      <c r="AB51" s="18">
        <v>3597.56</v>
      </c>
      <c r="AC51" s="18">
        <v>5391</v>
      </c>
      <c r="AD51" s="18">
        <v>22737.940000000002</v>
      </c>
      <c r="AE51" s="18">
        <v>0</v>
      </c>
      <c r="AF51" s="18">
        <v>0</v>
      </c>
      <c r="AG51" s="18">
        <v>0</v>
      </c>
      <c r="AH51" s="18">
        <v>0</v>
      </c>
      <c r="AI51" s="18">
        <v>19348</v>
      </c>
      <c r="AJ51" s="18">
        <v>18524.82</v>
      </c>
      <c r="AK51" s="18">
        <v>254563</v>
      </c>
      <c r="AL51" s="18">
        <v>304904.55999999994</v>
      </c>
      <c r="AM51" s="18">
        <v>144810</v>
      </c>
      <c r="AN51" s="18">
        <v>156901.69</v>
      </c>
      <c r="AO51" s="18">
        <v>0</v>
      </c>
      <c r="AP51" s="18">
        <v>0</v>
      </c>
      <c r="AQ51" s="18">
        <v>24</v>
      </c>
      <c r="AR51" s="18">
        <v>341.42</v>
      </c>
      <c r="AS51" s="18">
        <v>402</v>
      </c>
      <c r="AT51" s="18">
        <v>5091.9299999999994</v>
      </c>
      <c r="AU51" s="18">
        <v>574</v>
      </c>
      <c r="AV51" s="18">
        <v>430</v>
      </c>
      <c r="AW51" s="18">
        <v>16448</v>
      </c>
      <c r="AX51" s="18">
        <v>21207.499999999996</v>
      </c>
      <c r="AY51" s="18">
        <v>17448</v>
      </c>
      <c r="AZ51" s="18">
        <v>27070.850000000002</v>
      </c>
      <c r="BA51" s="18">
        <v>272011</v>
      </c>
      <c r="BB51" s="18">
        <v>331975.40999999997</v>
      </c>
      <c r="BD51" s="19"/>
      <c r="BE51" s="19"/>
    </row>
    <row r="52" spans="1:57" s="21" customFormat="1" ht="16.5" x14ac:dyDescent="0.25">
      <c r="A52" s="33" t="s">
        <v>75</v>
      </c>
      <c r="B52" s="33"/>
      <c r="C52" s="20">
        <f t="shared" ref="C52:BB52" si="8">SUM(C50:C51)</f>
        <v>757467</v>
      </c>
      <c r="D52" s="20">
        <f t="shared" si="8"/>
        <v>719938.08</v>
      </c>
      <c r="E52" s="20">
        <f t="shared" si="8"/>
        <v>757123</v>
      </c>
      <c r="F52" s="20">
        <f t="shared" si="8"/>
        <v>716730.13</v>
      </c>
      <c r="G52" s="20">
        <f t="shared" si="8"/>
        <v>344</v>
      </c>
      <c r="H52" s="20">
        <f t="shared" si="8"/>
        <v>3207.9500000000003</v>
      </c>
      <c r="I52" s="20">
        <f t="shared" si="8"/>
        <v>0</v>
      </c>
      <c r="J52" s="20">
        <f t="shared" si="8"/>
        <v>0</v>
      </c>
      <c r="K52" s="20">
        <f t="shared" si="8"/>
        <v>674125</v>
      </c>
      <c r="L52" s="20">
        <f t="shared" si="8"/>
        <v>592542.12</v>
      </c>
      <c r="M52" s="20">
        <f t="shared" si="8"/>
        <v>83463</v>
      </c>
      <c r="N52" s="20">
        <f t="shared" si="8"/>
        <v>165378.85</v>
      </c>
      <c r="O52" s="20">
        <f t="shared" si="8"/>
        <v>83008</v>
      </c>
      <c r="P52" s="20">
        <f t="shared" si="8"/>
        <v>143102.76</v>
      </c>
      <c r="Q52" s="20">
        <f t="shared" si="8"/>
        <v>45</v>
      </c>
      <c r="R52" s="20">
        <f t="shared" si="8"/>
        <v>7394.47</v>
      </c>
      <c r="S52" s="20">
        <f t="shared" si="8"/>
        <v>12</v>
      </c>
      <c r="T52" s="20">
        <f t="shared" si="8"/>
        <v>13829.349999999999</v>
      </c>
      <c r="U52" s="20">
        <f t="shared" si="8"/>
        <v>398</v>
      </c>
      <c r="V52" s="20">
        <f t="shared" si="8"/>
        <v>1052.2700000000002</v>
      </c>
      <c r="W52" s="20">
        <f t="shared" si="8"/>
        <v>0</v>
      </c>
      <c r="X52" s="20">
        <f t="shared" si="8"/>
        <v>0</v>
      </c>
      <c r="Y52" s="20">
        <f t="shared" si="8"/>
        <v>0</v>
      </c>
      <c r="Z52" s="20">
        <f t="shared" si="8"/>
        <v>0</v>
      </c>
      <c r="AA52" s="20">
        <f t="shared" si="8"/>
        <v>2653</v>
      </c>
      <c r="AB52" s="20">
        <f t="shared" si="8"/>
        <v>5862.3099999999995</v>
      </c>
      <c r="AC52" s="20">
        <f t="shared" si="8"/>
        <v>19653</v>
      </c>
      <c r="AD52" s="20">
        <f t="shared" si="8"/>
        <v>140702.41999999998</v>
      </c>
      <c r="AE52" s="20">
        <f t="shared" si="8"/>
        <v>0</v>
      </c>
      <c r="AF52" s="20">
        <f t="shared" si="8"/>
        <v>0</v>
      </c>
      <c r="AG52" s="20">
        <f t="shared" si="8"/>
        <v>1</v>
      </c>
      <c r="AH52" s="20">
        <f t="shared" si="8"/>
        <v>2.83</v>
      </c>
      <c r="AI52" s="20">
        <f t="shared" si="8"/>
        <v>30707</v>
      </c>
      <c r="AJ52" s="20">
        <f t="shared" si="8"/>
        <v>37416.21</v>
      </c>
      <c r="AK52" s="20">
        <f t="shared" si="8"/>
        <v>893944</v>
      </c>
      <c r="AL52" s="20">
        <f t="shared" si="8"/>
        <v>1069300.6999999997</v>
      </c>
      <c r="AM52" s="20">
        <f t="shared" si="8"/>
        <v>521057</v>
      </c>
      <c r="AN52" s="20">
        <f t="shared" si="8"/>
        <v>417865.57999999996</v>
      </c>
      <c r="AO52" s="20">
        <f t="shared" si="8"/>
        <v>0</v>
      </c>
      <c r="AP52" s="20">
        <f t="shared" si="8"/>
        <v>0</v>
      </c>
      <c r="AQ52" s="20">
        <f t="shared" si="8"/>
        <v>29</v>
      </c>
      <c r="AR52" s="20">
        <f t="shared" si="8"/>
        <v>391.44</v>
      </c>
      <c r="AS52" s="20">
        <f t="shared" si="8"/>
        <v>2343</v>
      </c>
      <c r="AT52" s="20">
        <f t="shared" si="8"/>
        <v>53428.329999999994</v>
      </c>
      <c r="AU52" s="20">
        <f t="shared" si="8"/>
        <v>3199</v>
      </c>
      <c r="AV52" s="20">
        <f t="shared" si="8"/>
        <v>4229.3999999999996</v>
      </c>
      <c r="AW52" s="20">
        <f t="shared" si="8"/>
        <v>20878</v>
      </c>
      <c r="AX52" s="20">
        <f t="shared" si="8"/>
        <v>42578.739999999991</v>
      </c>
      <c r="AY52" s="20">
        <f t="shared" si="8"/>
        <v>26449</v>
      </c>
      <c r="AZ52" s="20">
        <f t="shared" si="8"/>
        <v>100627.91</v>
      </c>
      <c r="BA52" s="20">
        <f t="shared" si="8"/>
        <v>920393</v>
      </c>
      <c r="BB52" s="20">
        <f t="shared" si="8"/>
        <v>1169928.6099999999</v>
      </c>
      <c r="BD52" s="19"/>
      <c r="BE52" s="19"/>
    </row>
    <row r="53" spans="1:57" s="16" customFormat="1" ht="14.25" x14ac:dyDescent="0.2">
      <c r="A53" s="16">
        <v>40</v>
      </c>
      <c r="B53" s="17" t="s">
        <v>76</v>
      </c>
      <c r="C53" s="18">
        <v>2280266</v>
      </c>
      <c r="D53" s="18">
        <v>2542724.2300000004</v>
      </c>
      <c r="E53" s="18">
        <v>2262763</v>
      </c>
      <c r="F53" s="18">
        <v>2484608.1299999994</v>
      </c>
      <c r="G53" s="18">
        <v>4407</v>
      </c>
      <c r="H53" s="18">
        <v>24862.250000000004</v>
      </c>
      <c r="I53" s="18">
        <v>13096</v>
      </c>
      <c r="J53" s="18">
        <v>33253.85</v>
      </c>
      <c r="K53" s="18">
        <v>2072848</v>
      </c>
      <c r="L53" s="18">
        <v>2161930.65</v>
      </c>
      <c r="M53" s="18">
        <v>11366</v>
      </c>
      <c r="N53" s="18">
        <v>53328.939999999995</v>
      </c>
      <c r="O53" s="18">
        <v>8951</v>
      </c>
      <c r="P53" s="18">
        <v>8253.9999999999982</v>
      </c>
      <c r="Q53" s="18">
        <v>341</v>
      </c>
      <c r="R53" s="18">
        <v>20064.099999999999</v>
      </c>
      <c r="S53" s="18">
        <v>80</v>
      </c>
      <c r="T53" s="18">
        <v>6891.88</v>
      </c>
      <c r="U53" s="18">
        <v>185</v>
      </c>
      <c r="V53" s="18">
        <v>2563.9499999999998</v>
      </c>
      <c r="W53" s="18">
        <v>1809</v>
      </c>
      <c r="X53" s="18">
        <v>15555.010000000002</v>
      </c>
      <c r="Y53" s="18">
        <v>0</v>
      </c>
      <c r="Z53" s="18">
        <v>0</v>
      </c>
      <c r="AA53" s="18">
        <v>3869</v>
      </c>
      <c r="AB53" s="18">
        <v>10433.74</v>
      </c>
      <c r="AC53" s="18">
        <v>41999</v>
      </c>
      <c r="AD53" s="18">
        <v>144967.76</v>
      </c>
      <c r="AE53" s="18">
        <v>0</v>
      </c>
      <c r="AF53" s="18">
        <v>0</v>
      </c>
      <c r="AG53" s="18">
        <v>166</v>
      </c>
      <c r="AH53" s="18">
        <v>259.53999999999996</v>
      </c>
      <c r="AI53" s="18">
        <v>92850</v>
      </c>
      <c r="AJ53" s="18">
        <v>504263.89</v>
      </c>
      <c r="AK53" s="18">
        <v>2430516</v>
      </c>
      <c r="AL53" s="18">
        <v>3255978.1</v>
      </c>
      <c r="AM53" s="18">
        <v>661034</v>
      </c>
      <c r="AN53" s="18">
        <v>799967.87000000011</v>
      </c>
      <c r="AO53" s="18">
        <v>1144</v>
      </c>
      <c r="AP53" s="18">
        <v>1205.67</v>
      </c>
      <c r="AQ53" s="18">
        <v>1424</v>
      </c>
      <c r="AR53" s="18">
        <v>3437.17</v>
      </c>
      <c r="AS53" s="18">
        <v>7616</v>
      </c>
      <c r="AT53" s="18">
        <v>55537.189999999995</v>
      </c>
      <c r="AU53" s="18">
        <v>463905</v>
      </c>
      <c r="AV53" s="18">
        <v>738468.47000000009</v>
      </c>
      <c r="AW53" s="18">
        <v>175564</v>
      </c>
      <c r="AX53" s="18">
        <v>1631692.2100000002</v>
      </c>
      <c r="AY53" s="18">
        <v>649653</v>
      </c>
      <c r="AZ53" s="18">
        <v>2430340.7099999995</v>
      </c>
      <c r="BA53" s="18">
        <v>3080169</v>
      </c>
      <c r="BB53" s="18">
        <v>5686318.8100000005</v>
      </c>
      <c r="BD53" s="19"/>
      <c r="BE53" s="19"/>
    </row>
    <row r="54" spans="1:57" s="22" customFormat="1" ht="15" x14ac:dyDescent="0.25">
      <c r="A54" s="34" t="s">
        <v>77</v>
      </c>
      <c r="B54" s="34"/>
      <c r="C54" s="20">
        <f t="shared" ref="C54:BB54" si="9">SUM(C53:C53)</f>
        <v>2280266</v>
      </c>
      <c r="D54" s="20">
        <f t="shared" si="9"/>
        <v>2542724.2300000004</v>
      </c>
      <c r="E54" s="20">
        <f t="shared" si="9"/>
        <v>2262763</v>
      </c>
      <c r="F54" s="20">
        <f t="shared" si="9"/>
        <v>2484608.1299999994</v>
      </c>
      <c r="G54" s="20">
        <f t="shared" si="9"/>
        <v>4407</v>
      </c>
      <c r="H54" s="20">
        <f t="shared" si="9"/>
        <v>24862.250000000004</v>
      </c>
      <c r="I54" s="20">
        <f t="shared" si="9"/>
        <v>13096</v>
      </c>
      <c r="J54" s="20">
        <f t="shared" si="9"/>
        <v>33253.85</v>
      </c>
      <c r="K54" s="20">
        <f t="shared" si="9"/>
        <v>2072848</v>
      </c>
      <c r="L54" s="20">
        <f t="shared" si="9"/>
        <v>2161930.65</v>
      </c>
      <c r="M54" s="20">
        <f t="shared" si="9"/>
        <v>11366</v>
      </c>
      <c r="N54" s="20">
        <f t="shared" si="9"/>
        <v>53328.939999999995</v>
      </c>
      <c r="O54" s="20">
        <f t="shared" si="9"/>
        <v>8951</v>
      </c>
      <c r="P54" s="20">
        <f t="shared" si="9"/>
        <v>8253.9999999999982</v>
      </c>
      <c r="Q54" s="20">
        <f t="shared" si="9"/>
        <v>341</v>
      </c>
      <c r="R54" s="20">
        <f t="shared" si="9"/>
        <v>20064.099999999999</v>
      </c>
      <c r="S54" s="20">
        <f t="shared" si="9"/>
        <v>80</v>
      </c>
      <c r="T54" s="20">
        <f t="shared" si="9"/>
        <v>6891.88</v>
      </c>
      <c r="U54" s="20">
        <f t="shared" si="9"/>
        <v>185</v>
      </c>
      <c r="V54" s="20">
        <f t="shared" si="9"/>
        <v>2563.9499999999998</v>
      </c>
      <c r="W54" s="20">
        <f t="shared" si="9"/>
        <v>1809</v>
      </c>
      <c r="X54" s="20">
        <f t="shared" si="9"/>
        <v>15555.010000000002</v>
      </c>
      <c r="Y54" s="20">
        <f t="shared" si="9"/>
        <v>0</v>
      </c>
      <c r="Z54" s="20">
        <f t="shared" si="9"/>
        <v>0</v>
      </c>
      <c r="AA54" s="20">
        <f t="shared" si="9"/>
        <v>3869</v>
      </c>
      <c r="AB54" s="20">
        <f t="shared" si="9"/>
        <v>10433.74</v>
      </c>
      <c r="AC54" s="20">
        <f t="shared" si="9"/>
        <v>41999</v>
      </c>
      <c r="AD54" s="20">
        <f t="shared" si="9"/>
        <v>144967.76</v>
      </c>
      <c r="AE54" s="20">
        <f t="shared" si="9"/>
        <v>0</v>
      </c>
      <c r="AF54" s="20">
        <f t="shared" si="9"/>
        <v>0</v>
      </c>
      <c r="AG54" s="20">
        <f t="shared" si="9"/>
        <v>166</v>
      </c>
      <c r="AH54" s="20">
        <f t="shared" si="9"/>
        <v>259.53999999999996</v>
      </c>
      <c r="AI54" s="20">
        <f t="shared" si="9"/>
        <v>92850</v>
      </c>
      <c r="AJ54" s="20">
        <f t="shared" si="9"/>
        <v>504263.89</v>
      </c>
      <c r="AK54" s="20">
        <f t="shared" si="9"/>
        <v>2430516</v>
      </c>
      <c r="AL54" s="20">
        <f t="shared" si="9"/>
        <v>3255978.1</v>
      </c>
      <c r="AM54" s="20">
        <f t="shared" si="9"/>
        <v>661034</v>
      </c>
      <c r="AN54" s="20">
        <f t="shared" si="9"/>
        <v>799967.87000000011</v>
      </c>
      <c r="AO54" s="20">
        <f t="shared" si="9"/>
        <v>1144</v>
      </c>
      <c r="AP54" s="20">
        <f t="shared" si="9"/>
        <v>1205.67</v>
      </c>
      <c r="AQ54" s="20">
        <f t="shared" si="9"/>
        <v>1424</v>
      </c>
      <c r="AR54" s="20">
        <f t="shared" si="9"/>
        <v>3437.17</v>
      </c>
      <c r="AS54" s="20">
        <f t="shared" si="9"/>
        <v>7616</v>
      </c>
      <c r="AT54" s="20">
        <f t="shared" si="9"/>
        <v>55537.189999999995</v>
      </c>
      <c r="AU54" s="20">
        <f t="shared" si="9"/>
        <v>463905</v>
      </c>
      <c r="AV54" s="20">
        <f t="shared" si="9"/>
        <v>738468.47000000009</v>
      </c>
      <c r="AW54" s="20">
        <f t="shared" si="9"/>
        <v>175564</v>
      </c>
      <c r="AX54" s="20">
        <f t="shared" si="9"/>
        <v>1631692.2100000002</v>
      </c>
      <c r="AY54" s="20">
        <f t="shared" si="9"/>
        <v>649653</v>
      </c>
      <c r="AZ54" s="20">
        <f t="shared" si="9"/>
        <v>2430340.7099999995</v>
      </c>
      <c r="BA54" s="20">
        <f t="shared" si="9"/>
        <v>3080169</v>
      </c>
      <c r="BB54" s="20">
        <f t="shared" si="9"/>
        <v>5686318.8100000005</v>
      </c>
      <c r="BD54" s="19"/>
      <c r="BE54" s="19"/>
    </row>
    <row r="55" spans="1:57" s="22" customFormat="1" ht="19.5" customHeight="1" x14ac:dyDescent="0.25">
      <c r="A55" s="35" t="s">
        <v>78</v>
      </c>
      <c r="B55" s="35"/>
      <c r="C55" s="23">
        <f>SUM(C21+C38+C47+C49+C52+C54)</f>
        <v>10838119</v>
      </c>
      <c r="D55" s="23">
        <f t="shared" ref="D55:BB55" si="10">SUM(D21+D38+D47+D49+D52+D54)</f>
        <v>17429062.469999999</v>
      </c>
      <c r="E55" s="23">
        <f t="shared" si="10"/>
        <v>10534852</v>
      </c>
      <c r="F55" s="23">
        <f t="shared" si="10"/>
        <v>13365379.549999999</v>
      </c>
      <c r="G55" s="23">
        <f t="shared" si="10"/>
        <v>24371</v>
      </c>
      <c r="H55" s="23">
        <f t="shared" si="10"/>
        <v>246476.90999999997</v>
      </c>
      <c r="I55" s="23">
        <f t="shared" si="10"/>
        <v>278896</v>
      </c>
      <c r="J55" s="23">
        <f t="shared" si="10"/>
        <v>3817206.0100000002</v>
      </c>
      <c r="K55" s="23">
        <f t="shared" si="10"/>
        <v>6146740</v>
      </c>
      <c r="L55" s="23">
        <f t="shared" si="10"/>
        <v>7663573.3300000001</v>
      </c>
      <c r="M55" s="23">
        <f t="shared" si="10"/>
        <v>2662681</v>
      </c>
      <c r="N55" s="23">
        <f t="shared" si="10"/>
        <v>31158960.569999997</v>
      </c>
      <c r="O55" s="23">
        <f t="shared" si="10"/>
        <v>2352052</v>
      </c>
      <c r="P55" s="23">
        <f t="shared" si="10"/>
        <v>12003021.050000001</v>
      </c>
      <c r="Q55" s="23">
        <f t="shared" si="10"/>
        <v>237857</v>
      </c>
      <c r="R55" s="23">
        <f t="shared" si="10"/>
        <v>11958717.129999999</v>
      </c>
      <c r="S55" s="23">
        <f t="shared" si="10"/>
        <v>56428</v>
      </c>
      <c r="T55" s="23">
        <f t="shared" si="10"/>
        <v>6907294.2699999986</v>
      </c>
      <c r="U55" s="23">
        <f t="shared" si="10"/>
        <v>6094</v>
      </c>
      <c r="V55" s="23">
        <f t="shared" si="10"/>
        <v>167623.47</v>
      </c>
      <c r="W55" s="23">
        <f t="shared" si="10"/>
        <v>10250</v>
      </c>
      <c r="X55" s="23">
        <f t="shared" si="10"/>
        <v>122304.65</v>
      </c>
      <c r="Y55" s="23">
        <f t="shared" si="10"/>
        <v>740</v>
      </c>
      <c r="Z55" s="23">
        <f t="shared" si="10"/>
        <v>516502.48</v>
      </c>
      <c r="AA55" s="23">
        <f t="shared" si="10"/>
        <v>175813</v>
      </c>
      <c r="AB55" s="23">
        <f t="shared" si="10"/>
        <v>573267.81999999995</v>
      </c>
      <c r="AC55" s="23">
        <f t="shared" si="10"/>
        <v>1148821</v>
      </c>
      <c r="AD55" s="23">
        <f t="shared" si="10"/>
        <v>11940648.119999997</v>
      </c>
      <c r="AE55" s="23">
        <f t="shared" si="10"/>
        <v>10581</v>
      </c>
      <c r="AF55" s="23">
        <f t="shared" si="10"/>
        <v>624456.00000000012</v>
      </c>
      <c r="AG55" s="23">
        <f t="shared" si="10"/>
        <v>339</v>
      </c>
      <c r="AH55" s="23">
        <f t="shared" si="10"/>
        <v>26749.03</v>
      </c>
      <c r="AI55" s="23">
        <f t="shared" si="10"/>
        <v>2044188</v>
      </c>
      <c r="AJ55" s="23">
        <f t="shared" si="10"/>
        <v>2548565.04</v>
      </c>
      <c r="AK55" s="23">
        <f t="shared" si="10"/>
        <v>16881282</v>
      </c>
      <c r="AL55" s="23">
        <f t="shared" si="10"/>
        <v>64818211.529999986</v>
      </c>
      <c r="AM55" s="23">
        <f t="shared" si="10"/>
        <v>11265554</v>
      </c>
      <c r="AN55" s="23">
        <f t="shared" si="10"/>
        <v>10789000.550000001</v>
      </c>
      <c r="AO55" s="23">
        <f t="shared" si="10"/>
        <v>14282</v>
      </c>
      <c r="AP55" s="23">
        <f t="shared" si="10"/>
        <v>161477.72000000003</v>
      </c>
      <c r="AQ55" s="23">
        <f t="shared" si="10"/>
        <v>14052</v>
      </c>
      <c r="AR55" s="23">
        <f t="shared" si="10"/>
        <v>294748.26</v>
      </c>
      <c r="AS55" s="23">
        <f t="shared" si="10"/>
        <v>647630</v>
      </c>
      <c r="AT55" s="23">
        <f t="shared" si="10"/>
        <v>23418985.369999997</v>
      </c>
      <c r="AU55" s="23">
        <f t="shared" si="10"/>
        <v>2137425</v>
      </c>
      <c r="AV55" s="23">
        <f t="shared" si="10"/>
        <v>7947060.6999999993</v>
      </c>
      <c r="AW55" s="23">
        <f t="shared" si="10"/>
        <v>24369380</v>
      </c>
      <c r="AX55" s="23">
        <f t="shared" si="10"/>
        <v>177669124.27000001</v>
      </c>
      <c r="AY55" s="23">
        <f t="shared" si="10"/>
        <v>27182769</v>
      </c>
      <c r="AZ55" s="23">
        <f t="shared" si="10"/>
        <v>209491396.31999996</v>
      </c>
      <c r="BA55" s="23">
        <f t="shared" si="10"/>
        <v>44064051</v>
      </c>
      <c r="BB55" s="23">
        <f t="shared" si="10"/>
        <v>274309607.85000002</v>
      </c>
      <c r="BD55" s="19"/>
      <c r="BE55" s="19"/>
    </row>
  </sheetData>
  <mergeCells count="39">
    <mergeCell ref="A3:G3"/>
    <mergeCell ref="C5:AN5"/>
    <mergeCell ref="AO5:AZ5"/>
    <mergeCell ref="BA5:BB5"/>
    <mergeCell ref="A6:A8"/>
    <mergeCell ref="B6:B8"/>
    <mergeCell ref="C6:D7"/>
    <mergeCell ref="E6:F7"/>
    <mergeCell ref="G6:H7"/>
    <mergeCell ref="I6:J7"/>
    <mergeCell ref="A38:B38"/>
    <mergeCell ref="AI6:AJ7"/>
    <mergeCell ref="AK6:AL7"/>
    <mergeCell ref="AM6:AN7"/>
    <mergeCell ref="AO6:AP7"/>
    <mergeCell ref="W6:X7"/>
    <mergeCell ref="Y6:Z7"/>
    <mergeCell ref="AA6:AB7"/>
    <mergeCell ref="AC6:AD7"/>
    <mergeCell ref="AE6:AF7"/>
    <mergeCell ref="AG6:AH7"/>
    <mergeCell ref="K6:L7"/>
    <mergeCell ref="M6:N7"/>
    <mergeCell ref="O6:P7"/>
    <mergeCell ref="Q6:R7"/>
    <mergeCell ref="S6:T7"/>
    <mergeCell ref="AU6:AV7"/>
    <mergeCell ref="AW6:AX7"/>
    <mergeCell ref="AY6:AZ7"/>
    <mergeCell ref="BA6:BB7"/>
    <mergeCell ref="A21:B21"/>
    <mergeCell ref="AQ6:AR7"/>
    <mergeCell ref="AS6:AT7"/>
    <mergeCell ref="U6:V7"/>
    <mergeCell ref="A47:B47"/>
    <mergeCell ref="A49:B49"/>
    <mergeCell ref="A52:B52"/>
    <mergeCell ref="A54:B54"/>
    <mergeCell ref="A55:B55"/>
  </mergeCells>
  <printOptions horizontalCentered="1" verticalCentered="1"/>
  <pageMargins left="0.25" right="0.25" top="0.25" bottom="0.25" header="0.25" footer="0.25"/>
  <pageSetup paperSize="9" scale="79" orientation="portrait"/>
  <headerFooter alignWithMargins="0"/>
  <colBreaks count="3" manualBreakCount="3">
    <brk id="11" max="16383" man="1"/>
    <brk id="20" max="16383" man="1"/>
    <brk id="30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45"/>
  <sheetViews>
    <sheetView workbookViewId="0">
      <pane xSplit="2" ySplit="7" topLeftCell="AS43" activePane="bottomRight" state="frozen"/>
      <selection activeCell="C10" sqref="C10"/>
      <selection pane="topRight" activeCell="C10" sqref="C10"/>
      <selection pane="bottomLeft" activeCell="C10" sqref="C10"/>
      <selection pane="bottomRight" activeCell="A47" sqref="A47:XFD51"/>
    </sheetView>
  </sheetViews>
  <sheetFormatPr defaultRowHeight="12.75" x14ac:dyDescent="0.2"/>
  <cols>
    <col min="1" max="1" width="5.7109375" style="25" customWidth="1"/>
    <col min="2" max="2" width="16.85546875" style="25" bestFit="1" customWidth="1"/>
    <col min="3" max="34" width="8.7109375" style="25" customWidth="1"/>
    <col min="35" max="36" width="9.140625" style="25" customWidth="1"/>
    <col min="37" max="37" width="10.7109375" style="25" bestFit="1" customWidth="1"/>
    <col min="38" max="38" width="12.7109375" style="25" bestFit="1" customWidth="1"/>
    <col min="39" max="39" width="10.7109375" style="25" bestFit="1" customWidth="1"/>
    <col min="40" max="45" width="9.7109375" style="25" bestFit="1" customWidth="1"/>
    <col min="46" max="46" width="10.7109375" style="25" bestFit="1" customWidth="1"/>
    <col min="47" max="47" width="9.7109375" style="25" bestFit="1" customWidth="1"/>
    <col min="48" max="49" width="10.7109375" style="25" bestFit="1" customWidth="1"/>
    <col min="50" max="50" width="13.140625" style="25" bestFit="1" customWidth="1"/>
    <col min="51" max="51" width="10.7109375" style="25" bestFit="1" customWidth="1"/>
    <col min="52" max="52" width="13.140625" style="25" bestFit="1" customWidth="1"/>
    <col min="53" max="53" width="10.7109375" style="25" bestFit="1" customWidth="1"/>
    <col min="54" max="54" width="13.140625" style="25" bestFit="1" customWidth="1"/>
    <col min="55" max="16384" width="9.140625" style="25"/>
  </cols>
  <sheetData>
    <row r="1" spans="1:5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ht="15.75" x14ac:dyDescent="0.2">
      <c r="A3" s="46" t="s">
        <v>1</v>
      </c>
      <c r="B3" s="46"/>
      <c r="C3" s="46"/>
      <c r="D3" s="46"/>
      <c r="E3" s="46"/>
      <c r="F3" s="46"/>
      <c r="G3" s="4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5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6"/>
      <c r="BA4" s="26"/>
      <c r="BB4" s="26" t="s">
        <v>2</v>
      </c>
    </row>
    <row r="5" spans="1:54" ht="23.25" customHeight="1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54" t="s">
        <v>4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5" t="s">
        <v>5</v>
      </c>
      <c r="BB5" s="56"/>
    </row>
    <row r="6" spans="1:54" ht="20.100000000000001" customHeight="1" x14ac:dyDescent="0.2">
      <c r="A6" s="57" t="s">
        <v>6</v>
      </c>
      <c r="B6" s="57" t="s">
        <v>79</v>
      </c>
      <c r="C6" s="40" t="s">
        <v>8</v>
      </c>
      <c r="D6" s="41"/>
      <c r="E6" s="36" t="s">
        <v>9</v>
      </c>
      <c r="F6" s="37"/>
      <c r="G6" s="36" t="s">
        <v>10</v>
      </c>
      <c r="H6" s="37"/>
      <c r="I6" s="36" t="s">
        <v>11</v>
      </c>
      <c r="J6" s="37"/>
      <c r="K6" s="36" t="s">
        <v>12</v>
      </c>
      <c r="L6" s="44"/>
      <c r="M6" s="40" t="s">
        <v>13</v>
      </c>
      <c r="N6" s="41"/>
      <c r="O6" s="40" t="s">
        <v>14</v>
      </c>
      <c r="P6" s="41"/>
      <c r="Q6" s="40" t="s">
        <v>15</v>
      </c>
      <c r="R6" s="41"/>
      <c r="S6" s="40" t="s">
        <v>16</v>
      </c>
      <c r="T6" s="41"/>
      <c r="U6" s="36" t="s">
        <v>17</v>
      </c>
      <c r="V6" s="37"/>
      <c r="W6" s="36" t="s">
        <v>18</v>
      </c>
      <c r="X6" s="37"/>
      <c r="Y6" s="36" t="s">
        <v>19</v>
      </c>
      <c r="Z6" s="37"/>
      <c r="AA6" s="36" t="s">
        <v>20</v>
      </c>
      <c r="AB6" s="37"/>
      <c r="AC6" s="36" t="s">
        <v>21</v>
      </c>
      <c r="AD6" s="37"/>
      <c r="AE6" s="36" t="s">
        <v>22</v>
      </c>
      <c r="AF6" s="37"/>
      <c r="AG6" s="36" t="s">
        <v>23</v>
      </c>
      <c r="AH6" s="37"/>
      <c r="AI6" s="36" t="s">
        <v>24</v>
      </c>
      <c r="AJ6" s="37"/>
      <c r="AK6" s="40" t="s">
        <v>25</v>
      </c>
      <c r="AL6" s="41"/>
      <c r="AM6" s="36" t="s">
        <v>26</v>
      </c>
      <c r="AN6" s="37"/>
      <c r="AO6" s="36" t="s">
        <v>8</v>
      </c>
      <c r="AP6" s="37"/>
      <c r="AQ6" s="36" t="s">
        <v>20</v>
      </c>
      <c r="AR6" s="37"/>
      <c r="AS6" s="36" t="s">
        <v>21</v>
      </c>
      <c r="AT6" s="37"/>
      <c r="AU6" s="36" t="s">
        <v>27</v>
      </c>
      <c r="AV6" s="37"/>
      <c r="AW6" s="36" t="s">
        <v>24</v>
      </c>
      <c r="AX6" s="37"/>
      <c r="AY6" s="40" t="s">
        <v>28</v>
      </c>
      <c r="AZ6" s="41"/>
      <c r="BA6" s="40" t="s">
        <v>29</v>
      </c>
      <c r="BB6" s="41"/>
    </row>
    <row r="7" spans="1:54" ht="20.100000000000001" customHeight="1" x14ac:dyDescent="0.2">
      <c r="A7" s="58"/>
      <c r="B7" s="58"/>
      <c r="C7" s="42"/>
      <c r="D7" s="43"/>
      <c r="E7" s="38"/>
      <c r="F7" s="39"/>
      <c r="G7" s="38"/>
      <c r="H7" s="39"/>
      <c r="I7" s="38"/>
      <c r="J7" s="39"/>
      <c r="K7" s="38"/>
      <c r="L7" s="45"/>
      <c r="M7" s="42"/>
      <c r="N7" s="43"/>
      <c r="O7" s="42"/>
      <c r="P7" s="43"/>
      <c r="Q7" s="42"/>
      <c r="R7" s="43"/>
      <c r="S7" s="42"/>
      <c r="T7" s="43"/>
      <c r="U7" s="38"/>
      <c r="V7" s="39"/>
      <c r="W7" s="38"/>
      <c r="X7" s="39"/>
      <c r="Y7" s="38"/>
      <c r="Z7" s="39"/>
      <c r="AA7" s="38"/>
      <c r="AB7" s="39"/>
      <c r="AC7" s="38"/>
      <c r="AD7" s="39"/>
      <c r="AE7" s="38"/>
      <c r="AF7" s="39"/>
      <c r="AG7" s="38"/>
      <c r="AH7" s="39"/>
      <c r="AI7" s="38"/>
      <c r="AJ7" s="39"/>
      <c r="AK7" s="42"/>
      <c r="AL7" s="43"/>
      <c r="AM7" s="38"/>
      <c r="AN7" s="39"/>
      <c r="AO7" s="38"/>
      <c r="AP7" s="39"/>
      <c r="AQ7" s="38"/>
      <c r="AR7" s="39"/>
      <c r="AS7" s="38"/>
      <c r="AT7" s="39"/>
      <c r="AU7" s="38"/>
      <c r="AV7" s="39"/>
      <c r="AW7" s="38"/>
      <c r="AX7" s="39"/>
      <c r="AY7" s="42"/>
      <c r="AZ7" s="43"/>
      <c r="BA7" s="42"/>
      <c r="BB7" s="43"/>
    </row>
    <row r="8" spans="1:54" x14ac:dyDescent="0.2">
      <c r="A8" s="59"/>
      <c r="B8" s="59"/>
      <c r="C8" s="13" t="s">
        <v>30</v>
      </c>
      <c r="D8" s="14" t="s">
        <v>31</v>
      </c>
      <c r="E8" s="13" t="s">
        <v>30</v>
      </c>
      <c r="F8" s="14" t="s">
        <v>31</v>
      </c>
      <c r="G8" s="13" t="s">
        <v>30</v>
      </c>
      <c r="H8" s="14" t="s">
        <v>31</v>
      </c>
      <c r="I8" s="13" t="s">
        <v>30</v>
      </c>
      <c r="J8" s="14" t="s">
        <v>31</v>
      </c>
      <c r="K8" s="13" t="s">
        <v>30</v>
      </c>
      <c r="L8" s="14" t="s">
        <v>31</v>
      </c>
      <c r="M8" s="13" t="s">
        <v>30</v>
      </c>
      <c r="N8" s="14" t="s">
        <v>31</v>
      </c>
      <c r="O8" s="13" t="s">
        <v>30</v>
      </c>
      <c r="P8" s="14" t="s">
        <v>31</v>
      </c>
      <c r="Q8" s="13" t="s">
        <v>30</v>
      </c>
      <c r="R8" s="14" t="s">
        <v>31</v>
      </c>
      <c r="S8" s="13" t="s">
        <v>30</v>
      </c>
      <c r="T8" s="14" t="s">
        <v>31</v>
      </c>
      <c r="U8" s="13" t="s">
        <v>30</v>
      </c>
      <c r="V8" s="14" t="s">
        <v>31</v>
      </c>
      <c r="W8" s="13" t="s">
        <v>30</v>
      </c>
      <c r="X8" s="14" t="s">
        <v>31</v>
      </c>
      <c r="Y8" s="13" t="s">
        <v>30</v>
      </c>
      <c r="Z8" s="14" t="s">
        <v>31</v>
      </c>
      <c r="AA8" s="13" t="s">
        <v>30</v>
      </c>
      <c r="AB8" s="14" t="s">
        <v>31</v>
      </c>
      <c r="AC8" s="13" t="s">
        <v>30</v>
      </c>
      <c r="AD8" s="14" t="s">
        <v>31</v>
      </c>
      <c r="AE8" s="13" t="s">
        <v>30</v>
      </c>
      <c r="AF8" s="14" t="s">
        <v>31</v>
      </c>
      <c r="AG8" s="13" t="s">
        <v>30</v>
      </c>
      <c r="AH8" s="14" t="s">
        <v>31</v>
      </c>
      <c r="AI8" s="13" t="s">
        <v>30</v>
      </c>
      <c r="AJ8" s="14" t="s">
        <v>31</v>
      </c>
      <c r="AK8" s="13" t="s">
        <v>30</v>
      </c>
      <c r="AL8" s="14" t="s">
        <v>31</v>
      </c>
      <c r="AM8" s="13" t="s">
        <v>30</v>
      </c>
      <c r="AN8" s="14" t="s">
        <v>31</v>
      </c>
      <c r="AO8" s="13" t="s">
        <v>30</v>
      </c>
      <c r="AP8" s="14" t="s">
        <v>31</v>
      </c>
      <c r="AQ8" s="13" t="s">
        <v>30</v>
      </c>
      <c r="AR8" s="14" t="s">
        <v>31</v>
      </c>
      <c r="AS8" s="13" t="s">
        <v>30</v>
      </c>
      <c r="AT8" s="14" t="s">
        <v>31</v>
      </c>
      <c r="AU8" s="13" t="s">
        <v>30</v>
      </c>
      <c r="AV8" s="14" t="s">
        <v>31</v>
      </c>
      <c r="AW8" s="13" t="s">
        <v>30</v>
      </c>
      <c r="AX8" s="14" t="s">
        <v>31</v>
      </c>
      <c r="AY8" s="13" t="s">
        <v>30</v>
      </c>
      <c r="AZ8" s="14" t="s">
        <v>31</v>
      </c>
      <c r="BA8" s="13" t="s">
        <v>30</v>
      </c>
      <c r="BB8" s="14" t="s">
        <v>31</v>
      </c>
    </row>
    <row r="9" spans="1:54" s="30" customFormat="1" ht="14.25" x14ac:dyDescent="0.2">
      <c r="A9" s="27">
        <v>1</v>
      </c>
      <c r="B9" s="28" t="s">
        <v>80</v>
      </c>
      <c r="C9" s="29">
        <v>637276</v>
      </c>
      <c r="D9" s="29">
        <v>910405.89</v>
      </c>
      <c r="E9" s="29">
        <v>622214</v>
      </c>
      <c r="F9" s="29">
        <v>838794.36999999988</v>
      </c>
      <c r="G9" s="29">
        <v>2623</v>
      </c>
      <c r="H9" s="29">
        <v>11746.630000000001</v>
      </c>
      <c r="I9" s="29">
        <v>12439</v>
      </c>
      <c r="J9" s="29">
        <v>59864.890000000007</v>
      </c>
      <c r="K9" s="29">
        <v>427982</v>
      </c>
      <c r="L9" s="29">
        <v>545029.10999999987</v>
      </c>
      <c r="M9" s="29">
        <v>65987</v>
      </c>
      <c r="N9" s="29">
        <v>358467.51000000007</v>
      </c>
      <c r="O9" s="29">
        <v>59230</v>
      </c>
      <c r="P9" s="29">
        <v>187822.08000000002</v>
      </c>
      <c r="Q9" s="29">
        <v>5581</v>
      </c>
      <c r="R9" s="29">
        <v>126101.18</v>
      </c>
      <c r="S9" s="29">
        <v>366</v>
      </c>
      <c r="T9" s="29">
        <v>42187.619999999995</v>
      </c>
      <c r="U9" s="29">
        <v>568</v>
      </c>
      <c r="V9" s="29">
        <v>1037.3800000000001</v>
      </c>
      <c r="W9" s="29">
        <v>242</v>
      </c>
      <c r="X9" s="29">
        <v>1319.25</v>
      </c>
      <c r="Y9" s="29">
        <v>0</v>
      </c>
      <c r="Z9" s="29">
        <v>0</v>
      </c>
      <c r="AA9" s="29">
        <v>8348</v>
      </c>
      <c r="AB9" s="29">
        <v>18876.219999999998</v>
      </c>
      <c r="AC9" s="29">
        <v>27358</v>
      </c>
      <c r="AD9" s="29">
        <v>185122.96</v>
      </c>
      <c r="AE9" s="29">
        <v>232</v>
      </c>
      <c r="AF9" s="29">
        <v>98.09</v>
      </c>
      <c r="AG9" s="29">
        <v>9</v>
      </c>
      <c r="AH9" s="29">
        <v>28.849999999999998</v>
      </c>
      <c r="AI9" s="29">
        <v>71947</v>
      </c>
      <c r="AJ9" s="29">
        <v>23113.919999999998</v>
      </c>
      <c r="AK9" s="29">
        <v>811157</v>
      </c>
      <c r="AL9" s="29">
        <v>1496113.4399999995</v>
      </c>
      <c r="AM9" s="29">
        <v>386527</v>
      </c>
      <c r="AN9" s="29">
        <v>534619.94000000006</v>
      </c>
      <c r="AO9" s="29">
        <v>242</v>
      </c>
      <c r="AP9" s="29">
        <v>595.55999999999995</v>
      </c>
      <c r="AQ9" s="29">
        <v>157</v>
      </c>
      <c r="AR9" s="29">
        <v>3438.4199999999996</v>
      </c>
      <c r="AS9" s="29">
        <v>5905</v>
      </c>
      <c r="AT9" s="29">
        <v>116637.95</v>
      </c>
      <c r="AU9" s="29">
        <v>36019</v>
      </c>
      <c r="AV9" s="29">
        <v>105684.36999999998</v>
      </c>
      <c r="AW9" s="29">
        <v>226000</v>
      </c>
      <c r="AX9" s="29">
        <v>747591.72</v>
      </c>
      <c r="AY9" s="29">
        <v>268323</v>
      </c>
      <c r="AZ9" s="29">
        <v>973948.0199999999</v>
      </c>
      <c r="BA9" s="29">
        <v>1079480</v>
      </c>
      <c r="BB9" s="29">
        <v>2470061.4599999995</v>
      </c>
    </row>
    <row r="10" spans="1:54" s="30" customFormat="1" ht="14.25" x14ac:dyDescent="0.2">
      <c r="A10" s="27">
        <v>2</v>
      </c>
      <c r="B10" s="28" t="s">
        <v>81</v>
      </c>
      <c r="C10" s="29">
        <v>201003</v>
      </c>
      <c r="D10" s="29">
        <v>224436.29999999993</v>
      </c>
      <c r="E10" s="29">
        <v>197931</v>
      </c>
      <c r="F10" s="29">
        <v>173103.68</v>
      </c>
      <c r="G10" s="29">
        <v>463</v>
      </c>
      <c r="H10" s="29">
        <v>3747.9999999999991</v>
      </c>
      <c r="I10" s="29">
        <v>2609</v>
      </c>
      <c r="J10" s="29">
        <v>47584.62</v>
      </c>
      <c r="K10" s="29">
        <v>126770</v>
      </c>
      <c r="L10" s="29">
        <v>121953.37999999999</v>
      </c>
      <c r="M10" s="29">
        <v>38214</v>
      </c>
      <c r="N10" s="29">
        <v>127690.56999999999</v>
      </c>
      <c r="O10" s="29">
        <v>36155</v>
      </c>
      <c r="P10" s="29">
        <v>69447.510000000009</v>
      </c>
      <c r="Q10" s="29">
        <v>1582</v>
      </c>
      <c r="R10" s="29">
        <v>47257.840000000004</v>
      </c>
      <c r="S10" s="29">
        <v>114</v>
      </c>
      <c r="T10" s="29">
        <v>9588.93</v>
      </c>
      <c r="U10" s="29">
        <v>171</v>
      </c>
      <c r="V10" s="29">
        <v>590.54999999999995</v>
      </c>
      <c r="W10" s="29">
        <v>192</v>
      </c>
      <c r="X10" s="29">
        <v>805.74</v>
      </c>
      <c r="Y10" s="29">
        <v>0</v>
      </c>
      <c r="Z10" s="29">
        <v>0</v>
      </c>
      <c r="AA10" s="29">
        <v>2764</v>
      </c>
      <c r="AB10" s="29">
        <v>7580.4599999999991</v>
      </c>
      <c r="AC10" s="29">
        <v>8928</v>
      </c>
      <c r="AD10" s="29">
        <v>69239.83</v>
      </c>
      <c r="AE10" s="29">
        <v>2</v>
      </c>
      <c r="AF10" s="29">
        <v>0.79</v>
      </c>
      <c r="AG10" s="29">
        <v>96</v>
      </c>
      <c r="AH10" s="29">
        <v>149.72999999999999</v>
      </c>
      <c r="AI10" s="29">
        <v>32178</v>
      </c>
      <c r="AJ10" s="29">
        <v>15603.76</v>
      </c>
      <c r="AK10" s="29">
        <v>283185</v>
      </c>
      <c r="AL10" s="29">
        <v>444701.44</v>
      </c>
      <c r="AM10" s="29">
        <v>174732</v>
      </c>
      <c r="AN10" s="29">
        <v>126927.33000000002</v>
      </c>
      <c r="AO10" s="29">
        <v>280</v>
      </c>
      <c r="AP10" s="29">
        <v>467</v>
      </c>
      <c r="AQ10" s="29">
        <v>93</v>
      </c>
      <c r="AR10" s="29">
        <v>1687.6000000000004</v>
      </c>
      <c r="AS10" s="29">
        <v>3039</v>
      </c>
      <c r="AT10" s="29">
        <v>52848.430000000008</v>
      </c>
      <c r="AU10" s="29">
        <v>18760</v>
      </c>
      <c r="AV10" s="29">
        <v>67086.53</v>
      </c>
      <c r="AW10" s="29">
        <v>66444</v>
      </c>
      <c r="AX10" s="29">
        <v>130953.81</v>
      </c>
      <c r="AY10" s="29">
        <v>88616</v>
      </c>
      <c r="AZ10" s="29">
        <v>253043.37</v>
      </c>
      <c r="BA10" s="29">
        <v>371801</v>
      </c>
      <c r="BB10" s="29">
        <v>697744.80999999994</v>
      </c>
    </row>
    <row r="11" spans="1:54" s="30" customFormat="1" ht="14.25" x14ac:dyDescent="0.2">
      <c r="A11" s="27">
        <v>3</v>
      </c>
      <c r="B11" s="28" t="s">
        <v>82</v>
      </c>
      <c r="C11" s="29">
        <v>378594</v>
      </c>
      <c r="D11" s="29">
        <v>389393.71999999991</v>
      </c>
      <c r="E11" s="29">
        <v>370247</v>
      </c>
      <c r="F11" s="29">
        <v>335669.94999999995</v>
      </c>
      <c r="G11" s="29">
        <v>226</v>
      </c>
      <c r="H11" s="29">
        <v>1395.81</v>
      </c>
      <c r="I11" s="29">
        <v>8121</v>
      </c>
      <c r="J11" s="29">
        <v>52327.960000000006</v>
      </c>
      <c r="K11" s="29">
        <v>255007</v>
      </c>
      <c r="L11" s="29">
        <v>252225.45</v>
      </c>
      <c r="M11" s="29">
        <v>42695</v>
      </c>
      <c r="N11" s="29">
        <v>213421.35</v>
      </c>
      <c r="O11" s="29">
        <v>39374</v>
      </c>
      <c r="P11" s="29">
        <v>111342.81</v>
      </c>
      <c r="Q11" s="29">
        <v>2679</v>
      </c>
      <c r="R11" s="29">
        <v>83589.42</v>
      </c>
      <c r="S11" s="29">
        <v>162</v>
      </c>
      <c r="T11" s="29">
        <v>17468.22</v>
      </c>
      <c r="U11" s="29">
        <v>364</v>
      </c>
      <c r="V11" s="29">
        <v>410.97</v>
      </c>
      <c r="W11" s="29">
        <v>116</v>
      </c>
      <c r="X11" s="29">
        <v>609.93000000000006</v>
      </c>
      <c r="Y11" s="29">
        <v>1</v>
      </c>
      <c r="Z11" s="29">
        <v>323.63</v>
      </c>
      <c r="AA11" s="29">
        <v>3807</v>
      </c>
      <c r="AB11" s="29">
        <v>9931.18</v>
      </c>
      <c r="AC11" s="29">
        <v>17569</v>
      </c>
      <c r="AD11" s="29">
        <v>134179.89000000004</v>
      </c>
      <c r="AE11" s="29">
        <v>4</v>
      </c>
      <c r="AF11" s="29">
        <v>20.84</v>
      </c>
      <c r="AG11" s="29">
        <v>8</v>
      </c>
      <c r="AH11" s="29">
        <v>70.78</v>
      </c>
      <c r="AI11" s="29">
        <v>61740</v>
      </c>
      <c r="AJ11" s="29">
        <v>11943.31</v>
      </c>
      <c r="AK11" s="29">
        <v>504418</v>
      </c>
      <c r="AL11" s="29">
        <v>759284.70000000019</v>
      </c>
      <c r="AM11" s="29">
        <v>323986</v>
      </c>
      <c r="AN11" s="29">
        <v>243862.09</v>
      </c>
      <c r="AO11" s="29">
        <v>118</v>
      </c>
      <c r="AP11" s="29">
        <v>469.39</v>
      </c>
      <c r="AQ11" s="29">
        <v>128</v>
      </c>
      <c r="AR11" s="29">
        <v>3149.12</v>
      </c>
      <c r="AS11" s="29">
        <v>6120</v>
      </c>
      <c r="AT11" s="29">
        <v>104030.35</v>
      </c>
      <c r="AU11" s="29">
        <v>23808</v>
      </c>
      <c r="AV11" s="29">
        <v>74774.77</v>
      </c>
      <c r="AW11" s="29">
        <v>106789</v>
      </c>
      <c r="AX11" s="29">
        <v>212825.00999999998</v>
      </c>
      <c r="AY11" s="29">
        <v>136963</v>
      </c>
      <c r="AZ11" s="29">
        <v>395248.64000000001</v>
      </c>
      <c r="BA11" s="29">
        <v>641381</v>
      </c>
      <c r="BB11" s="29">
        <v>1154533.3400000001</v>
      </c>
    </row>
    <row r="12" spans="1:54" s="30" customFormat="1" ht="14.25" x14ac:dyDescent="0.2">
      <c r="A12" s="27">
        <v>4</v>
      </c>
      <c r="B12" s="28" t="s">
        <v>83</v>
      </c>
      <c r="C12" s="29">
        <v>528264</v>
      </c>
      <c r="D12" s="29">
        <v>671095.59</v>
      </c>
      <c r="E12" s="29">
        <v>516773</v>
      </c>
      <c r="F12" s="29">
        <v>557406.09</v>
      </c>
      <c r="G12" s="29">
        <v>412</v>
      </c>
      <c r="H12" s="29">
        <v>6956.7600000000011</v>
      </c>
      <c r="I12" s="29">
        <v>11079</v>
      </c>
      <c r="J12" s="29">
        <v>106732.74</v>
      </c>
      <c r="K12" s="29">
        <v>381754</v>
      </c>
      <c r="L12" s="29">
        <v>351842.33</v>
      </c>
      <c r="M12" s="29">
        <v>87372</v>
      </c>
      <c r="N12" s="29">
        <v>660872.94000000006</v>
      </c>
      <c r="O12" s="29">
        <v>77395</v>
      </c>
      <c r="P12" s="29">
        <v>279633.03000000003</v>
      </c>
      <c r="Q12" s="29">
        <v>8143</v>
      </c>
      <c r="R12" s="29">
        <v>245156.33999999997</v>
      </c>
      <c r="S12" s="29">
        <v>1356</v>
      </c>
      <c r="T12" s="29">
        <v>129034.32000000002</v>
      </c>
      <c r="U12" s="29">
        <v>187</v>
      </c>
      <c r="V12" s="29">
        <v>3454.39</v>
      </c>
      <c r="W12" s="29">
        <v>291</v>
      </c>
      <c r="X12" s="29">
        <v>3594.86</v>
      </c>
      <c r="Y12" s="29">
        <v>6</v>
      </c>
      <c r="Z12" s="29">
        <v>411.18</v>
      </c>
      <c r="AA12" s="29">
        <v>5057</v>
      </c>
      <c r="AB12" s="29">
        <v>14948.970000000003</v>
      </c>
      <c r="AC12" s="29">
        <v>46718</v>
      </c>
      <c r="AD12" s="29">
        <v>390410.8899999999</v>
      </c>
      <c r="AE12" s="29">
        <v>811</v>
      </c>
      <c r="AF12" s="29">
        <v>300.46000000000004</v>
      </c>
      <c r="AG12" s="29">
        <v>10</v>
      </c>
      <c r="AH12" s="29">
        <v>142.20999999999998</v>
      </c>
      <c r="AI12" s="29">
        <v>88166</v>
      </c>
      <c r="AJ12" s="29">
        <v>49808.24</v>
      </c>
      <c r="AK12" s="29">
        <v>756404</v>
      </c>
      <c r="AL12" s="29">
        <v>1787990.4800000002</v>
      </c>
      <c r="AM12" s="29">
        <v>399193</v>
      </c>
      <c r="AN12" s="29">
        <v>392684.89000000013</v>
      </c>
      <c r="AO12" s="29">
        <v>976</v>
      </c>
      <c r="AP12" s="29">
        <v>747.71999999999991</v>
      </c>
      <c r="AQ12" s="29">
        <v>218</v>
      </c>
      <c r="AR12" s="29">
        <v>5691.3699999999981</v>
      </c>
      <c r="AS12" s="29">
        <v>10284</v>
      </c>
      <c r="AT12" s="29">
        <v>239071.7999999999</v>
      </c>
      <c r="AU12" s="29">
        <v>49854</v>
      </c>
      <c r="AV12" s="29">
        <v>162588.60999999999</v>
      </c>
      <c r="AW12" s="29">
        <v>276271</v>
      </c>
      <c r="AX12" s="29">
        <v>758535.74000000011</v>
      </c>
      <c r="AY12" s="29">
        <v>337603</v>
      </c>
      <c r="AZ12" s="29">
        <v>1166635.2399999998</v>
      </c>
      <c r="BA12" s="29">
        <v>1094007</v>
      </c>
      <c r="BB12" s="29">
        <v>2954625.7199999997</v>
      </c>
    </row>
    <row r="13" spans="1:54" s="30" customFormat="1" ht="14.25" x14ac:dyDescent="0.2">
      <c r="A13" s="27">
        <v>5</v>
      </c>
      <c r="B13" s="28" t="s">
        <v>84</v>
      </c>
      <c r="C13" s="29">
        <v>402424</v>
      </c>
      <c r="D13" s="29">
        <v>430535.57</v>
      </c>
      <c r="E13" s="29">
        <v>399767</v>
      </c>
      <c r="F13" s="29">
        <v>409769.28</v>
      </c>
      <c r="G13" s="29">
        <v>90</v>
      </c>
      <c r="H13" s="29">
        <v>1794.58</v>
      </c>
      <c r="I13" s="29">
        <v>2567</v>
      </c>
      <c r="J13" s="29">
        <v>18971.71</v>
      </c>
      <c r="K13" s="29">
        <v>331289</v>
      </c>
      <c r="L13" s="29">
        <v>348061.80000000005</v>
      </c>
      <c r="M13" s="29">
        <v>18413</v>
      </c>
      <c r="N13" s="29">
        <v>92658.219999999972</v>
      </c>
      <c r="O13" s="29">
        <v>17032</v>
      </c>
      <c r="P13" s="29">
        <v>56667.03</v>
      </c>
      <c r="Q13" s="29">
        <v>1195</v>
      </c>
      <c r="R13" s="29">
        <v>29949.140000000003</v>
      </c>
      <c r="S13" s="29">
        <v>90</v>
      </c>
      <c r="T13" s="29">
        <v>4281.76</v>
      </c>
      <c r="U13" s="29">
        <v>17</v>
      </c>
      <c r="V13" s="29">
        <v>36.459999999999994</v>
      </c>
      <c r="W13" s="29">
        <v>79</v>
      </c>
      <c r="X13" s="29">
        <v>1723.8300000000002</v>
      </c>
      <c r="Y13" s="29">
        <v>0</v>
      </c>
      <c r="Z13" s="29">
        <v>0</v>
      </c>
      <c r="AA13" s="29">
        <v>1855</v>
      </c>
      <c r="AB13" s="29">
        <v>5368.6900000000005</v>
      </c>
      <c r="AC13" s="29">
        <v>14206</v>
      </c>
      <c r="AD13" s="29">
        <v>78141.799999999988</v>
      </c>
      <c r="AE13" s="29">
        <v>413</v>
      </c>
      <c r="AF13" s="29">
        <v>839.33</v>
      </c>
      <c r="AG13" s="29">
        <v>1</v>
      </c>
      <c r="AH13" s="29">
        <v>0.01</v>
      </c>
      <c r="AI13" s="29">
        <v>16910</v>
      </c>
      <c r="AJ13" s="29">
        <v>21182.65</v>
      </c>
      <c r="AK13" s="29">
        <v>454222</v>
      </c>
      <c r="AL13" s="29">
        <v>628726.27</v>
      </c>
      <c r="AM13" s="29">
        <v>306553</v>
      </c>
      <c r="AN13" s="29">
        <v>243675.37999999998</v>
      </c>
      <c r="AO13" s="29">
        <v>309</v>
      </c>
      <c r="AP13" s="29">
        <v>215.3</v>
      </c>
      <c r="AQ13" s="29">
        <v>39</v>
      </c>
      <c r="AR13" s="29">
        <v>921.63</v>
      </c>
      <c r="AS13" s="29">
        <v>2064</v>
      </c>
      <c r="AT13" s="29">
        <v>35820.03</v>
      </c>
      <c r="AU13" s="29">
        <v>17222</v>
      </c>
      <c r="AV13" s="29">
        <v>69070.450000000012</v>
      </c>
      <c r="AW13" s="29">
        <v>55109</v>
      </c>
      <c r="AX13" s="29">
        <v>115165.37999999999</v>
      </c>
      <c r="AY13" s="29">
        <v>74743</v>
      </c>
      <c r="AZ13" s="29">
        <v>221192.78999999998</v>
      </c>
      <c r="BA13" s="29">
        <v>528965</v>
      </c>
      <c r="BB13" s="29">
        <v>849919.05999999982</v>
      </c>
    </row>
    <row r="14" spans="1:54" s="30" customFormat="1" ht="14.25" x14ac:dyDescent="0.2">
      <c r="A14" s="27">
        <v>6</v>
      </c>
      <c r="B14" s="28" t="s">
        <v>85</v>
      </c>
      <c r="C14" s="29">
        <v>143712</v>
      </c>
      <c r="D14" s="29">
        <v>87064.790000000008</v>
      </c>
      <c r="E14" s="29">
        <v>139463</v>
      </c>
      <c r="F14" s="29">
        <v>74377.27</v>
      </c>
      <c r="G14" s="29">
        <v>172</v>
      </c>
      <c r="H14" s="29">
        <v>607.78</v>
      </c>
      <c r="I14" s="29">
        <v>4077</v>
      </c>
      <c r="J14" s="29">
        <v>12079.74</v>
      </c>
      <c r="K14" s="29">
        <v>99519</v>
      </c>
      <c r="L14" s="29">
        <v>48461.75</v>
      </c>
      <c r="M14" s="29">
        <v>33462</v>
      </c>
      <c r="N14" s="29">
        <v>66197.17</v>
      </c>
      <c r="O14" s="29">
        <v>31568</v>
      </c>
      <c r="P14" s="29">
        <v>38630.979999999996</v>
      </c>
      <c r="Q14" s="29">
        <v>1144</v>
      </c>
      <c r="R14" s="29">
        <v>11820.539999999999</v>
      </c>
      <c r="S14" s="29">
        <v>56</v>
      </c>
      <c r="T14" s="29">
        <v>10501.849999999999</v>
      </c>
      <c r="U14" s="29">
        <v>116</v>
      </c>
      <c r="V14" s="29">
        <v>468.25</v>
      </c>
      <c r="W14" s="29">
        <v>578</v>
      </c>
      <c r="X14" s="29">
        <v>4775.55</v>
      </c>
      <c r="Y14" s="29">
        <v>0</v>
      </c>
      <c r="Z14" s="29">
        <v>0</v>
      </c>
      <c r="AA14" s="29">
        <v>1057</v>
      </c>
      <c r="AB14" s="29">
        <v>2722.420000000001</v>
      </c>
      <c r="AC14" s="29">
        <v>5777</v>
      </c>
      <c r="AD14" s="29">
        <v>40337.310000000005</v>
      </c>
      <c r="AE14" s="29">
        <v>2</v>
      </c>
      <c r="AF14" s="29">
        <v>1.95</v>
      </c>
      <c r="AG14" s="29">
        <v>2</v>
      </c>
      <c r="AH14" s="29">
        <v>9.09</v>
      </c>
      <c r="AI14" s="29">
        <v>22667</v>
      </c>
      <c r="AJ14" s="29">
        <v>14705.66</v>
      </c>
      <c r="AK14" s="29">
        <v>206679</v>
      </c>
      <c r="AL14" s="29">
        <v>211038.38999999996</v>
      </c>
      <c r="AM14" s="29">
        <v>91730</v>
      </c>
      <c r="AN14" s="29">
        <v>63170.19</v>
      </c>
      <c r="AO14" s="29">
        <v>28</v>
      </c>
      <c r="AP14" s="29">
        <v>11.030000000000001</v>
      </c>
      <c r="AQ14" s="29">
        <v>35</v>
      </c>
      <c r="AR14" s="29">
        <v>610.12</v>
      </c>
      <c r="AS14" s="29">
        <v>1097</v>
      </c>
      <c r="AT14" s="29">
        <v>14750.070000000002</v>
      </c>
      <c r="AU14" s="29">
        <v>8686</v>
      </c>
      <c r="AV14" s="29">
        <v>25008.73</v>
      </c>
      <c r="AW14" s="29">
        <v>21676</v>
      </c>
      <c r="AX14" s="29">
        <v>43044.890000000007</v>
      </c>
      <c r="AY14" s="29">
        <v>31522</v>
      </c>
      <c r="AZ14" s="29">
        <v>83424.840000000011</v>
      </c>
      <c r="BA14" s="29">
        <v>238201</v>
      </c>
      <c r="BB14" s="29">
        <v>294463.23000000004</v>
      </c>
    </row>
    <row r="15" spans="1:54" s="30" customFormat="1" ht="14.25" x14ac:dyDescent="0.2">
      <c r="A15" s="27">
        <v>7</v>
      </c>
      <c r="B15" s="28" t="s">
        <v>86</v>
      </c>
      <c r="C15" s="29">
        <v>410712</v>
      </c>
      <c r="D15" s="29">
        <v>439424.21999999991</v>
      </c>
      <c r="E15" s="29">
        <v>395159</v>
      </c>
      <c r="F15" s="29">
        <v>343707.33999999997</v>
      </c>
      <c r="G15" s="29">
        <v>418</v>
      </c>
      <c r="H15" s="29">
        <v>1950.6599999999996</v>
      </c>
      <c r="I15" s="29">
        <v>15135</v>
      </c>
      <c r="J15" s="29">
        <v>93766.220000000016</v>
      </c>
      <c r="K15" s="29">
        <v>294283</v>
      </c>
      <c r="L15" s="29">
        <v>261255.83</v>
      </c>
      <c r="M15" s="29">
        <v>48196</v>
      </c>
      <c r="N15" s="29">
        <v>106656.09999999999</v>
      </c>
      <c r="O15" s="29">
        <v>45856</v>
      </c>
      <c r="P15" s="29">
        <v>57000.450000000004</v>
      </c>
      <c r="Q15" s="29">
        <v>1956</v>
      </c>
      <c r="R15" s="29">
        <v>34369.549999999996</v>
      </c>
      <c r="S15" s="29">
        <v>135</v>
      </c>
      <c r="T15" s="29">
        <v>14256.130000000001</v>
      </c>
      <c r="U15" s="29">
        <v>206</v>
      </c>
      <c r="V15" s="29">
        <v>217.83</v>
      </c>
      <c r="W15" s="29">
        <v>43</v>
      </c>
      <c r="X15" s="29">
        <v>812.14</v>
      </c>
      <c r="Y15" s="29">
        <v>0</v>
      </c>
      <c r="Z15" s="29">
        <v>0</v>
      </c>
      <c r="AA15" s="29">
        <v>2513</v>
      </c>
      <c r="AB15" s="29">
        <v>6497.6100000000015</v>
      </c>
      <c r="AC15" s="29">
        <v>10574</v>
      </c>
      <c r="AD15" s="29">
        <v>68980.419999999984</v>
      </c>
      <c r="AE15" s="29">
        <v>709</v>
      </c>
      <c r="AF15" s="29">
        <v>227.49</v>
      </c>
      <c r="AG15" s="29">
        <v>0</v>
      </c>
      <c r="AH15" s="29">
        <v>0</v>
      </c>
      <c r="AI15" s="29">
        <v>22416</v>
      </c>
      <c r="AJ15" s="29">
        <v>6625.6699999999992</v>
      </c>
      <c r="AK15" s="29">
        <v>495120</v>
      </c>
      <c r="AL15" s="29">
        <v>628411.51000000013</v>
      </c>
      <c r="AM15" s="29">
        <v>381733</v>
      </c>
      <c r="AN15" s="29">
        <v>292880.42</v>
      </c>
      <c r="AO15" s="29">
        <v>55</v>
      </c>
      <c r="AP15" s="29">
        <v>289.48</v>
      </c>
      <c r="AQ15" s="29">
        <v>48</v>
      </c>
      <c r="AR15" s="29">
        <v>1232.78</v>
      </c>
      <c r="AS15" s="29">
        <v>2362</v>
      </c>
      <c r="AT15" s="29">
        <v>34652.560000000005</v>
      </c>
      <c r="AU15" s="29">
        <v>19084</v>
      </c>
      <c r="AV15" s="29">
        <v>75443.539999999994</v>
      </c>
      <c r="AW15" s="29">
        <v>60800</v>
      </c>
      <c r="AX15" s="29">
        <v>182537.06</v>
      </c>
      <c r="AY15" s="29">
        <v>82349</v>
      </c>
      <c r="AZ15" s="29">
        <v>294155.42000000004</v>
      </c>
      <c r="BA15" s="29">
        <v>577469</v>
      </c>
      <c r="BB15" s="29">
        <v>922566.92999999993</v>
      </c>
    </row>
    <row r="16" spans="1:54" s="30" customFormat="1" ht="14.25" x14ac:dyDescent="0.2">
      <c r="A16" s="27">
        <v>8</v>
      </c>
      <c r="B16" s="28" t="s">
        <v>87</v>
      </c>
      <c r="C16" s="29">
        <v>217727</v>
      </c>
      <c r="D16" s="29">
        <v>197481.26</v>
      </c>
      <c r="E16" s="29">
        <v>211847</v>
      </c>
      <c r="F16" s="29">
        <v>138786.41999999998</v>
      </c>
      <c r="G16" s="29">
        <v>54</v>
      </c>
      <c r="H16" s="29">
        <v>240.19000000000003</v>
      </c>
      <c r="I16" s="29">
        <v>5826</v>
      </c>
      <c r="J16" s="29">
        <v>58454.65</v>
      </c>
      <c r="K16" s="29">
        <v>167042</v>
      </c>
      <c r="L16" s="29">
        <v>99927.44</v>
      </c>
      <c r="M16" s="29">
        <v>64544</v>
      </c>
      <c r="N16" s="29">
        <v>174588.13</v>
      </c>
      <c r="O16" s="29">
        <v>61570</v>
      </c>
      <c r="P16" s="29">
        <v>92959.49000000002</v>
      </c>
      <c r="Q16" s="29">
        <v>2424</v>
      </c>
      <c r="R16" s="29">
        <v>57774.569999999992</v>
      </c>
      <c r="S16" s="29">
        <v>463</v>
      </c>
      <c r="T16" s="29">
        <v>23135.17</v>
      </c>
      <c r="U16" s="29">
        <v>42</v>
      </c>
      <c r="V16" s="29">
        <v>181.39000000000001</v>
      </c>
      <c r="W16" s="29">
        <v>45</v>
      </c>
      <c r="X16" s="29">
        <v>537.5100000000001</v>
      </c>
      <c r="Y16" s="29">
        <v>0</v>
      </c>
      <c r="Z16" s="29">
        <v>0</v>
      </c>
      <c r="AA16" s="29">
        <v>1529</v>
      </c>
      <c r="AB16" s="29">
        <v>4853.84</v>
      </c>
      <c r="AC16" s="29">
        <v>11032</v>
      </c>
      <c r="AD16" s="29">
        <v>75172.990000000005</v>
      </c>
      <c r="AE16" s="29">
        <v>0</v>
      </c>
      <c r="AF16" s="29">
        <v>0</v>
      </c>
      <c r="AG16" s="29">
        <v>1</v>
      </c>
      <c r="AH16" s="29">
        <v>0.26</v>
      </c>
      <c r="AI16" s="29">
        <v>27527</v>
      </c>
      <c r="AJ16" s="29">
        <v>9901.0499999999993</v>
      </c>
      <c r="AK16" s="29">
        <v>322360</v>
      </c>
      <c r="AL16" s="29">
        <v>461997.53</v>
      </c>
      <c r="AM16" s="29">
        <v>139996</v>
      </c>
      <c r="AN16" s="29">
        <v>99412.790000000008</v>
      </c>
      <c r="AO16" s="29">
        <v>39</v>
      </c>
      <c r="AP16" s="29">
        <v>65.84</v>
      </c>
      <c r="AQ16" s="29">
        <v>53</v>
      </c>
      <c r="AR16" s="29">
        <v>962.48000000000013</v>
      </c>
      <c r="AS16" s="29">
        <v>3346</v>
      </c>
      <c r="AT16" s="29">
        <v>48182.29</v>
      </c>
      <c r="AU16" s="29">
        <v>28254</v>
      </c>
      <c r="AV16" s="29">
        <v>75084.189999999988</v>
      </c>
      <c r="AW16" s="29">
        <v>64908</v>
      </c>
      <c r="AX16" s="29">
        <v>156605.40000000002</v>
      </c>
      <c r="AY16" s="29">
        <v>96600</v>
      </c>
      <c r="AZ16" s="29">
        <v>280900.2</v>
      </c>
      <c r="BA16" s="29">
        <v>418960</v>
      </c>
      <c r="BB16" s="29">
        <v>742897.73</v>
      </c>
    </row>
    <row r="17" spans="1:54" s="30" customFormat="1" ht="14.25" x14ac:dyDescent="0.2">
      <c r="A17" s="27">
        <v>9</v>
      </c>
      <c r="B17" s="28" t="s">
        <v>88</v>
      </c>
      <c r="C17" s="29">
        <v>143427</v>
      </c>
      <c r="D17" s="29">
        <v>240167.92</v>
      </c>
      <c r="E17" s="29">
        <v>140707</v>
      </c>
      <c r="F17" s="29">
        <v>209530.25</v>
      </c>
      <c r="G17" s="29">
        <v>258</v>
      </c>
      <c r="H17" s="29">
        <v>8873.9000000000015</v>
      </c>
      <c r="I17" s="29">
        <v>2462</v>
      </c>
      <c r="J17" s="29">
        <v>21763.769999999993</v>
      </c>
      <c r="K17" s="29">
        <v>90867</v>
      </c>
      <c r="L17" s="29">
        <v>131406.91999999998</v>
      </c>
      <c r="M17" s="29">
        <v>33537</v>
      </c>
      <c r="N17" s="29">
        <v>153304.89999999997</v>
      </c>
      <c r="O17" s="29">
        <v>31472</v>
      </c>
      <c r="P17" s="29">
        <v>66583.920000000027</v>
      </c>
      <c r="Q17" s="29">
        <v>1282</v>
      </c>
      <c r="R17" s="29">
        <v>71781.879999999976</v>
      </c>
      <c r="S17" s="29">
        <v>229</v>
      </c>
      <c r="T17" s="29">
        <v>12994.29</v>
      </c>
      <c r="U17" s="29">
        <v>113</v>
      </c>
      <c r="V17" s="29">
        <v>215.35000000000002</v>
      </c>
      <c r="W17" s="29">
        <v>441</v>
      </c>
      <c r="X17" s="29">
        <v>1729.46</v>
      </c>
      <c r="Y17" s="29">
        <v>0</v>
      </c>
      <c r="Z17" s="29">
        <v>0</v>
      </c>
      <c r="AA17" s="29">
        <v>1596</v>
      </c>
      <c r="AB17" s="29">
        <v>3817.63</v>
      </c>
      <c r="AC17" s="29">
        <v>11415</v>
      </c>
      <c r="AD17" s="29">
        <v>69701.64</v>
      </c>
      <c r="AE17" s="29">
        <v>575</v>
      </c>
      <c r="AF17" s="29">
        <v>190.56</v>
      </c>
      <c r="AG17" s="29">
        <v>2</v>
      </c>
      <c r="AH17" s="29">
        <v>22.1</v>
      </c>
      <c r="AI17" s="29">
        <v>36582</v>
      </c>
      <c r="AJ17" s="29">
        <v>12881.73</v>
      </c>
      <c r="AK17" s="29">
        <v>227134</v>
      </c>
      <c r="AL17" s="29">
        <v>480086.48</v>
      </c>
      <c r="AM17" s="29">
        <v>167124</v>
      </c>
      <c r="AN17" s="29">
        <v>180576.23000000007</v>
      </c>
      <c r="AO17" s="29">
        <v>228</v>
      </c>
      <c r="AP17" s="29">
        <v>734.3</v>
      </c>
      <c r="AQ17" s="29">
        <v>57</v>
      </c>
      <c r="AR17" s="29">
        <v>1117.49</v>
      </c>
      <c r="AS17" s="29">
        <v>2284</v>
      </c>
      <c r="AT17" s="29">
        <v>39108.369999999995</v>
      </c>
      <c r="AU17" s="29">
        <v>15113</v>
      </c>
      <c r="AV17" s="29">
        <v>50121.520000000004</v>
      </c>
      <c r="AW17" s="29">
        <v>57527</v>
      </c>
      <c r="AX17" s="29">
        <v>125358.74</v>
      </c>
      <c r="AY17" s="29">
        <v>75209</v>
      </c>
      <c r="AZ17" s="29">
        <v>216440.42</v>
      </c>
      <c r="BA17" s="29">
        <v>302343</v>
      </c>
      <c r="BB17" s="29">
        <v>696526.89999999991</v>
      </c>
    </row>
    <row r="18" spans="1:54" s="30" customFormat="1" ht="14.25" x14ac:dyDescent="0.2">
      <c r="A18" s="27">
        <v>10</v>
      </c>
      <c r="B18" s="28" t="s">
        <v>89</v>
      </c>
      <c r="C18" s="29">
        <v>36206</v>
      </c>
      <c r="D18" s="29">
        <v>38331.329999999994</v>
      </c>
      <c r="E18" s="29">
        <v>34539</v>
      </c>
      <c r="F18" s="29">
        <v>24177.819999999996</v>
      </c>
      <c r="G18" s="29">
        <v>10</v>
      </c>
      <c r="H18" s="29">
        <v>7.71</v>
      </c>
      <c r="I18" s="29">
        <v>1657</v>
      </c>
      <c r="J18" s="29">
        <v>14145.800000000001</v>
      </c>
      <c r="K18" s="29">
        <v>26184</v>
      </c>
      <c r="L18" s="29">
        <v>18365.240000000002</v>
      </c>
      <c r="M18" s="29">
        <v>16916</v>
      </c>
      <c r="N18" s="29">
        <v>31506.66</v>
      </c>
      <c r="O18" s="29">
        <v>16099</v>
      </c>
      <c r="P18" s="29">
        <v>21616.789999999994</v>
      </c>
      <c r="Q18" s="29">
        <v>215</v>
      </c>
      <c r="R18" s="29">
        <v>5137.3799999999992</v>
      </c>
      <c r="S18" s="29">
        <v>10</v>
      </c>
      <c r="T18" s="29">
        <v>604.69999999999993</v>
      </c>
      <c r="U18" s="29">
        <v>49</v>
      </c>
      <c r="V18" s="29">
        <v>709.26</v>
      </c>
      <c r="W18" s="29">
        <v>543</v>
      </c>
      <c r="X18" s="29">
        <v>3438.53</v>
      </c>
      <c r="Y18" s="29">
        <v>0</v>
      </c>
      <c r="Z18" s="29">
        <v>0</v>
      </c>
      <c r="AA18" s="29">
        <v>365</v>
      </c>
      <c r="AB18" s="29">
        <v>988.06999999999994</v>
      </c>
      <c r="AC18" s="29">
        <v>3546</v>
      </c>
      <c r="AD18" s="29">
        <v>25960.510000000002</v>
      </c>
      <c r="AE18" s="29">
        <v>0</v>
      </c>
      <c r="AF18" s="29">
        <v>0</v>
      </c>
      <c r="AG18" s="29">
        <v>26</v>
      </c>
      <c r="AH18" s="29">
        <v>68.36</v>
      </c>
      <c r="AI18" s="29">
        <v>14665</v>
      </c>
      <c r="AJ18" s="29">
        <v>6380.1</v>
      </c>
      <c r="AK18" s="29">
        <v>71724</v>
      </c>
      <c r="AL18" s="29">
        <v>103235.03</v>
      </c>
      <c r="AM18" s="29">
        <v>55654</v>
      </c>
      <c r="AN18" s="29">
        <v>34759.769999999997</v>
      </c>
      <c r="AO18" s="29">
        <v>11</v>
      </c>
      <c r="AP18" s="29">
        <v>7.04</v>
      </c>
      <c r="AQ18" s="29">
        <v>14</v>
      </c>
      <c r="AR18" s="29">
        <v>215.32</v>
      </c>
      <c r="AS18" s="29">
        <v>391</v>
      </c>
      <c r="AT18" s="29">
        <v>7614.93</v>
      </c>
      <c r="AU18" s="29">
        <v>7205</v>
      </c>
      <c r="AV18" s="29">
        <v>24659.170000000002</v>
      </c>
      <c r="AW18" s="29">
        <v>20024</v>
      </c>
      <c r="AX18" s="29">
        <v>109862.78</v>
      </c>
      <c r="AY18" s="29">
        <v>27645</v>
      </c>
      <c r="AZ18" s="29">
        <v>142359.24</v>
      </c>
      <c r="BA18" s="29">
        <v>99369</v>
      </c>
      <c r="BB18" s="29">
        <v>245594.27000000002</v>
      </c>
    </row>
    <row r="19" spans="1:54" s="30" customFormat="1" ht="14.25" x14ac:dyDescent="0.2">
      <c r="A19" s="27">
        <v>11</v>
      </c>
      <c r="B19" s="28" t="s">
        <v>90</v>
      </c>
      <c r="C19" s="29">
        <v>54514</v>
      </c>
      <c r="D19" s="29">
        <v>92711.25</v>
      </c>
      <c r="E19" s="29">
        <v>51106</v>
      </c>
      <c r="F19" s="29">
        <v>72314.709999999992</v>
      </c>
      <c r="G19" s="29">
        <v>64</v>
      </c>
      <c r="H19" s="29">
        <v>424.18999999999994</v>
      </c>
      <c r="I19" s="29">
        <v>3344</v>
      </c>
      <c r="J19" s="29">
        <v>19972.349999999999</v>
      </c>
      <c r="K19" s="29">
        <v>27862</v>
      </c>
      <c r="L19" s="29">
        <v>54761.08</v>
      </c>
      <c r="M19" s="29">
        <v>24642</v>
      </c>
      <c r="N19" s="29">
        <v>68225.7</v>
      </c>
      <c r="O19" s="29">
        <v>23538</v>
      </c>
      <c r="P19" s="29">
        <v>43284.979999999996</v>
      </c>
      <c r="Q19" s="29">
        <v>893</v>
      </c>
      <c r="R19" s="29">
        <v>22055.65</v>
      </c>
      <c r="S19" s="29">
        <v>47</v>
      </c>
      <c r="T19" s="29">
        <v>2149.8199999999997</v>
      </c>
      <c r="U19" s="29">
        <v>80</v>
      </c>
      <c r="V19" s="29">
        <v>566.84</v>
      </c>
      <c r="W19" s="29">
        <v>84</v>
      </c>
      <c r="X19" s="29">
        <v>168.41</v>
      </c>
      <c r="Y19" s="29">
        <v>0</v>
      </c>
      <c r="Z19" s="29">
        <v>0</v>
      </c>
      <c r="AA19" s="29">
        <v>878</v>
      </c>
      <c r="AB19" s="29">
        <v>2307.1199999999994</v>
      </c>
      <c r="AC19" s="29">
        <v>3499</v>
      </c>
      <c r="AD19" s="29">
        <v>27519.69</v>
      </c>
      <c r="AE19" s="29">
        <v>0</v>
      </c>
      <c r="AF19" s="29">
        <v>0</v>
      </c>
      <c r="AG19" s="29">
        <v>1</v>
      </c>
      <c r="AH19" s="29">
        <v>7.88</v>
      </c>
      <c r="AI19" s="29">
        <v>17267</v>
      </c>
      <c r="AJ19" s="29">
        <v>9539.8499999999985</v>
      </c>
      <c r="AK19" s="29">
        <v>100801</v>
      </c>
      <c r="AL19" s="29">
        <v>200311.48999999993</v>
      </c>
      <c r="AM19" s="29">
        <v>70476</v>
      </c>
      <c r="AN19" s="29">
        <v>80591.760000000009</v>
      </c>
      <c r="AO19" s="29">
        <v>16</v>
      </c>
      <c r="AP19" s="29">
        <v>13.760000000000002</v>
      </c>
      <c r="AQ19" s="29">
        <v>29</v>
      </c>
      <c r="AR19" s="29">
        <v>466.63000000000005</v>
      </c>
      <c r="AS19" s="29">
        <v>780</v>
      </c>
      <c r="AT19" s="29">
        <v>13860.85</v>
      </c>
      <c r="AU19" s="29">
        <v>11907</v>
      </c>
      <c r="AV19" s="29">
        <v>29717.5</v>
      </c>
      <c r="AW19" s="29">
        <v>25012</v>
      </c>
      <c r="AX19" s="29">
        <v>45775.500000000007</v>
      </c>
      <c r="AY19" s="29">
        <v>37744</v>
      </c>
      <c r="AZ19" s="29">
        <v>89834.239999999976</v>
      </c>
      <c r="BA19" s="29">
        <v>138545</v>
      </c>
      <c r="BB19" s="29">
        <v>290145.73</v>
      </c>
    </row>
    <row r="20" spans="1:54" s="30" customFormat="1" ht="14.25" x14ac:dyDescent="0.2">
      <c r="A20" s="27">
        <v>12</v>
      </c>
      <c r="B20" s="28" t="s">
        <v>91</v>
      </c>
      <c r="C20" s="29">
        <v>195071</v>
      </c>
      <c r="D20" s="29">
        <v>174143.08</v>
      </c>
      <c r="E20" s="29">
        <v>193340</v>
      </c>
      <c r="F20" s="29">
        <v>171532.89</v>
      </c>
      <c r="G20" s="29">
        <v>49</v>
      </c>
      <c r="H20" s="29">
        <v>168.98000000000002</v>
      </c>
      <c r="I20" s="29">
        <v>1682</v>
      </c>
      <c r="J20" s="29">
        <v>2441.21</v>
      </c>
      <c r="K20" s="29">
        <v>170701</v>
      </c>
      <c r="L20" s="29">
        <v>143817.9</v>
      </c>
      <c r="M20" s="29">
        <v>8469</v>
      </c>
      <c r="N20" s="29">
        <v>26692.66</v>
      </c>
      <c r="O20" s="29">
        <v>8015</v>
      </c>
      <c r="P20" s="29">
        <v>15843.730000000001</v>
      </c>
      <c r="Q20" s="29">
        <v>280</v>
      </c>
      <c r="R20" s="29">
        <v>8063.21</v>
      </c>
      <c r="S20" s="29">
        <v>101</v>
      </c>
      <c r="T20" s="29">
        <v>2633.52</v>
      </c>
      <c r="U20" s="29">
        <v>17</v>
      </c>
      <c r="V20" s="29">
        <v>71.84</v>
      </c>
      <c r="W20" s="29">
        <v>56</v>
      </c>
      <c r="X20" s="29">
        <v>80.36</v>
      </c>
      <c r="Y20" s="29">
        <v>0</v>
      </c>
      <c r="Z20" s="29">
        <v>0</v>
      </c>
      <c r="AA20" s="29">
        <v>594</v>
      </c>
      <c r="AB20" s="29">
        <v>1785.6699999999998</v>
      </c>
      <c r="AC20" s="29">
        <v>4082</v>
      </c>
      <c r="AD20" s="29">
        <v>32881.160000000003</v>
      </c>
      <c r="AE20" s="29">
        <v>3</v>
      </c>
      <c r="AF20" s="29">
        <v>15.75</v>
      </c>
      <c r="AG20" s="29">
        <v>0</v>
      </c>
      <c r="AH20" s="29">
        <v>0</v>
      </c>
      <c r="AI20" s="29">
        <v>7518</v>
      </c>
      <c r="AJ20" s="29">
        <v>2330.27</v>
      </c>
      <c r="AK20" s="29">
        <v>215737</v>
      </c>
      <c r="AL20" s="29">
        <v>237848.58999999994</v>
      </c>
      <c r="AM20" s="29">
        <v>136408</v>
      </c>
      <c r="AN20" s="29">
        <v>118368.37999999999</v>
      </c>
      <c r="AO20" s="29">
        <v>83</v>
      </c>
      <c r="AP20" s="29">
        <v>63.019999999999996</v>
      </c>
      <c r="AQ20" s="29">
        <v>17</v>
      </c>
      <c r="AR20" s="29">
        <v>337.83</v>
      </c>
      <c r="AS20" s="29">
        <v>847</v>
      </c>
      <c r="AT20" s="29">
        <v>13044.3</v>
      </c>
      <c r="AU20" s="29">
        <v>7100</v>
      </c>
      <c r="AV20" s="29">
        <v>28294.14</v>
      </c>
      <c r="AW20" s="29">
        <v>15588</v>
      </c>
      <c r="AX20" s="29">
        <v>38103.85</v>
      </c>
      <c r="AY20" s="29">
        <v>23635</v>
      </c>
      <c r="AZ20" s="29">
        <v>79843.14</v>
      </c>
      <c r="BA20" s="29">
        <v>239372</v>
      </c>
      <c r="BB20" s="29">
        <v>317691.73</v>
      </c>
    </row>
    <row r="21" spans="1:54" s="30" customFormat="1" ht="14.25" x14ac:dyDescent="0.2">
      <c r="A21" s="27">
        <v>13</v>
      </c>
      <c r="B21" s="28" t="s">
        <v>92</v>
      </c>
      <c r="C21" s="29">
        <v>288941</v>
      </c>
      <c r="D21" s="29">
        <v>562865.96000000008</v>
      </c>
      <c r="E21" s="29">
        <v>276784</v>
      </c>
      <c r="F21" s="29">
        <v>479369.73</v>
      </c>
      <c r="G21" s="29">
        <v>512</v>
      </c>
      <c r="H21" s="29">
        <v>3675.6000000000004</v>
      </c>
      <c r="I21" s="29">
        <v>11645</v>
      </c>
      <c r="J21" s="29">
        <v>79820.629999999976</v>
      </c>
      <c r="K21" s="29">
        <v>112535</v>
      </c>
      <c r="L21" s="29">
        <v>325374.25</v>
      </c>
      <c r="M21" s="29">
        <v>79964</v>
      </c>
      <c r="N21" s="29">
        <v>258666.24000000005</v>
      </c>
      <c r="O21" s="29">
        <v>75947</v>
      </c>
      <c r="P21" s="29">
        <v>132187.09</v>
      </c>
      <c r="Q21" s="29">
        <v>3461</v>
      </c>
      <c r="R21" s="29">
        <v>97548.799999999988</v>
      </c>
      <c r="S21" s="29">
        <v>221</v>
      </c>
      <c r="T21" s="29">
        <v>27372.740000000005</v>
      </c>
      <c r="U21" s="29">
        <v>277</v>
      </c>
      <c r="V21" s="29">
        <v>888.43999999999994</v>
      </c>
      <c r="W21" s="29">
        <v>58</v>
      </c>
      <c r="X21" s="29">
        <v>669.17000000000007</v>
      </c>
      <c r="Y21" s="29">
        <v>0</v>
      </c>
      <c r="Z21" s="29">
        <v>0</v>
      </c>
      <c r="AA21" s="29">
        <v>4001</v>
      </c>
      <c r="AB21" s="29">
        <v>10765.480000000003</v>
      </c>
      <c r="AC21" s="29">
        <v>32874</v>
      </c>
      <c r="AD21" s="29">
        <v>193816.41000000003</v>
      </c>
      <c r="AE21" s="29">
        <v>4667</v>
      </c>
      <c r="AF21" s="29">
        <v>1100.26</v>
      </c>
      <c r="AG21" s="29">
        <v>5</v>
      </c>
      <c r="AH21" s="29">
        <v>47.3</v>
      </c>
      <c r="AI21" s="29">
        <v>107344</v>
      </c>
      <c r="AJ21" s="29">
        <v>31189.47</v>
      </c>
      <c r="AK21" s="29">
        <v>517796</v>
      </c>
      <c r="AL21" s="29">
        <v>1058451.1199999999</v>
      </c>
      <c r="AM21" s="29">
        <v>382472</v>
      </c>
      <c r="AN21" s="29">
        <v>324750.34000000008</v>
      </c>
      <c r="AO21" s="29">
        <v>183</v>
      </c>
      <c r="AP21" s="29">
        <v>174.32</v>
      </c>
      <c r="AQ21" s="29">
        <v>146</v>
      </c>
      <c r="AR21" s="29">
        <v>3149.2999999999997</v>
      </c>
      <c r="AS21" s="29">
        <v>5248</v>
      </c>
      <c r="AT21" s="29">
        <v>92890.810000000012</v>
      </c>
      <c r="AU21" s="29">
        <v>29516</v>
      </c>
      <c r="AV21" s="29">
        <v>87315.769999999975</v>
      </c>
      <c r="AW21" s="29">
        <v>136660</v>
      </c>
      <c r="AX21" s="29">
        <v>280662.20000000007</v>
      </c>
      <c r="AY21" s="29">
        <v>171753</v>
      </c>
      <c r="AZ21" s="29">
        <v>464192.40000000008</v>
      </c>
      <c r="BA21" s="29">
        <v>689549</v>
      </c>
      <c r="BB21" s="29">
        <v>1522643.5200000003</v>
      </c>
    </row>
    <row r="22" spans="1:54" s="30" customFormat="1" ht="14.25" x14ac:dyDescent="0.2">
      <c r="A22" s="27">
        <v>14</v>
      </c>
      <c r="B22" s="28" t="s">
        <v>93</v>
      </c>
      <c r="C22" s="29">
        <v>417341</v>
      </c>
      <c r="D22" s="29">
        <v>438823.01999999984</v>
      </c>
      <c r="E22" s="29">
        <v>407807</v>
      </c>
      <c r="F22" s="29">
        <v>399621.48999999993</v>
      </c>
      <c r="G22" s="29">
        <v>1500</v>
      </c>
      <c r="H22" s="29">
        <v>11903.17</v>
      </c>
      <c r="I22" s="29">
        <v>8034</v>
      </c>
      <c r="J22" s="29">
        <v>27298.359999999997</v>
      </c>
      <c r="K22" s="29">
        <v>334665</v>
      </c>
      <c r="L22" s="29">
        <v>306581.51</v>
      </c>
      <c r="M22" s="29">
        <v>23877</v>
      </c>
      <c r="N22" s="29">
        <v>100437.77</v>
      </c>
      <c r="O22" s="29">
        <v>22351</v>
      </c>
      <c r="P22" s="29">
        <v>58670.740000000005</v>
      </c>
      <c r="Q22" s="29">
        <v>1168</v>
      </c>
      <c r="R22" s="29">
        <v>27583.13</v>
      </c>
      <c r="S22" s="29">
        <v>154</v>
      </c>
      <c r="T22" s="29">
        <v>13972.439999999999</v>
      </c>
      <c r="U22" s="29">
        <v>46</v>
      </c>
      <c r="V22" s="29">
        <v>91.61</v>
      </c>
      <c r="W22" s="29">
        <v>158</v>
      </c>
      <c r="X22" s="29">
        <v>119.85</v>
      </c>
      <c r="Y22" s="29">
        <v>0</v>
      </c>
      <c r="Z22" s="29">
        <v>0</v>
      </c>
      <c r="AA22" s="29">
        <v>1483</v>
      </c>
      <c r="AB22" s="29">
        <v>4285.6500000000005</v>
      </c>
      <c r="AC22" s="29">
        <v>6271</v>
      </c>
      <c r="AD22" s="29">
        <v>48400.91</v>
      </c>
      <c r="AE22" s="29">
        <v>10</v>
      </c>
      <c r="AF22" s="29">
        <v>0.33</v>
      </c>
      <c r="AG22" s="29">
        <v>1</v>
      </c>
      <c r="AH22" s="29">
        <v>0</v>
      </c>
      <c r="AI22" s="29">
        <v>9864</v>
      </c>
      <c r="AJ22" s="29">
        <v>2577.77</v>
      </c>
      <c r="AK22" s="29">
        <v>458847</v>
      </c>
      <c r="AL22" s="29">
        <v>594525.44999999984</v>
      </c>
      <c r="AM22" s="29">
        <v>366350</v>
      </c>
      <c r="AN22" s="29">
        <v>320886.34000000003</v>
      </c>
      <c r="AO22" s="29">
        <v>95</v>
      </c>
      <c r="AP22" s="29">
        <v>113.81</v>
      </c>
      <c r="AQ22" s="29">
        <v>30</v>
      </c>
      <c r="AR22" s="29">
        <v>574.19999999999993</v>
      </c>
      <c r="AS22" s="29">
        <v>1622</v>
      </c>
      <c r="AT22" s="29">
        <v>24531.679999999997</v>
      </c>
      <c r="AU22" s="29">
        <v>14490</v>
      </c>
      <c r="AV22" s="29">
        <v>56706.819999999992</v>
      </c>
      <c r="AW22" s="29">
        <v>41983</v>
      </c>
      <c r="AX22" s="29">
        <v>117835.46</v>
      </c>
      <c r="AY22" s="29">
        <v>58220</v>
      </c>
      <c r="AZ22" s="29">
        <v>199761.97000000006</v>
      </c>
      <c r="BA22" s="29">
        <v>517067</v>
      </c>
      <c r="BB22" s="29">
        <v>794287.41999999993</v>
      </c>
    </row>
    <row r="23" spans="1:54" s="30" customFormat="1" ht="14.25" x14ac:dyDescent="0.2">
      <c r="A23" s="27">
        <v>15</v>
      </c>
      <c r="B23" s="28" t="s">
        <v>94</v>
      </c>
      <c r="C23" s="29">
        <v>295723</v>
      </c>
      <c r="D23" s="29">
        <v>636165</v>
      </c>
      <c r="E23" s="29">
        <v>280150</v>
      </c>
      <c r="F23" s="29">
        <v>527267.90000000014</v>
      </c>
      <c r="G23" s="29">
        <v>1405</v>
      </c>
      <c r="H23" s="29">
        <v>5368.83</v>
      </c>
      <c r="I23" s="29">
        <v>14168</v>
      </c>
      <c r="J23" s="29">
        <v>103528.27000000003</v>
      </c>
      <c r="K23" s="29">
        <v>97115</v>
      </c>
      <c r="L23" s="29">
        <v>322866.06</v>
      </c>
      <c r="M23" s="29">
        <v>97173</v>
      </c>
      <c r="N23" s="29">
        <v>711907.43</v>
      </c>
      <c r="O23" s="29">
        <v>87919</v>
      </c>
      <c r="P23" s="29">
        <v>322138.1100000001</v>
      </c>
      <c r="Q23" s="29">
        <v>8230</v>
      </c>
      <c r="R23" s="29">
        <v>268132.82999999996</v>
      </c>
      <c r="S23" s="29">
        <v>762</v>
      </c>
      <c r="T23" s="29">
        <v>120624.56999999999</v>
      </c>
      <c r="U23" s="29">
        <v>131</v>
      </c>
      <c r="V23" s="29">
        <v>691.27</v>
      </c>
      <c r="W23" s="29">
        <v>131</v>
      </c>
      <c r="X23" s="29">
        <v>320.64999999999998</v>
      </c>
      <c r="Y23" s="29">
        <v>0</v>
      </c>
      <c r="Z23" s="29">
        <v>0</v>
      </c>
      <c r="AA23" s="29">
        <v>11802</v>
      </c>
      <c r="AB23" s="29">
        <v>25464.120000000006</v>
      </c>
      <c r="AC23" s="29">
        <v>27116</v>
      </c>
      <c r="AD23" s="29">
        <v>205943.38999999996</v>
      </c>
      <c r="AE23" s="29">
        <v>24</v>
      </c>
      <c r="AF23" s="29">
        <v>271.61</v>
      </c>
      <c r="AG23" s="29">
        <v>18</v>
      </c>
      <c r="AH23" s="29">
        <v>23.35</v>
      </c>
      <c r="AI23" s="29">
        <v>78385</v>
      </c>
      <c r="AJ23" s="29">
        <v>24743.640000000003</v>
      </c>
      <c r="AK23" s="29">
        <v>510241</v>
      </c>
      <c r="AL23" s="29">
        <v>1604518.5400000003</v>
      </c>
      <c r="AM23" s="29">
        <v>358269</v>
      </c>
      <c r="AN23" s="29">
        <v>311108.59999999998</v>
      </c>
      <c r="AO23" s="29">
        <v>237</v>
      </c>
      <c r="AP23" s="29">
        <v>2491.9</v>
      </c>
      <c r="AQ23" s="29">
        <v>280</v>
      </c>
      <c r="AR23" s="29">
        <v>6193.3600000000006</v>
      </c>
      <c r="AS23" s="29">
        <v>12624</v>
      </c>
      <c r="AT23" s="29">
        <v>259088.35999999993</v>
      </c>
      <c r="AU23" s="29">
        <v>58420</v>
      </c>
      <c r="AV23" s="29">
        <v>147045.56</v>
      </c>
      <c r="AW23" s="29">
        <v>247038</v>
      </c>
      <c r="AX23" s="29">
        <v>972991.49</v>
      </c>
      <c r="AY23" s="29">
        <v>318599</v>
      </c>
      <c r="AZ23" s="29">
        <v>1387810.6700000006</v>
      </c>
      <c r="BA23" s="29">
        <v>828840</v>
      </c>
      <c r="BB23" s="29">
        <v>2992329.2100000004</v>
      </c>
    </row>
    <row r="24" spans="1:54" s="30" customFormat="1" ht="14.25" x14ac:dyDescent="0.2">
      <c r="A24" s="27">
        <v>16</v>
      </c>
      <c r="B24" s="28" t="s">
        <v>95</v>
      </c>
      <c r="C24" s="29">
        <v>177075</v>
      </c>
      <c r="D24" s="29">
        <v>289849.15000000008</v>
      </c>
      <c r="E24" s="29">
        <v>172633</v>
      </c>
      <c r="F24" s="29">
        <v>201764.60000000003</v>
      </c>
      <c r="G24" s="29">
        <v>305</v>
      </c>
      <c r="H24" s="29">
        <v>1153.1799999999998</v>
      </c>
      <c r="I24" s="29">
        <v>4137</v>
      </c>
      <c r="J24" s="29">
        <v>86931.369999999981</v>
      </c>
      <c r="K24" s="29">
        <v>107312</v>
      </c>
      <c r="L24" s="29">
        <v>131887.84</v>
      </c>
      <c r="M24" s="29">
        <v>29507</v>
      </c>
      <c r="N24" s="29">
        <v>173135.07000000004</v>
      </c>
      <c r="O24" s="29">
        <v>27288</v>
      </c>
      <c r="P24" s="29">
        <v>93040.89999999998</v>
      </c>
      <c r="Q24" s="29">
        <v>1933</v>
      </c>
      <c r="R24" s="29">
        <v>56683.12</v>
      </c>
      <c r="S24" s="29">
        <v>121</v>
      </c>
      <c r="T24" s="29">
        <v>21858.79</v>
      </c>
      <c r="U24" s="29">
        <v>104</v>
      </c>
      <c r="V24" s="29">
        <v>1399.41</v>
      </c>
      <c r="W24" s="29">
        <v>61</v>
      </c>
      <c r="X24" s="29">
        <v>152.85000000000002</v>
      </c>
      <c r="Y24" s="29">
        <v>0</v>
      </c>
      <c r="Z24" s="29">
        <v>0</v>
      </c>
      <c r="AA24" s="29">
        <v>2419</v>
      </c>
      <c r="AB24" s="29">
        <v>6761.7300000000014</v>
      </c>
      <c r="AC24" s="29">
        <v>11744</v>
      </c>
      <c r="AD24" s="29">
        <v>83812.930000000008</v>
      </c>
      <c r="AE24" s="29">
        <v>8</v>
      </c>
      <c r="AF24" s="29">
        <v>22</v>
      </c>
      <c r="AG24" s="29">
        <v>2</v>
      </c>
      <c r="AH24" s="29">
        <v>2.23</v>
      </c>
      <c r="AI24" s="29">
        <v>67835</v>
      </c>
      <c r="AJ24" s="29">
        <v>19081.559999999998</v>
      </c>
      <c r="AK24" s="29">
        <v>288590</v>
      </c>
      <c r="AL24" s="29">
        <v>572664.66999999981</v>
      </c>
      <c r="AM24" s="29">
        <v>206008</v>
      </c>
      <c r="AN24" s="29">
        <v>155585.95000000004</v>
      </c>
      <c r="AO24" s="29">
        <v>132</v>
      </c>
      <c r="AP24" s="29">
        <v>117.35</v>
      </c>
      <c r="AQ24" s="29">
        <v>76</v>
      </c>
      <c r="AR24" s="29">
        <v>1468.83</v>
      </c>
      <c r="AS24" s="29">
        <v>3725</v>
      </c>
      <c r="AT24" s="29">
        <v>73050.129999999976</v>
      </c>
      <c r="AU24" s="29">
        <v>18565</v>
      </c>
      <c r="AV24" s="29">
        <v>77070.26999999999</v>
      </c>
      <c r="AW24" s="29">
        <v>74028</v>
      </c>
      <c r="AX24" s="29">
        <v>148158.28000000006</v>
      </c>
      <c r="AY24" s="29">
        <v>96526</v>
      </c>
      <c r="AZ24" s="29">
        <v>299864.8600000001</v>
      </c>
      <c r="BA24" s="29">
        <v>385116</v>
      </c>
      <c r="BB24" s="29">
        <v>872529.53</v>
      </c>
    </row>
    <row r="25" spans="1:54" s="30" customFormat="1" ht="14.25" x14ac:dyDescent="0.2">
      <c r="A25" s="27">
        <v>17</v>
      </c>
      <c r="B25" s="28" t="s">
        <v>96</v>
      </c>
      <c r="C25" s="29">
        <v>9120</v>
      </c>
      <c r="D25" s="29">
        <v>2902337.1799999992</v>
      </c>
      <c r="E25" s="29">
        <v>5649</v>
      </c>
      <c r="F25" s="29">
        <v>1319585.05</v>
      </c>
      <c r="G25" s="29">
        <v>194</v>
      </c>
      <c r="H25" s="29">
        <v>29145.949999999997</v>
      </c>
      <c r="I25" s="29">
        <v>3277</v>
      </c>
      <c r="J25" s="29">
        <v>1553606.18</v>
      </c>
      <c r="K25" s="29">
        <v>2002</v>
      </c>
      <c r="L25" s="29">
        <v>16146.539999999995</v>
      </c>
      <c r="M25" s="29">
        <v>142238</v>
      </c>
      <c r="N25" s="29">
        <v>11478111.819999998</v>
      </c>
      <c r="O25" s="29">
        <v>76747</v>
      </c>
      <c r="P25" s="29">
        <v>3655609.0800000005</v>
      </c>
      <c r="Q25" s="29">
        <v>43071</v>
      </c>
      <c r="R25" s="29">
        <v>4643356.4800000004</v>
      </c>
      <c r="S25" s="29">
        <v>21818</v>
      </c>
      <c r="T25" s="29">
        <v>3034498.78</v>
      </c>
      <c r="U25" s="29">
        <v>335</v>
      </c>
      <c r="V25" s="29">
        <v>118423.48999999999</v>
      </c>
      <c r="W25" s="29">
        <v>267</v>
      </c>
      <c r="X25" s="29">
        <v>26223.99</v>
      </c>
      <c r="Y25" s="29">
        <v>572</v>
      </c>
      <c r="Z25" s="29">
        <v>477266.70999999996</v>
      </c>
      <c r="AA25" s="29">
        <v>7098</v>
      </c>
      <c r="AB25" s="29">
        <v>39524.29</v>
      </c>
      <c r="AC25" s="29">
        <v>74600</v>
      </c>
      <c r="AD25" s="29">
        <v>1782032.3800000006</v>
      </c>
      <c r="AE25" s="29">
        <v>195</v>
      </c>
      <c r="AF25" s="29">
        <v>612350.13</v>
      </c>
      <c r="AG25" s="29">
        <v>30</v>
      </c>
      <c r="AH25" s="29">
        <v>24160.86</v>
      </c>
      <c r="AI25" s="29">
        <v>60825</v>
      </c>
      <c r="AJ25" s="29">
        <v>1369463.9800000004</v>
      </c>
      <c r="AK25" s="29">
        <v>294678</v>
      </c>
      <c r="AL25" s="29">
        <v>18685247.349999998</v>
      </c>
      <c r="AM25" s="29">
        <v>63857</v>
      </c>
      <c r="AN25" s="29">
        <v>947690.94</v>
      </c>
      <c r="AO25" s="29">
        <v>1443</v>
      </c>
      <c r="AP25" s="29">
        <v>52791.46</v>
      </c>
      <c r="AQ25" s="29">
        <v>1666</v>
      </c>
      <c r="AR25" s="29">
        <v>36448.1</v>
      </c>
      <c r="AS25" s="29">
        <v>90349</v>
      </c>
      <c r="AT25" s="29">
        <v>5714399.3799999999</v>
      </c>
      <c r="AU25" s="29">
        <v>192396</v>
      </c>
      <c r="AV25" s="29">
        <v>1459734.4699999997</v>
      </c>
      <c r="AW25" s="29">
        <v>10649475</v>
      </c>
      <c r="AX25" s="29">
        <v>128962606.66</v>
      </c>
      <c r="AY25" s="29">
        <v>10935329</v>
      </c>
      <c r="AZ25" s="29">
        <v>136225980.06999996</v>
      </c>
      <c r="BA25" s="29">
        <v>11230007</v>
      </c>
      <c r="BB25" s="29">
        <v>154911227.42000002</v>
      </c>
    </row>
    <row r="26" spans="1:54" s="30" customFormat="1" ht="14.25" x14ac:dyDescent="0.2">
      <c r="A26" s="27">
        <v>18</v>
      </c>
      <c r="B26" s="28" t="s">
        <v>97</v>
      </c>
      <c r="C26" s="29">
        <v>281587</v>
      </c>
      <c r="D26" s="29">
        <v>335529.93</v>
      </c>
      <c r="E26" s="29">
        <v>255845</v>
      </c>
      <c r="F26" s="29">
        <v>180654.69999999998</v>
      </c>
      <c r="G26" s="29">
        <v>91</v>
      </c>
      <c r="H26" s="29">
        <v>4112.1000000000004</v>
      </c>
      <c r="I26" s="29">
        <v>25651</v>
      </c>
      <c r="J26" s="29">
        <v>150763.13</v>
      </c>
      <c r="K26" s="29">
        <v>1972</v>
      </c>
      <c r="L26" s="29">
        <v>5479.9</v>
      </c>
      <c r="M26" s="29">
        <v>163530</v>
      </c>
      <c r="N26" s="29">
        <v>4992551.3899999997</v>
      </c>
      <c r="O26" s="29">
        <v>121137</v>
      </c>
      <c r="P26" s="29">
        <v>1665131.37</v>
      </c>
      <c r="Q26" s="29">
        <v>32792</v>
      </c>
      <c r="R26" s="29">
        <v>1894277.8599999996</v>
      </c>
      <c r="S26" s="29">
        <v>8191</v>
      </c>
      <c r="T26" s="29">
        <v>1396538.4799999997</v>
      </c>
      <c r="U26" s="29">
        <v>309</v>
      </c>
      <c r="V26" s="29">
        <v>10949.88</v>
      </c>
      <c r="W26" s="29">
        <v>1101</v>
      </c>
      <c r="X26" s="29">
        <v>25653.8</v>
      </c>
      <c r="Y26" s="29">
        <v>81</v>
      </c>
      <c r="Z26" s="29">
        <v>14260.33</v>
      </c>
      <c r="AA26" s="29">
        <v>16380</v>
      </c>
      <c r="AB26" s="29">
        <v>86571.299999999974</v>
      </c>
      <c r="AC26" s="29">
        <v>82111</v>
      </c>
      <c r="AD26" s="29">
        <v>975930.38</v>
      </c>
      <c r="AE26" s="29">
        <v>17</v>
      </c>
      <c r="AF26" s="29">
        <v>228.59</v>
      </c>
      <c r="AG26" s="29">
        <v>10</v>
      </c>
      <c r="AH26" s="29">
        <v>1110.5900000000001</v>
      </c>
      <c r="AI26" s="29">
        <v>88938</v>
      </c>
      <c r="AJ26" s="29">
        <v>112079.49000000002</v>
      </c>
      <c r="AK26" s="29">
        <v>632654</v>
      </c>
      <c r="AL26" s="29">
        <v>6518262.0000000009</v>
      </c>
      <c r="AM26" s="29">
        <v>216163</v>
      </c>
      <c r="AN26" s="29">
        <v>240489.75999999992</v>
      </c>
      <c r="AO26" s="29">
        <v>1070</v>
      </c>
      <c r="AP26" s="29">
        <v>7179.98</v>
      </c>
      <c r="AQ26" s="29">
        <v>2572</v>
      </c>
      <c r="AR26" s="29">
        <v>66637.669999999984</v>
      </c>
      <c r="AS26" s="29">
        <v>78376</v>
      </c>
      <c r="AT26" s="29">
        <v>4287971.7799999993</v>
      </c>
      <c r="AU26" s="29">
        <v>181094</v>
      </c>
      <c r="AV26" s="29">
        <v>899822.64999999991</v>
      </c>
      <c r="AW26" s="29">
        <v>5855272</v>
      </c>
      <c r="AX26" s="29">
        <v>21927072.240000006</v>
      </c>
      <c r="AY26" s="29">
        <v>6118384</v>
      </c>
      <c r="AZ26" s="29">
        <v>27188684.320000011</v>
      </c>
      <c r="BA26" s="29">
        <v>6751038</v>
      </c>
      <c r="BB26" s="29">
        <v>33706946.320000015</v>
      </c>
    </row>
    <row r="27" spans="1:54" s="30" customFormat="1" ht="14.25" x14ac:dyDescent="0.2">
      <c r="A27" s="27">
        <v>19</v>
      </c>
      <c r="B27" s="28" t="s">
        <v>98</v>
      </c>
      <c r="C27" s="29">
        <v>359444</v>
      </c>
      <c r="D27" s="29">
        <v>612406.27</v>
      </c>
      <c r="E27" s="29">
        <v>348755</v>
      </c>
      <c r="F27" s="29">
        <v>343916.57</v>
      </c>
      <c r="G27" s="29">
        <v>432</v>
      </c>
      <c r="H27" s="29">
        <v>23184.719999999998</v>
      </c>
      <c r="I27" s="29">
        <v>10257</v>
      </c>
      <c r="J27" s="29">
        <v>245304.98</v>
      </c>
      <c r="K27" s="29">
        <v>128576</v>
      </c>
      <c r="L27" s="29">
        <v>174055.32</v>
      </c>
      <c r="M27" s="29">
        <v>301230</v>
      </c>
      <c r="N27" s="29">
        <v>1536929.57</v>
      </c>
      <c r="O27" s="29">
        <v>281994</v>
      </c>
      <c r="P27" s="29">
        <v>621093.60999999975</v>
      </c>
      <c r="Q27" s="29">
        <v>15526</v>
      </c>
      <c r="R27" s="29">
        <v>605416.63999999978</v>
      </c>
      <c r="S27" s="29">
        <v>2846</v>
      </c>
      <c r="T27" s="29">
        <v>305641.33999999997</v>
      </c>
      <c r="U27" s="29">
        <v>379</v>
      </c>
      <c r="V27" s="29">
        <v>2369.5600000000004</v>
      </c>
      <c r="W27" s="29">
        <v>485</v>
      </c>
      <c r="X27" s="29">
        <v>2408.42</v>
      </c>
      <c r="Y27" s="29">
        <v>14</v>
      </c>
      <c r="Z27" s="29">
        <v>643.13</v>
      </c>
      <c r="AA27" s="29">
        <v>12191</v>
      </c>
      <c r="AB27" s="29">
        <v>40828.869999999988</v>
      </c>
      <c r="AC27" s="29">
        <v>56406</v>
      </c>
      <c r="AD27" s="29">
        <v>601800.66999999981</v>
      </c>
      <c r="AE27" s="29">
        <v>17</v>
      </c>
      <c r="AF27" s="29">
        <v>3815.4399999999996</v>
      </c>
      <c r="AG27" s="29">
        <v>17</v>
      </c>
      <c r="AH27" s="29">
        <v>43.91</v>
      </c>
      <c r="AI27" s="29">
        <v>188223</v>
      </c>
      <c r="AJ27" s="29">
        <v>60606.52</v>
      </c>
      <c r="AK27" s="29">
        <v>917542</v>
      </c>
      <c r="AL27" s="29">
        <v>2857074.3800000008</v>
      </c>
      <c r="AM27" s="29">
        <v>741093</v>
      </c>
      <c r="AN27" s="29">
        <v>465061.73</v>
      </c>
      <c r="AO27" s="29">
        <v>447</v>
      </c>
      <c r="AP27" s="29">
        <v>8935.3199999999979</v>
      </c>
      <c r="AQ27" s="29">
        <v>869</v>
      </c>
      <c r="AR27" s="29">
        <v>18379.500000000004</v>
      </c>
      <c r="AS27" s="29">
        <v>22797</v>
      </c>
      <c r="AT27" s="29">
        <v>603291.22</v>
      </c>
      <c r="AU27" s="29">
        <v>88987</v>
      </c>
      <c r="AV27" s="29">
        <v>284853.81000000006</v>
      </c>
      <c r="AW27" s="29">
        <v>457510</v>
      </c>
      <c r="AX27" s="29">
        <v>1824247.7900000003</v>
      </c>
      <c r="AY27" s="29">
        <v>570610</v>
      </c>
      <c r="AZ27" s="29">
        <v>2739707.6399999997</v>
      </c>
      <c r="BA27" s="29">
        <v>1488152</v>
      </c>
      <c r="BB27" s="29">
        <v>5596782.0200000005</v>
      </c>
    </row>
    <row r="28" spans="1:54" s="30" customFormat="1" ht="14.25" x14ac:dyDescent="0.2">
      <c r="A28" s="27">
        <v>20</v>
      </c>
      <c r="B28" s="28" t="s">
        <v>99</v>
      </c>
      <c r="C28" s="29">
        <v>453665</v>
      </c>
      <c r="D28" s="29">
        <v>456388.19999999984</v>
      </c>
      <c r="E28" s="29">
        <v>450596</v>
      </c>
      <c r="F28" s="29">
        <v>396210.8</v>
      </c>
      <c r="G28" s="29">
        <v>143</v>
      </c>
      <c r="H28" s="29">
        <v>1628.7599999999998</v>
      </c>
      <c r="I28" s="29">
        <v>2926</v>
      </c>
      <c r="J28" s="29">
        <v>58548.639999999992</v>
      </c>
      <c r="K28" s="29">
        <v>385355</v>
      </c>
      <c r="L28" s="29">
        <v>322126.56999999995</v>
      </c>
      <c r="M28" s="29">
        <v>45900</v>
      </c>
      <c r="N28" s="29">
        <v>156894.24000000002</v>
      </c>
      <c r="O28" s="29">
        <v>43465</v>
      </c>
      <c r="P28" s="29">
        <v>95353.88</v>
      </c>
      <c r="Q28" s="29">
        <v>2064</v>
      </c>
      <c r="R28" s="29">
        <v>40245.039999999994</v>
      </c>
      <c r="S28" s="29">
        <v>186</v>
      </c>
      <c r="T28" s="29">
        <v>20597.599999999999</v>
      </c>
      <c r="U28" s="29">
        <v>83</v>
      </c>
      <c r="V28" s="29">
        <v>239.20999999999995</v>
      </c>
      <c r="W28" s="29">
        <v>102</v>
      </c>
      <c r="X28" s="29">
        <v>458.51</v>
      </c>
      <c r="Y28" s="29">
        <v>0</v>
      </c>
      <c r="Z28" s="29">
        <v>0</v>
      </c>
      <c r="AA28" s="29">
        <v>2326</v>
      </c>
      <c r="AB28" s="29">
        <v>7125.5599999999995</v>
      </c>
      <c r="AC28" s="29">
        <v>15922</v>
      </c>
      <c r="AD28" s="29">
        <v>124645.04</v>
      </c>
      <c r="AE28" s="29">
        <v>7</v>
      </c>
      <c r="AF28" s="29">
        <v>0.2</v>
      </c>
      <c r="AG28" s="29">
        <v>5</v>
      </c>
      <c r="AH28" s="29">
        <v>54.43</v>
      </c>
      <c r="AI28" s="29">
        <v>33435</v>
      </c>
      <c r="AJ28" s="29">
        <v>43957.39</v>
      </c>
      <c r="AK28" s="29">
        <v>551260</v>
      </c>
      <c r="AL28" s="29">
        <v>789065.06</v>
      </c>
      <c r="AM28" s="29">
        <v>375407</v>
      </c>
      <c r="AN28" s="29">
        <v>288419.43000000005</v>
      </c>
      <c r="AO28" s="29">
        <v>629</v>
      </c>
      <c r="AP28" s="29">
        <v>551.12</v>
      </c>
      <c r="AQ28" s="29">
        <v>52</v>
      </c>
      <c r="AR28" s="29">
        <v>1336.68</v>
      </c>
      <c r="AS28" s="29">
        <v>4119</v>
      </c>
      <c r="AT28" s="29">
        <v>81669.23000000001</v>
      </c>
      <c r="AU28" s="29">
        <v>32121</v>
      </c>
      <c r="AV28" s="29">
        <v>132776.14000000001</v>
      </c>
      <c r="AW28" s="29">
        <v>70016</v>
      </c>
      <c r="AX28" s="29">
        <v>159454.92000000004</v>
      </c>
      <c r="AY28" s="29">
        <v>106937</v>
      </c>
      <c r="AZ28" s="29">
        <v>375788.09</v>
      </c>
      <c r="BA28" s="29">
        <v>658197</v>
      </c>
      <c r="BB28" s="29">
        <v>1164853.1500000001</v>
      </c>
    </row>
    <row r="29" spans="1:54" s="30" customFormat="1" ht="14.25" x14ac:dyDescent="0.2">
      <c r="A29" s="27">
        <v>21</v>
      </c>
      <c r="B29" s="28" t="s">
        <v>100</v>
      </c>
      <c r="C29" s="29">
        <v>83479</v>
      </c>
      <c r="D29" s="29">
        <v>129948.16000000003</v>
      </c>
      <c r="E29" s="29">
        <v>82275</v>
      </c>
      <c r="F29" s="29">
        <v>125019.96000000002</v>
      </c>
      <c r="G29" s="29">
        <v>48</v>
      </c>
      <c r="H29" s="29">
        <v>715.4</v>
      </c>
      <c r="I29" s="29">
        <v>1156</v>
      </c>
      <c r="J29" s="29">
        <v>4212.7999999999993</v>
      </c>
      <c r="K29" s="29">
        <v>52958</v>
      </c>
      <c r="L29" s="29">
        <v>83294.5</v>
      </c>
      <c r="M29" s="29">
        <v>9131</v>
      </c>
      <c r="N29" s="29">
        <v>36157.679999999986</v>
      </c>
      <c r="O29" s="29">
        <v>8335</v>
      </c>
      <c r="P29" s="29">
        <v>14841.150000000001</v>
      </c>
      <c r="Q29" s="29">
        <v>314</v>
      </c>
      <c r="R29" s="29">
        <v>18876.609999999997</v>
      </c>
      <c r="S29" s="29">
        <v>63</v>
      </c>
      <c r="T29" s="29">
        <v>2048.06</v>
      </c>
      <c r="U29" s="29">
        <v>182</v>
      </c>
      <c r="V29" s="29">
        <v>72.850000000000009</v>
      </c>
      <c r="W29" s="29">
        <v>237</v>
      </c>
      <c r="X29" s="29">
        <v>319.01</v>
      </c>
      <c r="Y29" s="29">
        <v>0</v>
      </c>
      <c r="Z29" s="29">
        <v>0</v>
      </c>
      <c r="AA29" s="29">
        <v>430</v>
      </c>
      <c r="AB29" s="29">
        <v>1201.9399999999998</v>
      </c>
      <c r="AC29" s="29">
        <v>6463</v>
      </c>
      <c r="AD29" s="29">
        <v>48004.02</v>
      </c>
      <c r="AE29" s="29">
        <v>62</v>
      </c>
      <c r="AF29" s="29">
        <v>24.21</v>
      </c>
      <c r="AG29" s="29">
        <v>1</v>
      </c>
      <c r="AH29" s="29">
        <v>3.32</v>
      </c>
      <c r="AI29" s="29">
        <v>5078</v>
      </c>
      <c r="AJ29" s="29">
        <v>1125.04</v>
      </c>
      <c r="AK29" s="29">
        <v>104644</v>
      </c>
      <c r="AL29" s="29">
        <v>216464.37</v>
      </c>
      <c r="AM29" s="29">
        <v>75654</v>
      </c>
      <c r="AN29" s="29">
        <v>96764.510000000009</v>
      </c>
      <c r="AO29" s="29">
        <v>51</v>
      </c>
      <c r="AP29" s="29">
        <v>355.63</v>
      </c>
      <c r="AQ29" s="29">
        <v>37</v>
      </c>
      <c r="AR29" s="29">
        <v>622.58000000000004</v>
      </c>
      <c r="AS29" s="29">
        <v>1196</v>
      </c>
      <c r="AT29" s="29">
        <v>18101.18</v>
      </c>
      <c r="AU29" s="29">
        <v>9512</v>
      </c>
      <c r="AV29" s="29">
        <v>34959.75</v>
      </c>
      <c r="AW29" s="29">
        <v>23742</v>
      </c>
      <c r="AX29" s="29">
        <v>37746.670000000006</v>
      </c>
      <c r="AY29" s="29">
        <v>34538</v>
      </c>
      <c r="AZ29" s="29">
        <v>91785.81</v>
      </c>
      <c r="BA29" s="29">
        <v>139182</v>
      </c>
      <c r="BB29" s="29">
        <v>308250.18000000005</v>
      </c>
    </row>
    <row r="30" spans="1:54" s="30" customFormat="1" ht="14.25" x14ac:dyDescent="0.2">
      <c r="A30" s="27">
        <v>22</v>
      </c>
      <c r="B30" s="28" t="s">
        <v>101</v>
      </c>
      <c r="C30" s="29">
        <v>702961</v>
      </c>
      <c r="D30" s="29">
        <v>1072997.04</v>
      </c>
      <c r="E30" s="29">
        <v>690748</v>
      </c>
      <c r="F30" s="29">
        <v>955308.50000000023</v>
      </c>
      <c r="G30" s="29">
        <v>1408</v>
      </c>
      <c r="H30" s="29">
        <v>22174.480000000003</v>
      </c>
      <c r="I30" s="29">
        <v>10805</v>
      </c>
      <c r="J30" s="29">
        <v>95514.060000000027</v>
      </c>
      <c r="K30" s="29">
        <v>236442</v>
      </c>
      <c r="L30" s="29">
        <v>504408.30000000005</v>
      </c>
      <c r="M30" s="29">
        <v>146929</v>
      </c>
      <c r="N30" s="29">
        <v>882354.67</v>
      </c>
      <c r="O30" s="29">
        <v>135954</v>
      </c>
      <c r="P30" s="29">
        <v>393386.26</v>
      </c>
      <c r="Q30" s="29">
        <v>9268</v>
      </c>
      <c r="R30" s="29">
        <v>355767.09999999992</v>
      </c>
      <c r="S30" s="29">
        <v>1228</v>
      </c>
      <c r="T30" s="29">
        <v>130633.16</v>
      </c>
      <c r="U30" s="29">
        <v>222</v>
      </c>
      <c r="V30" s="29">
        <v>686.45</v>
      </c>
      <c r="W30" s="29">
        <v>257</v>
      </c>
      <c r="X30" s="29">
        <v>1881.6999999999998</v>
      </c>
      <c r="Y30" s="29">
        <v>9</v>
      </c>
      <c r="Z30" s="29">
        <v>1471.92</v>
      </c>
      <c r="AA30" s="29">
        <v>7593</v>
      </c>
      <c r="AB30" s="29">
        <v>23186.309999999998</v>
      </c>
      <c r="AC30" s="29">
        <v>85688</v>
      </c>
      <c r="AD30" s="29">
        <v>765922.85</v>
      </c>
      <c r="AE30" s="29">
        <v>545</v>
      </c>
      <c r="AF30" s="29">
        <v>149.55000000000001</v>
      </c>
      <c r="AG30" s="29">
        <v>12</v>
      </c>
      <c r="AH30" s="29">
        <v>80.740000000000009</v>
      </c>
      <c r="AI30" s="29">
        <v>154998</v>
      </c>
      <c r="AJ30" s="29">
        <v>40791.680000000008</v>
      </c>
      <c r="AK30" s="29">
        <v>1098735</v>
      </c>
      <c r="AL30" s="29">
        <v>2786954.7599999993</v>
      </c>
      <c r="AM30" s="29">
        <v>873081</v>
      </c>
      <c r="AN30" s="29">
        <v>772652.4</v>
      </c>
      <c r="AO30" s="29">
        <v>1259</v>
      </c>
      <c r="AP30" s="29">
        <v>2251.7199999999998</v>
      </c>
      <c r="AQ30" s="29">
        <v>483</v>
      </c>
      <c r="AR30" s="29">
        <v>12726.7</v>
      </c>
      <c r="AS30" s="29">
        <v>17259</v>
      </c>
      <c r="AT30" s="29">
        <v>372136.30999999994</v>
      </c>
      <c r="AU30" s="29">
        <v>67835</v>
      </c>
      <c r="AV30" s="29">
        <v>205177.71000000005</v>
      </c>
      <c r="AW30" s="29">
        <v>468558</v>
      </c>
      <c r="AX30" s="29">
        <v>1039195.4899999999</v>
      </c>
      <c r="AY30" s="29">
        <v>555394</v>
      </c>
      <c r="AZ30" s="29">
        <v>1631487.9299999995</v>
      </c>
      <c r="BA30" s="29">
        <v>1654129</v>
      </c>
      <c r="BB30" s="29">
        <v>4418442.6899999995</v>
      </c>
    </row>
    <row r="31" spans="1:54" s="30" customFormat="1" ht="14.25" x14ac:dyDescent="0.2">
      <c r="A31" s="27">
        <v>23</v>
      </c>
      <c r="B31" s="28" t="s">
        <v>102</v>
      </c>
      <c r="C31" s="29">
        <v>263530</v>
      </c>
      <c r="D31" s="29">
        <v>324443.42</v>
      </c>
      <c r="E31" s="29">
        <v>257237</v>
      </c>
      <c r="F31" s="29">
        <v>308784.74</v>
      </c>
      <c r="G31" s="29">
        <v>103</v>
      </c>
      <c r="H31" s="29">
        <v>574.45000000000005</v>
      </c>
      <c r="I31" s="29">
        <v>6190</v>
      </c>
      <c r="J31" s="29">
        <v>15084.23</v>
      </c>
      <c r="K31" s="29">
        <v>210831</v>
      </c>
      <c r="L31" s="29">
        <v>235337.24000000002</v>
      </c>
      <c r="M31" s="29">
        <v>19935</v>
      </c>
      <c r="N31" s="29">
        <v>55705.069999999992</v>
      </c>
      <c r="O31" s="29">
        <v>19146</v>
      </c>
      <c r="P31" s="29">
        <v>38286.720000000001</v>
      </c>
      <c r="Q31" s="29">
        <v>664</v>
      </c>
      <c r="R31" s="29">
        <v>12653.5</v>
      </c>
      <c r="S31" s="29">
        <v>13</v>
      </c>
      <c r="T31" s="29">
        <v>4586.68</v>
      </c>
      <c r="U31" s="29">
        <v>6</v>
      </c>
      <c r="V31" s="29">
        <v>37.230000000000004</v>
      </c>
      <c r="W31" s="29">
        <v>106</v>
      </c>
      <c r="X31" s="29">
        <v>140.94</v>
      </c>
      <c r="Y31" s="29">
        <v>0</v>
      </c>
      <c r="Z31" s="29">
        <v>0</v>
      </c>
      <c r="AA31" s="29">
        <v>1366</v>
      </c>
      <c r="AB31" s="29">
        <v>3839.37</v>
      </c>
      <c r="AC31" s="29">
        <v>4122</v>
      </c>
      <c r="AD31" s="29">
        <v>33017.369999999995</v>
      </c>
      <c r="AE31" s="29">
        <v>5</v>
      </c>
      <c r="AF31" s="29">
        <v>15.26</v>
      </c>
      <c r="AG31" s="29">
        <v>3</v>
      </c>
      <c r="AH31" s="29">
        <v>10.88</v>
      </c>
      <c r="AI31" s="29">
        <v>15034</v>
      </c>
      <c r="AJ31" s="29">
        <v>5327.6399999999994</v>
      </c>
      <c r="AK31" s="29">
        <v>303995</v>
      </c>
      <c r="AL31" s="29">
        <v>422359.01000000007</v>
      </c>
      <c r="AM31" s="29">
        <v>190706</v>
      </c>
      <c r="AN31" s="29">
        <v>191933.02999999997</v>
      </c>
      <c r="AO31" s="29">
        <v>81</v>
      </c>
      <c r="AP31" s="29">
        <v>72.5</v>
      </c>
      <c r="AQ31" s="29">
        <v>26</v>
      </c>
      <c r="AR31" s="29">
        <v>589.11</v>
      </c>
      <c r="AS31" s="29">
        <v>1234</v>
      </c>
      <c r="AT31" s="29">
        <v>22934.880000000001</v>
      </c>
      <c r="AU31" s="29">
        <v>12031</v>
      </c>
      <c r="AV31" s="29">
        <v>47074.43</v>
      </c>
      <c r="AW31" s="29">
        <v>34190</v>
      </c>
      <c r="AX31" s="29">
        <v>63278.73000000001</v>
      </c>
      <c r="AY31" s="29">
        <v>47562</v>
      </c>
      <c r="AZ31" s="29">
        <v>133949.64999999997</v>
      </c>
      <c r="BA31" s="29">
        <v>351557</v>
      </c>
      <c r="BB31" s="29">
        <v>556308.66000000015</v>
      </c>
    </row>
    <row r="32" spans="1:54" s="30" customFormat="1" ht="14.25" x14ac:dyDescent="0.2">
      <c r="A32" s="27">
        <v>24</v>
      </c>
      <c r="B32" s="28" t="s">
        <v>103</v>
      </c>
      <c r="C32" s="29">
        <v>20561</v>
      </c>
      <c r="D32" s="29">
        <v>62798.290000000008</v>
      </c>
      <c r="E32" s="29">
        <v>17883</v>
      </c>
      <c r="F32" s="29">
        <v>50786.7</v>
      </c>
      <c r="G32" s="29">
        <v>174</v>
      </c>
      <c r="H32" s="29">
        <v>3688.11</v>
      </c>
      <c r="I32" s="29">
        <v>2504</v>
      </c>
      <c r="J32" s="29">
        <v>8323.48</v>
      </c>
      <c r="K32" s="29">
        <v>6714</v>
      </c>
      <c r="L32" s="29">
        <v>28857.75</v>
      </c>
      <c r="M32" s="29">
        <v>40849</v>
      </c>
      <c r="N32" s="29">
        <v>262190.65999999997</v>
      </c>
      <c r="O32" s="29">
        <v>36678</v>
      </c>
      <c r="P32" s="29">
        <v>148127.93000000005</v>
      </c>
      <c r="Q32" s="29">
        <v>3481</v>
      </c>
      <c r="R32" s="29">
        <v>88118.76999999999</v>
      </c>
      <c r="S32" s="29">
        <v>299</v>
      </c>
      <c r="T32" s="29">
        <v>25354.699999999997</v>
      </c>
      <c r="U32" s="29">
        <v>280</v>
      </c>
      <c r="V32" s="29">
        <v>486.44000000000005</v>
      </c>
      <c r="W32" s="29">
        <v>111</v>
      </c>
      <c r="X32" s="29">
        <v>102.82</v>
      </c>
      <c r="Y32" s="29">
        <v>0</v>
      </c>
      <c r="Z32" s="29">
        <v>0</v>
      </c>
      <c r="AA32" s="29">
        <v>2795</v>
      </c>
      <c r="AB32" s="29">
        <v>9509.67</v>
      </c>
      <c r="AC32" s="29">
        <v>37545</v>
      </c>
      <c r="AD32" s="29">
        <v>409089.76999999996</v>
      </c>
      <c r="AE32" s="29">
        <v>3</v>
      </c>
      <c r="AF32" s="29">
        <v>7.94</v>
      </c>
      <c r="AG32" s="29">
        <v>2</v>
      </c>
      <c r="AH32" s="29">
        <v>28.79</v>
      </c>
      <c r="AI32" s="29">
        <v>23341</v>
      </c>
      <c r="AJ32" s="29">
        <v>11720.34</v>
      </c>
      <c r="AK32" s="29">
        <v>125096</v>
      </c>
      <c r="AL32" s="29">
        <v>755345.46</v>
      </c>
      <c r="AM32" s="29">
        <v>47549</v>
      </c>
      <c r="AN32" s="29">
        <v>75571.290000000023</v>
      </c>
      <c r="AO32" s="29">
        <v>100</v>
      </c>
      <c r="AP32" s="29">
        <v>318.93</v>
      </c>
      <c r="AQ32" s="29">
        <v>624</v>
      </c>
      <c r="AR32" s="29">
        <v>4291.93</v>
      </c>
      <c r="AS32" s="29">
        <v>15071</v>
      </c>
      <c r="AT32" s="29">
        <v>383621.37999999989</v>
      </c>
      <c r="AU32" s="29">
        <v>80201</v>
      </c>
      <c r="AV32" s="29">
        <v>193017.51</v>
      </c>
      <c r="AW32" s="29">
        <v>215663</v>
      </c>
      <c r="AX32" s="29">
        <v>339110.94</v>
      </c>
      <c r="AY32" s="29">
        <v>311659</v>
      </c>
      <c r="AZ32" s="29">
        <v>920360.69000000006</v>
      </c>
      <c r="BA32" s="29">
        <v>436755</v>
      </c>
      <c r="BB32" s="29">
        <v>1675706.15</v>
      </c>
    </row>
    <row r="33" spans="1:54" s="30" customFormat="1" ht="14.25" x14ac:dyDescent="0.2">
      <c r="A33" s="27">
        <v>25</v>
      </c>
      <c r="B33" s="28" t="s">
        <v>104</v>
      </c>
      <c r="C33" s="29">
        <v>363406</v>
      </c>
      <c r="D33" s="29">
        <v>404384.39</v>
      </c>
      <c r="E33" s="29">
        <v>358849</v>
      </c>
      <c r="F33" s="29">
        <v>380923.44000000006</v>
      </c>
      <c r="G33" s="29">
        <v>174</v>
      </c>
      <c r="H33" s="29">
        <v>768.04000000000008</v>
      </c>
      <c r="I33" s="29">
        <v>4383</v>
      </c>
      <c r="J33" s="29">
        <v>22692.909999999996</v>
      </c>
      <c r="K33" s="29">
        <v>289546</v>
      </c>
      <c r="L33" s="29">
        <v>295545.14</v>
      </c>
      <c r="M33" s="29">
        <v>19062</v>
      </c>
      <c r="N33" s="29">
        <v>72338.7</v>
      </c>
      <c r="O33" s="29">
        <v>17803</v>
      </c>
      <c r="P33" s="29">
        <v>46526.66</v>
      </c>
      <c r="Q33" s="29">
        <v>1114</v>
      </c>
      <c r="R33" s="29">
        <v>19524.769999999997</v>
      </c>
      <c r="S33" s="29">
        <v>56</v>
      </c>
      <c r="T33" s="29">
        <v>5694.5300000000007</v>
      </c>
      <c r="U33" s="29">
        <v>28</v>
      </c>
      <c r="V33" s="29">
        <v>215.94</v>
      </c>
      <c r="W33" s="29">
        <v>61</v>
      </c>
      <c r="X33" s="29">
        <v>376.8</v>
      </c>
      <c r="Y33" s="29">
        <v>0</v>
      </c>
      <c r="Z33" s="29">
        <v>0</v>
      </c>
      <c r="AA33" s="29">
        <v>1368</v>
      </c>
      <c r="AB33" s="29">
        <v>4014.5799999999995</v>
      </c>
      <c r="AC33" s="29">
        <v>5528</v>
      </c>
      <c r="AD33" s="29">
        <v>40493.109999999993</v>
      </c>
      <c r="AE33" s="29">
        <v>0</v>
      </c>
      <c r="AF33" s="29">
        <v>0</v>
      </c>
      <c r="AG33" s="29">
        <v>0</v>
      </c>
      <c r="AH33" s="29">
        <v>0</v>
      </c>
      <c r="AI33" s="29">
        <v>10042</v>
      </c>
      <c r="AJ33" s="29">
        <v>3706.97</v>
      </c>
      <c r="AK33" s="29">
        <v>399406</v>
      </c>
      <c r="AL33" s="29">
        <v>524937.75</v>
      </c>
      <c r="AM33" s="29">
        <v>263255</v>
      </c>
      <c r="AN33" s="29">
        <v>235872.34999999998</v>
      </c>
      <c r="AO33" s="29">
        <v>188</v>
      </c>
      <c r="AP33" s="29">
        <v>150.09</v>
      </c>
      <c r="AQ33" s="29">
        <v>19</v>
      </c>
      <c r="AR33" s="29">
        <v>424.52</v>
      </c>
      <c r="AS33" s="29">
        <v>1562</v>
      </c>
      <c r="AT33" s="29">
        <v>27424.61</v>
      </c>
      <c r="AU33" s="29">
        <v>14067</v>
      </c>
      <c r="AV33" s="29">
        <v>54524.960000000006</v>
      </c>
      <c r="AW33" s="29">
        <v>33556</v>
      </c>
      <c r="AX33" s="29">
        <v>73971.170000000013</v>
      </c>
      <c r="AY33" s="29">
        <v>49392</v>
      </c>
      <c r="AZ33" s="29">
        <v>156495.35000000003</v>
      </c>
      <c r="BA33" s="29">
        <v>448798</v>
      </c>
      <c r="BB33" s="29">
        <v>681433.09999999986</v>
      </c>
    </row>
    <row r="34" spans="1:54" s="30" customFormat="1" ht="14.25" x14ac:dyDescent="0.2">
      <c r="A34" s="27">
        <v>26</v>
      </c>
      <c r="B34" s="28" t="s">
        <v>105</v>
      </c>
      <c r="C34" s="29">
        <v>759706</v>
      </c>
      <c r="D34" s="29">
        <v>1605891.06</v>
      </c>
      <c r="E34" s="29">
        <v>725558</v>
      </c>
      <c r="F34" s="29">
        <v>1157292.1400000001</v>
      </c>
      <c r="G34" s="29">
        <v>7921</v>
      </c>
      <c r="H34" s="29">
        <v>57442.110000000008</v>
      </c>
      <c r="I34" s="29">
        <v>26227</v>
      </c>
      <c r="J34" s="29">
        <v>391156.81000000006</v>
      </c>
      <c r="K34" s="29">
        <v>432348</v>
      </c>
      <c r="L34" s="29">
        <v>593034.50999999989</v>
      </c>
      <c r="M34" s="29">
        <v>292435</v>
      </c>
      <c r="N34" s="29">
        <v>4217045.4399999985</v>
      </c>
      <c r="O34" s="29">
        <v>238948</v>
      </c>
      <c r="P34" s="29">
        <v>1658416.8899999997</v>
      </c>
      <c r="Q34" s="29">
        <v>41620</v>
      </c>
      <c r="R34" s="29">
        <v>1648563.2899999998</v>
      </c>
      <c r="S34" s="29">
        <v>9769</v>
      </c>
      <c r="T34" s="29">
        <v>881507.46</v>
      </c>
      <c r="U34" s="29">
        <v>336</v>
      </c>
      <c r="V34" s="29">
        <v>13901.75</v>
      </c>
      <c r="W34" s="29">
        <v>1762</v>
      </c>
      <c r="X34" s="29">
        <v>14656.050000000001</v>
      </c>
      <c r="Y34" s="29">
        <v>49</v>
      </c>
      <c r="Z34" s="29">
        <v>16271.420000000002</v>
      </c>
      <c r="AA34" s="29">
        <v>19529</v>
      </c>
      <c r="AB34" s="29">
        <v>74794.73</v>
      </c>
      <c r="AC34" s="29">
        <v>213254</v>
      </c>
      <c r="AD34" s="29">
        <v>2525565.5299999998</v>
      </c>
      <c r="AE34" s="29">
        <v>1788</v>
      </c>
      <c r="AF34" s="29">
        <v>3357.0700000000006</v>
      </c>
      <c r="AG34" s="29">
        <v>24</v>
      </c>
      <c r="AH34" s="29">
        <v>340.84999999999997</v>
      </c>
      <c r="AI34" s="29">
        <v>236515</v>
      </c>
      <c r="AJ34" s="29">
        <v>93235.53</v>
      </c>
      <c r="AK34" s="29">
        <v>1523300</v>
      </c>
      <c r="AL34" s="29">
        <v>8536501.6300000008</v>
      </c>
      <c r="AM34" s="29">
        <v>957132</v>
      </c>
      <c r="AN34" s="29">
        <v>1005173.6799999999</v>
      </c>
      <c r="AO34" s="29">
        <v>1957</v>
      </c>
      <c r="AP34" s="29">
        <v>69335.679999999993</v>
      </c>
      <c r="AQ34" s="29">
        <v>2432</v>
      </c>
      <c r="AR34" s="29">
        <v>53788.680000000015</v>
      </c>
      <c r="AS34" s="29">
        <v>171448</v>
      </c>
      <c r="AT34" s="29">
        <v>5157721.5699999994</v>
      </c>
      <c r="AU34" s="29">
        <v>351858</v>
      </c>
      <c r="AV34" s="29">
        <v>1476933.2300000002</v>
      </c>
      <c r="AW34" s="29">
        <v>2239934</v>
      </c>
      <c r="AX34" s="29">
        <v>12120743.509999996</v>
      </c>
      <c r="AY34" s="29">
        <v>2767629</v>
      </c>
      <c r="AZ34" s="29">
        <v>18878522.670000002</v>
      </c>
      <c r="BA34" s="29">
        <v>4290929</v>
      </c>
      <c r="BB34" s="29">
        <v>27415024.299999997</v>
      </c>
    </row>
    <row r="35" spans="1:54" s="30" customFormat="1" ht="14.25" x14ac:dyDescent="0.2">
      <c r="A35" s="27">
        <v>27</v>
      </c>
      <c r="B35" s="28" t="s">
        <v>106</v>
      </c>
      <c r="C35" s="29">
        <v>90284</v>
      </c>
      <c r="D35" s="29">
        <v>121604.93</v>
      </c>
      <c r="E35" s="29">
        <v>85595</v>
      </c>
      <c r="F35" s="29">
        <v>110083.79999999999</v>
      </c>
      <c r="G35" s="29">
        <v>105</v>
      </c>
      <c r="H35" s="29">
        <v>344.07999999999993</v>
      </c>
      <c r="I35" s="29">
        <v>4584</v>
      </c>
      <c r="J35" s="29">
        <v>11177.05</v>
      </c>
      <c r="K35" s="29">
        <v>44827</v>
      </c>
      <c r="L35" s="29">
        <v>50253.719999999994</v>
      </c>
      <c r="M35" s="29">
        <v>71310</v>
      </c>
      <c r="N35" s="29">
        <v>390828.73000000004</v>
      </c>
      <c r="O35" s="29">
        <v>64155</v>
      </c>
      <c r="P35" s="29">
        <v>213216.12000000005</v>
      </c>
      <c r="Q35" s="29">
        <v>5677</v>
      </c>
      <c r="R35" s="29">
        <v>137640.56</v>
      </c>
      <c r="S35" s="29">
        <v>1239</v>
      </c>
      <c r="T35" s="29">
        <v>38304.149999999994</v>
      </c>
      <c r="U35" s="29">
        <v>60</v>
      </c>
      <c r="V35" s="29">
        <v>136.81</v>
      </c>
      <c r="W35" s="29">
        <v>179</v>
      </c>
      <c r="X35" s="29">
        <v>1531.0900000000001</v>
      </c>
      <c r="Y35" s="29">
        <v>0</v>
      </c>
      <c r="Z35" s="29">
        <v>0</v>
      </c>
      <c r="AA35" s="29">
        <v>5218</v>
      </c>
      <c r="AB35" s="29">
        <v>16923.750000000004</v>
      </c>
      <c r="AC35" s="29">
        <v>44741</v>
      </c>
      <c r="AD35" s="29">
        <v>437876.27999999997</v>
      </c>
      <c r="AE35" s="29">
        <v>5</v>
      </c>
      <c r="AF35" s="29">
        <v>30.11</v>
      </c>
      <c r="AG35" s="29">
        <v>1</v>
      </c>
      <c r="AH35" s="29">
        <v>4.2</v>
      </c>
      <c r="AI35" s="29">
        <v>49294</v>
      </c>
      <c r="AJ35" s="29">
        <v>42782.51</v>
      </c>
      <c r="AK35" s="29">
        <v>260853</v>
      </c>
      <c r="AL35" s="29">
        <v>1010050.5099999998</v>
      </c>
      <c r="AM35" s="29">
        <v>126889</v>
      </c>
      <c r="AN35" s="29">
        <v>119544.64000000003</v>
      </c>
      <c r="AO35" s="29">
        <v>1400</v>
      </c>
      <c r="AP35" s="29">
        <v>1084.6399999999999</v>
      </c>
      <c r="AQ35" s="29">
        <v>353</v>
      </c>
      <c r="AR35" s="29">
        <v>9187.2100000000009</v>
      </c>
      <c r="AS35" s="29">
        <v>29785</v>
      </c>
      <c r="AT35" s="29">
        <v>831992.87999999989</v>
      </c>
      <c r="AU35" s="29">
        <v>63691</v>
      </c>
      <c r="AV35" s="29">
        <v>232132.49</v>
      </c>
      <c r="AW35" s="29">
        <v>229814</v>
      </c>
      <c r="AX35" s="29">
        <v>1537627.7899999998</v>
      </c>
      <c r="AY35" s="29">
        <v>325043</v>
      </c>
      <c r="AZ35" s="29">
        <v>2612025.0099999998</v>
      </c>
      <c r="BA35" s="29">
        <v>585896</v>
      </c>
      <c r="BB35" s="29">
        <v>3622075.5200000005</v>
      </c>
    </row>
    <row r="36" spans="1:54" s="30" customFormat="1" ht="14.25" x14ac:dyDescent="0.2">
      <c r="A36" s="27">
        <v>28</v>
      </c>
      <c r="B36" s="28" t="s">
        <v>107</v>
      </c>
      <c r="C36" s="29">
        <v>81386</v>
      </c>
      <c r="D36" s="29">
        <v>133733.87000000002</v>
      </c>
      <c r="E36" s="29">
        <v>74563</v>
      </c>
      <c r="F36" s="29">
        <v>110906.37000000004</v>
      </c>
      <c r="G36" s="29">
        <v>85</v>
      </c>
      <c r="H36" s="29">
        <v>528.01999999999987</v>
      </c>
      <c r="I36" s="29">
        <v>6738</v>
      </c>
      <c r="J36" s="29">
        <v>22299.48</v>
      </c>
      <c r="K36" s="29">
        <v>37690</v>
      </c>
      <c r="L36" s="29">
        <v>66186.259999999995</v>
      </c>
      <c r="M36" s="29">
        <v>45045</v>
      </c>
      <c r="N36" s="29">
        <v>137921.20999999996</v>
      </c>
      <c r="O36" s="29">
        <v>43430</v>
      </c>
      <c r="P36" s="29">
        <v>90397.76999999999</v>
      </c>
      <c r="Q36" s="29">
        <v>1307</v>
      </c>
      <c r="R36" s="29">
        <v>34877.269999999997</v>
      </c>
      <c r="S36" s="29">
        <v>116</v>
      </c>
      <c r="T36" s="29">
        <v>12077.79</v>
      </c>
      <c r="U36" s="29">
        <v>113</v>
      </c>
      <c r="V36" s="29">
        <v>263.89999999999998</v>
      </c>
      <c r="W36" s="29">
        <v>79</v>
      </c>
      <c r="X36" s="29">
        <v>304.48</v>
      </c>
      <c r="Y36" s="29">
        <v>0</v>
      </c>
      <c r="Z36" s="29">
        <v>0</v>
      </c>
      <c r="AA36" s="29">
        <v>4419</v>
      </c>
      <c r="AB36" s="29">
        <v>8793.64</v>
      </c>
      <c r="AC36" s="29">
        <v>15642</v>
      </c>
      <c r="AD36" s="29">
        <v>113414.26000000001</v>
      </c>
      <c r="AE36" s="29">
        <v>2</v>
      </c>
      <c r="AF36" s="29">
        <v>4.5</v>
      </c>
      <c r="AG36" s="29">
        <v>0</v>
      </c>
      <c r="AH36" s="29">
        <v>0</v>
      </c>
      <c r="AI36" s="29">
        <v>6584</v>
      </c>
      <c r="AJ36" s="29">
        <v>2680.7200000000003</v>
      </c>
      <c r="AK36" s="29">
        <v>153078</v>
      </c>
      <c r="AL36" s="29">
        <v>396548.20000000007</v>
      </c>
      <c r="AM36" s="29">
        <v>93508</v>
      </c>
      <c r="AN36" s="29">
        <v>124363.57999999999</v>
      </c>
      <c r="AO36" s="29">
        <v>27</v>
      </c>
      <c r="AP36" s="29">
        <v>26.52</v>
      </c>
      <c r="AQ36" s="29">
        <v>69</v>
      </c>
      <c r="AR36" s="29">
        <v>1152.6899999999998</v>
      </c>
      <c r="AS36" s="29">
        <v>3146</v>
      </c>
      <c r="AT36" s="29">
        <v>52177.549999999996</v>
      </c>
      <c r="AU36" s="29">
        <v>14834</v>
      </c>
      <c r="AV36" s="29">
        <v>31805.07</v>
      </c>
      <c r="AW36" s="29">
        <v>51827</v>
      </c>
      <c r="AX36" s="29">
        <v>123922.94000000002</v>
      </c>
      <c r="AY36" s="29">
        <v>69903</v>
      </c>
      <c r="AZ36" s="29">
        <v>209084.77</v>
      </c>
      <c r="BA36" s="29">
        <v>222981</v>
      </c>
      <c r="BB36" s="29">
        <v>605632.97000000009</v>
      </c>
    </row>
    <row r="37" spans="1:54" s="30" customFormat="1" ht="14.25" x14ac:dyDescent="0.2">
      <c r="A37" s="27">
        <v>29</v>
      </c>
      <c r="B37" s="28" t="s">
        <v>108</v>
      </c>
      <c r="C37" s="29">
        <v>445529</v>
      </c>
      <c r="D37" s="29">
        <v>591894</v>
      </c>
      <c r="E37" s="29">
        <v>440122</v>
      </c>
      <c r="F37" s="29">
        <v>522273.9800000001</v>
      </c>
      <c r="G37" s="29">
        <v>785</v>
      </c>
      <c r="H37" s="29">
        <v>7792.2600000000011</v>
      </c>
      <c r="I37" s="29">
        <v>4622</v>
      </c>
      <c r="J37" s="29">
        <v>61827.76</v>
      </c>
      <c r="K37" s="29">
        <v>279708</v>
      </c>
      <c r="L37" s="29">
        <v>298542.40999999997</v>
      </c>
      <c r="M37" s="29">
        <v>57876</v>
      </c>
      <c r="N37" s="29">
        <v>264127.79000000004</v>
      </c>
      <c r="O37" s="29">
        <v>54087</v>
      </c>
      <c r="P37" s="29">
        <v>137383.46000000002</v>
      </c>
      <c r="Q37" s="29">
        <v>2929</v>
      </c>
      <c r="R37" s="29">
        <v>86739.41</v>
      </c>
      <c r="S37" s="29">
        <v>367</v>
      </c>
      <c r="T37" s="29">
        <v>37107.689999999995</v>
      </c>
      <c r="U37" s="29">
        <v>114</v>
      </c>
      <c r="V37" s="29">
        <v>190.29</v>
      </c>
      <c r="W37" s="29">
        <v>379</v>
      </c>
      <c r="X37" s="29">
        <v>2706.94</v>
      </c>
      <c r="Y37" s="29">
        <v>0</v>
      </c>
      <c r="Z37" s="29">
        <v>0</v>
      </c>
      <c r="AA37" s="29">
        <v>6858</v>
      </c>
      <c r="AB37" s="29">
        <v>14550.340000000004</v>
      </c>
      <c r="AC37" s="29">
        <v>13147</v>
      </c>
      <c r="AD37" s="29">
        <v>96059.6</v>
      </c>
      <c r="AE37" s="29">
        <v>9</v>
      </c>
      <c r="AF37" s="29">
        <v>34.239999999999995</v>
      </c>
      <c r="AG37" s="29">
        <v>1</v>
      </c>
      <c r="AH37" s="29">
        <v>0.48</v>
      </c>
      <c r="AI37" s="29">
        <v>47054</v>
      </c>
      <c r="AJ37" s="29">
        <v>11617.339999999998</v>
      </c>
      <c r="AK37" s="29">
        <v>570474</v>
      </c>
      <c r="AL37" s="29">
        <v>978283.78999999969</v>
      </c>
      <c r="AM37" s="29">
        <v>277690</v>
      </c>
      <c r="AN37" s="29">
        <v>406107.7699999999</v>
      </c>
      <c r="AO37" s="29">
        <v>247</v>
      </c>
      <c r="AP37" s="29">
        <v>4244.33</v>
      </c>
      <c r="AQ37" s="29">
        <v>189</v>
      </c>
      <c r="AR37" s="29">
        <v>3245.94</v>
      </c>
      <c r="AS37" s="29">
        <v>5275</v>
      </c>
      <c r="AT37" s="29">
        <v>82650.890000000014</v>
      </c>
      <c r="AU37" s="29">
        <v>91288</v>
      </c>
      <c r="AV37" s="29">
        <v>197439.59</v>
      </c>
      <c r="AW37" s="29">
        <v>123319</v>
      </c>
      <c r="AX37" s="29">
        <v>475936.47000000003</v>
      </c>
      <c r="AY37" s="29">
        <v>220318</v>
      </c>
      <c r="AZ37" s="29">
        <v>763517.22</v>
      </c>
      <c r="BA37" s="29">
        <v>790792</v>
      </c>
      <c r="BB37" s="29">
        <v>1741801.0099999998</v>
      </c>
    </row>
    <row r="38" spans="1:54" s="30" customFormat="1" ht="14.25" x14ac:dyDescent="0.2">
      <c r="A38" s="27">
        <v>30</v>
      </c>
      <c r="B38" s="28" t="s">
        <v>109</v>
      </c>
      <c r="C38" s="29">
        <v>452254</v>
      </c>
      <c r="D38" s="29">
        <v>485761.17000000004</v>
      </c>
      <c r="E38" s="29">
        <v>436023</v>
      </c>
      <c r="F38" s="29">
        <v>424424.62</v>
      </c>
      <c r="G38" s="29">
        <v>711</v>
      </c>
      <c r="H38" s="29">
        <v>3918.1800000000003</v>
      </c>
      <c r="I38" s="29">
        <v>15520</v>
      </c>
      <c r="J38" s="29">
        <v>57418.369999999995</v>
      </c>
      <c r="K38" s="29">
        <v>325760</v>
      </c>
      <c r="L38" s="29">
        <v>297500.36</v>
      </c>
      <c r="M38" s="29">
        <v>67882</v>
      </c>
      <c r="N38" s="29">
        <v>213629.18</v>
      </c>
      <c r="O38" s="29">
        <v>64835</v>
      </c>
      <c r="P38" s="29">
        <v>136997.35</v>
      </c>
      <c r="Q38" s="29">
        <v>2672</v>
      </c>
      <c r="R38" s="29">
        <v>61202.36</v>
      </c>
      <c r="S38" s="29">
        <v>140</v>
      </c>
      <c r="T38" s="29">
        <v>14748.429999999998</v>
      </c>
      <c r="U38" s="29">
        <v>67</v>
      </c>
      <c r="V38" s="29">
        <v>178.97</v>
      </c>
      <c r="W38" s="29">
        <v>168</v>
      </c>
      <c r="X38" s="29">
        <v>502.07</v>
      </c>
      <c r="Y38" s="29">
        <v>0</v>
      </c>
      <c r="Z38" s="29">
        <v>0</v>
      </c>
      <c r="AA38" s="29">
        <v>6935</v>
      </c>
      <c r="AB38" s="29">
        <v>14781.240000000003</v>
      </c>
      <c r="AC38" s="29">
        <v>45751</v>
      </c>
      <c r="AD38" s="29">
        <v>190056.21000000005</v>
      </c>
      <c r="AE38" s="29">
        <v>63</v>
      </c>
      <c r="AF38" s="29">
        <v>123.41</v>
      </c>
      <c r="AG38" s="29">
        <v>7</v>
      </c>
      <c r="AH38" s="29">
        <v>7.53</v>
      </c>
      <c r="AI38" s="29">
        <v>76884</v>
      </c>
      <c r="AJ38" s="29">
        <v>202209.07</v>
      </c>
      <c r="AK38" s="29">
        <v>649776</v>
      </c>
      <c r="AL38" s="29">
        <v>1106567.81</v>
      </c>
      <c r="AM38" s="29">
        <v>261964</v>
      </c>
      <c r="AN38" s="29">
        <v>269420.55</v>
      </c>
      <c r="AO38" s="29">
        <v>137</v>
      </c>
      <c r="AP38" s="29">
        <v>144.58000000000001</v>
      </c>
      <c r="AQ38" s="29">
        <v>136</v>
      </c>
      <c r="AR38" s="29">
        <v>2435.4199999999996</v>
      </c>
      <c r="AS38" s="29">
        <v>5214</v>
      </c>
      <c r="AT38" s="29">
        <v>96664.79</v>
      </c>
      <c r="AU38" s="29">
        <v>35735</v>
      </c>
      <c r="AV38" s="29">
        <v>102570.76</v>
      </c>
      <c r="AW38" s="29">
        <v>205614</v>
      </c>
      <c r="AX38" s="29">
        <v>333650.90999999997</v>
      </c>
      <c r="AY38" s="29">
        <v>246836</v>
      </c>
      <c r="AZ38" s="29">
        <v>535466.46</v>
      </c>
      <c r="BA38" s="29">
        <v>896612</v>
      </c>
      <c r="BB38" s="29">
        <v>1642034.27</v>
      </c>
    </row>
    <row r="39" spans="1:54" s="30" customFormat="1" ht="14.25" x14ac:dyDescent="0.2">
      <c r="A39" s="27">
        <v>31</v>
      </c>
      <c r="B39" s="28" t="s">
        <v>110</v>
      </c>
      <c r="C39" s="29">
        <v>68775</v>
      </c>
      <c r="D39" s="29">
        <v>92955.32</v>
      </c>
      <c r="E39" s="29">
        <v>64088</v>
      </c>
      <c r="F39" s="29">
        <v>77617.17</v>
      </c>
      <c r="G39" s="29">
        <v>39</v>
      </c>
      <c r="H39" s="29">
        <v>120.5</v>
      </c>
      <c r="I39" s="29">
        <v>4648</v>
      </c>
      <c r="J39" s="29">
        <v>15217.65</v>
      </c>
      <c r="K39" s="29">
        <v>44602</v>
      </c>
      <c r="L39" s="29">
        <v>46775.28</v>
      </c>
      <c r="M39" s="29">
        <v>34851</v>
      </c>
      <c r="N39" s="29">
        <v>62421.13</v>
      </c>
      <c r="O39" s="29">
        <v>34049</v>
      </c>
      <c r="P39" s="29">
        <v>54004.22</v>
      </c>
      <c r="Q39" s="29">
        <v>570</v>
      </c>
      <c r="R39" s="29">
        <v>7760.3799999999992</v>
      </c>
      <c r="S39" s="29">
        <v>36</v>
      </c>
      <c r="T39" s="29">
        <v>266.60000000000002</v>
      </c>
      <c r="U39" s="29">
        <v>129</v>
      </c>
      <c r="V39" s="29">
        <v>256.58</v>
      </c>
      <c r="W39" s="29">
        <v>67</v>
      </c>
      <c r="X39" s="29">
        <v>133.35</v>
      </c>
      <c r="Y39" s="29">
        <v>0</v>
      </c>
      <c r="Z39" s="29">
        <v>0</v>
      </c>
      <c r="AA39" s="29">
        <v>4522</v>
      </c>
      <c r="AB39" s="29">
        <v>7978.7600000000011</v>
      </c>
      <c r="AC39" s="29">
        <v>11286</v>
      </c>
      <c r="AD39" s="29">
        <v>78167.940000000017</v>
      </c>
      <c r="AE39" s="29">
        <v>0</v>
      </c>
      <c r="AF39" s="29">
        <v>0</v>
      </c>
      <c r="AG39" s="29">
        <v>0</v>
      </c>
      <c r="AH39" s="29">
        <v>0</v>
      </c>
      <c r="AI39" s="29">
        <v>6709</v>
      </c>
      <c r="AJ39" s="29">
        <v>3223.6800000000003</v>
      </c>
      <c r="AK39" s="29">
        <v>126143</v>
      </c>
      <c r="AL39" s="29">
        <v>244746.83000000007</v>
      </c>
      <c r="AM39" s="29">
        <v>73380</v>
      </c>
      <c r="AN39" s="29">
        <v>79637.62</v>
      </c>
      <c r="AO39" s="29">
        <v>34</v>
      </c>
      <c r="AP39" s="29">
        <v>35.81</v>
      </c>
      <c r="AQ39" s="29">
        <v>63</v>
      </c>
      <c r="AR39" s="29">
        <v>827.45999999999981</v>
      </c>
      <c r="AS39" s="29">
        <v>1723</v>
      </c>
      <c r="AT39" s="29">
        <v>24800.589999999997</v>
      </c>
      <c r="AU39" s="29">
        <v>24898</v>
      </c>
      <c r="AV39" s="29">
        <v>32158.339999999997</v>
      </c>
      <c r="AW39" s="29">
        <v>65213</v>
      </c>
      <c r="AX39" s="29">
        <v>189793.62</v>
      </c>
      <c r="AY39" s="29">
        <v>91931</v>
      </c>
      <c r="AZ39" s="29">
        <v>247615.82</v>
      </c>
      <c r="BA39" s="29">
        <v>218074</v>
      </c>
      <c r="BB39" s="29">
        <v>492362.64999999991</v>
      </c>
    </row>
    <row r="40" spans="1:54" s="30" customFormat="1" ht="14.25" x14ac:dyDescent="0.2">
      <c r="A40" s="27">
        <v>32</v>
      </c>
      <c r="B40" s="28" t="s">
        <v>111</v>
      </c>
      <c r="C40" s="29">
        <v>587075</v>
      </c>
      <c r="D40" s="29">
        <v>1050615.5699999998</v>
      </c>
      <c r="E40" s="29">
        <v>570693</v>
      </c>
      <c r="F40" s="29">
        <v>964491.56999999983</v>
      </c>
      <c r="G40" s="29">
        <v>2095</v>
      </c>
      <c r="H40" s="29">
        <v>18679.32</v>
      </c>
      <c r="I40" s="29">
        <v>14287</v>
      </c>
      <c r="J40" s="29">
        <v>67444.679999999993</v>
      </c>
      <c r="K40" s="29">
        <v>196742</v>
      </c>
      <c r="L40" s="29">
        <v>547707.75</v>
      </c>
      <c r="M40" s="29">
        <v>132088</v>
      </c>
      <c r="N40" s="29">
        <v>346804.80000000005</v>
      </c>
      <c r="O40" s="29">
        <v>126736</v>
      </c>
      <c r="P40" s="29">
        <v>208023.07000000012</v>
      </c>
      <c r="Q40" s="29">
        <v>4507</v>
      </c>
      <c r="R40" s="29">
        <v>109927.36</v>
      </c>
      <c r="S40" s="29">
        <v>352</v>
      </c>
      <c r="T40" s="29">
        <v>27074.430000000004</v>
      </c>
      <c r="U40" s="29">
        <v>256</v>
      </c>
      <c r="V40" s="29">
        <v>1459.61</v>
      </c>
      <c r="W40" s="29">
        <v>237</v>
      </c>
      <c r="X40" s="29">
        <v>320.33000000000004</v>
      </c>
      <c r="Y40" s="29">
        <v>1</v>
      </c>
      <c r="Z40" s="29">
        <v>0</v>
      </c>
      <c r="AA40" s="29">
        <v>7803</v>
      </c>
      <c r="AB40" s="29">
        <v>18552.760000000002</v>
      </c>
      <c r="AC40" s="29">
        <v>26235</v>
      </c>
      <c r="AD40" s="29">
        <v>165656.24000000002</v>
      </c>
      <c r="AE40" s="29">
        <v>347</v>
      </c>
      <c r="AF40" s="29">
        <v>319.07000000000005</v>
      </c>
      <c r="AG40" s="29">
        <v>4</v>
      </c>
      <c r="AH40" s="29">
        <v>26.119999999999997</v>
      </c>
      <c r="AI40" s="29">
        <v>124059</v>
      </c>
      <c r="AJ40" s="29">
        <v>179693.95</v>
      </c>
      <c r="AK40" s="29">
        <v>877612</v>
      </c>
      <c r="AL40" s="29">
        <v>1761668.5099999998</v>
      </c>
      <c r="AM40" s="29">
        <v>776555</v>
      </c>
      <c r="AN40" s="29">
        <v>642579.74</v>
      </c>
      <c r="AO40" s="29">
        <v>727</v>
      </c>
      <c r="AP40" s="29">
        <v>1141.95</v>
      </c>
      <c r="AQ40" s="29">
        <v>148</v>
      </c>
      <c r="AR40" s="29">
        <v>3009.6099999999997</v>
      </c>
      <c r="AS40" s="29">
        <v>7248</v>
      </c>
      <c r="AT40" s="29">
        <v>144563.23999999996</v>
      </c>
      <c r="AU40" s="29">
        <v>57038</v>
      </c>
      <c r="AV40" s="29">
        <v>133462.60999999999</v>
      </c>
      <c r="AW40" s="29">
        <v>197270</v>
      </c>
      <c r="AX40" s="29">
        <v>407743.24000000005</v>
      </c>
      <c r="AY40" s="29">
        <v>262431</v>
      </c>
      <c r="AZ40" s="29">
        <v>689920.64999999991</v>
      </c>
      <c r="BA40" s="29">
        <v>1140043</v>
      </c>
      <c r="BB40" s="29">
        <v>2451589.1599999992</v>
      </c>
    </row>
    <row r="41" spans="1:54" s="30" customFormat="1" ht="14.25" x14ac:dyDescent="0.2">
      <c r="A41" s="27">
        <v>33</v>
      </c>
      <c r="B41" s="28" t="s">
        <v>112</v>
      </c>
      <c r="C41" s="29">
        <v>51608</v>
      </c>
      <c r="D41" s="29">
        <v>221368.03999999992</v>
      </c>
      <c r="E41" s="29">
        <v>42765</v>
      </c>
      <c r="F41" s="29">
        <v>92011.11</v>
      </c>
      <c r="G41" s="29">
        <v>328</v>
      </c>
      <c r="H41" s="29">
        <v>8798.92</v>
      </c>
      <c r="I41" s="29">
        <v>8515</v>
      </c>
      <c r="J41" s="29">
        <v>120558.01</v>
      </c>
      <c r="K41" s="29">
        <v>10919</v>
      </c>
      <c r="L41" s="29">
        <v>42689.16</v>
      </c>
      <c r="M41" s="29">
        <v>160378</v>
      </c>
      <c r="N41" s="29">
        <v>2446825.79</v>
      </c>
      <c r="O41" s="29">
        <v>128976</v>
      </c>
      <c r="P41" s="29">
        <v>1023610.6400000002</v>
      </c>
      <c r="Q41" s="29">
        <v>24646</v>
      </c>
      <c r="R41" s="29">
        <v>926135.12000000011</v>
      </c>
      <c r="S41" s="29">
        <v>5041</v>
      </c>
      <c r="T41" s="29">
        <v>472895.24000000005</v>
      </c>
      <c r="U41" s="29">
        <v>310</v>
      </c>
      <c r="V41" s="29">
        <v>6051.4800000000005</v>
      </c>
      <c r="W41" s="29">
        <v>1405</v>
      </c>
      <c r="X41" s="29">
        <v>18133.309999999998</v>
      </c>
      <c r="Y41" s="29">
        <v>7</v>
      </c>
      <c r="Z41" s="29">
        <v>5854.16</v>
      </c>
      <c r="AA41" s="29">
        <v>12895</v>
      </c>
      <c r="AB41" s="29">
        <v>59553.109999999979</v>
      </c>
      <c r="AC41" s="29">
        <v>146404</v>
      </c>
      <c r="AD41" s="29">
        <v>1664243.0400000003</v>
      </c>
      <c r="AE41" s="29">
        <v>35</v>
      </c>
      <c r="AF41" s="29">
        <v>890.53</v>
      </c>
      <c r="AG41" s="29">
        <v>4</v>
      </c>
      <c r="AH41" s="29">
        <v>253.61999999999998</v>
      </c>
      <c r="AI41" s="29">
        <v>130215</v>
      </c>
      <c r="AJ41" s="29">
        <v>65230.540000000015</v>
      </c>
      <c r="AK41" s="29">
        <v>501546</v>
      </c>
      <c r="AL41" s="29">
        <v>4464218.8299999991</v>
      </c>
      <c r="AM41" s="29">
        <v>180214</v>
      </c>
      <c r="AN41" s="29">
        <v>265877.59999999998</v>
      </c>
      <c r="AO41" s="29">
        <v>78</v>
      </c>
      <c r="AP41" s="29">
        <v>2499.0000000000005</v>
      </c>
      <c r="AQ41" s="29">
        <v>2735</v>
      </c>
      <c r="AR41" s="29">
        <v>45001.380000000005</v>
      </c>
      <c r="AS41" s="29">
        <v>123963</v>
      </c>
      <c r="AT41" s="29">
        <v>4248677.2700000005</v>
      </c>
      <c r="AU41" s="29">
        <v>255435</v>
      </c>
      <c r="AV41" s="29">
        <v>1131468.27</v>
      </c>
      <c r="AW41" s="29">
        <v>1802040</v>
      </c>
      <c r="AX41" s="29">
        <v>3599614.2200000011</v>
      </c>
      <c r="AY41" s="29">
        <v>2184251</v>
      </c>
      <c r="AZ41" s="29">
        <v>9027260.1400000006</v>
      </c>
      <c r="BA41" s="29">
        <v>2685797</v>
      </c>
      <c r="BB41" s="29">
        <v>13491478.969999999</v>
      </c>
    </row>
    <row r="42" spans="1:54" s="30" customFormat="1" ht="14.25" x14ac:dyDescent="0.2">
      <c r="A42" s="27">
        <v>34</v>
      </c>
      <c r="B42" s="28" t="s">
        <v>113</v>
      </c>
      <c r="C42" s="29">
        <v>712862</v>
      </c>
      <c r="D42" s="29">
        <v>380230.97000000003</v>
      </c>
      <c r="E42" s="29">
        <v>703538</v>
      </c>
      <c r="F42" s="29">
        <v>311833.96999999997</v>
      </c>
      <c r="G42" s="29">
        <v>397</v>
      </c>
      <c r="H42" s="29">
        <v>1036.67</v>
      </c>
      <c r="I42" s="29">
        <v>8927</v>
      </c>
      <c r="J42" s="29">
        <v>67360.330000000016</v>
      </c>
      <c r="K42" s="29">
        <v>133016</v>
      </c>
      <c r="L42" s="29">
        <v>161411.80000000005</v>
      </c>
      <c r="M42" s="29">
        <v>148792</v>
      </c>
      <c r="N42" s="29">
        <v>129232.30000000002</v>
      </c>
      <c r="O42" s="29">
        <v>147448</v>
      </c>
      <c r="P42" s="29">
        <v>75670.270000000019</v>
      </c>
      <c r="Q42" s="29">
        <v>1074</v>
      </c>
      <c r="R42" s="29">
        <v>28001.919999999998</v>
      </c>
      <c r="S42" s="29">
        <v>86</v>
      </c>
      <c r="T42" s="29">
        <v>20268.7</v>
      </c>
      <c r="U42" s="29">
        <v>102</v>
      </c>
      <c r="V42" s="29">
        <v>464.80000000000007</v>
      </c>
      <c r="W42" s="29">
        <v>82</v>
      </c>
      <c r="X42" s="29">
        <v>4826.6099999999997</v>
      </c>
      <c r="Y42" s="29">
        <v>0</v>
      </c>
      <c r="Z42" s="29">
        <v>0</v>
      </c>
      <c r="AA42" s="29">
        <v>2893</v>
      </c>
      <c r="AB42" s="29">
        <v>6140.1799999999994</v>
      </c>
      <c r="AC42" s="29">
        <v>6496</v>
      </c>
      <c r="AD42" s="29">
        <v>43691.51999999999</v>
      </c>
      <c r="AE42" s="29">
        <v>2</v>
      </c>
      <c r="AF42" s="29">
        <v>0.48</v>
      </c>
      <c r="AG42" s="29">
        <v>1</v>
      </c>
      <c r="AH42" s="29">
        <v>5.01</v>
      </c>
      <c r="AI42" s="29">
        <v>29324</v>
      </c>
      <c r="AJ42" s="29">
        <v>7295.5599999999995</v>
      </c>
      <c r="AK42" s="29">
        <v>900370</v>
      </c>
      <c r="AL42" s="29">
        <v>566596.02</v>
      </c>
      <c r="AM42" s="29">
        <v>1074967</v>
      </c>
      <c r="AN42" s="29">
        <v>358701.18000000017</v>
      </c>
      <c r="AO42" s="29">
        <v>65</v>
      </c>
      <c r="AP42" s="29">
        <v>2651.56</v>
      </c>
      <c r="AQ42" s="29">
        <v>69</v>
      </c>
      <c r="AR42" s="29">
        <v>1218.6400000000001</v>
      </c>
      <c r="AS42" s="29">
        <v>1704</v>
      </c>
      <c r="AT42" s="29">
        <v>27821.799999999996</v>
      </c>
      <c r="AU42" s="29">
        <v>13130</v>
      </c>
      <c r="AV42" s="29">
        <v>32500.859999999997</v>
      </c>
      <c r="AW42" s="29">
        <v>70149</v>
      </c>
      <c r="AX42" s="29">
        <v>94591.060000000012</v>
      </c>
      <c r="AY42" s="29">
        <v>85117</v>
      </c>
      <c r="AZ42" s="29">
        <v>158783.91999999995</v>
      </c>
      <c r="BA42" s="29">
        <v>985487</v>
      </c>
      <c r="BB42" s="29">
        <v>725379.94000000006</v>
      </c>
    </row>
    <row r="43" spans="1:54" s="30" customFormat="1" ht="14.25" x14ac:dyDescent="0.2">
      <c r="A43" s="27">
        <v>35</v>
      </c>
      <c r="B43" s="28" t="s">
        <v>114</v>
      </c>
      <c r="C43" s="29">
        <v>181213</v>
      </c>
      <c r="D43" s="29">
        <v>147897.87</v>
      </c>
      <c r="E43" s="29">
        <v>178475</v>
      </c>
      <c r="F43" s="29">
        <v>141999.72</v>
      </c>
      <c r="G43" s="29">
        <v>131</v>
      </c>
      <c r="H43" s="29">
        <v>359.8</v>
      </c>
      <c r="I43" s="29">
        <v>2607</v>
      </c>
      <c r="J43" s="29">
        <v>5538.3499999999995</v>
      </c>
      <c r="K43" s="29">
        <v>105797</v>
      </c>
      <c r="L43" s="29">
        <v>100872.19999999998</v>
      </c>
      <c r="M43" s="29">
        <v>16158</v>
      </c>
      <c r="N43" s="29">
        <v>43644.15</v>
      </c>
      <c r="O43" s="29">
        <v>15360</v>
      </c>
      <c r="P43" s="29">
        <v>27115.4</v>
      </c>
      <c r="Q43" s="29">
        <v>656</v>
      </c>
      <c r="R43" s="29">
        <v>11405.74</v>
      </c>
      <c r="S43" s="29">
        <v>19</v>
      </c>
      <c r="T43" s="29">
        <v>4824.2</v>
      </c>
      <c r="U43" s="29">
        <v>104</v>
      </c>
      <c r="V43" s="29">
        <v>97.72</v>
      </c>
      <c r="W43" s="29">
        <v>19</v>
      </c>
      <c r="X43" s="29">
        <v>201.09</v>
      </c>
      <c r="Y43" s="29">
        <v>0</v>
      </c>
      <c r="Z43" s="29">
        <v>0</v>
      </c>
      <c r="AA43" s="29">
        <v>770</v>
      </c>
      <c r="AB43" s="29">
        <v>2050.9700000000003</v>
      </c>
      <c r="AC43" s="29">
        <v>3415</v>
      </c>
      <c r="AD43" s="29">
        <v>28483.75</v>
      </c>
      <c r="AE43" s="29">
        <v>0</v>
      </c>
      <c r="AF43" s="29">
        <v>0</v>
      </c>
      <c r="AG43" s="29">
        <v>32</v>
      </c>
      <c r="AH43" s="29">
        <v>40.629999999999995</v>
      </c>
      <c r="AI43" s="29">
        <v>22893</v>
      </c>
      <c r="AJ43" s="29">
        <v>9365.8300000000017</v>
      </c>
      <c r="AK43" s="29">
        <v>224481</v>
      </c>
      <c r="AL43" s="29">
        <v>231483.2</v>
      </c>
      <c r="AM43" s="29">
        <v>130995</v>
      </c>
      <c r="AN43" s="29">
        <v>79918.2</v>
      </c>
      <c r="AO43" s="29">
        <v>50</v>
      </c>
      <c r="AP43" s="29">
        <v>52.089999999999996</v>
      </c>
      <c r="AQ43" s="29">
        <v>23</v>
      </c>
      <c r="AR43" s="29">
        <v>405.40999999999997</v>
      </c>
      <c r="AS43" s="29">
        <v>828</v>
      </c>
      <c r="AT43" s="29">
        <v>13182.26</v>
      </c>
      <c r="AU43" s="29">
        <v>9466</v>
      </c>
      <c r="AV43" s="29">
        <v>37894.820000000007</v>
      </c>
      <c r="AW43" s="29">
        <v>24915</v>
      </c>
      <c r="AX43" s="29">
        <v>46931.02</v>
      </c>
      <c r="AY43" s="29">
        <v>35282</v>
      </c>
      <c r="AZ43" s="29">
        <v>98465.599999999977</v>
      </c>
      <c r="BA43" s="29">
        <v>259763</v>
      </c>
      <c r="BB43" s="29">
        <v>329948.79999999993</v>
      </c>
    </row>
    <row r="44" spans="1:54" s="30" customFormat="1" ht="14.25" x14ac:dyDescent="0.2">
      <c r="A44" s="27">
        <v>36</v>
      </c>
      <c r="B44" s="28" t="s">
        <v>115</v>
      </c>
      <c r="C44" s="29">
        <v>341664</v>
      </c>
      <c r="D44" s="29">
        <v>472982.74</v>
      </c>
      <c r="E44" s="29">
        <v>335128</v>
      </c>
      <c r="F44" s="29">
        <v>434060.85</v>
      </c>
      <c r="G44" s="29">
        <v>446</v>
      </c>
      <c r="H44" s="29">
        <v>1449.07</v>
      </c>
      <c r="I44" s="29">
        <v>6090</v>
      </c>
      <c r="J44" s="29">
        <v>37472.819999999992</v>
      </c>
      <c r="K44" s="29">
        <v>170048</v>
      </c>
      <c r="L44" s="29">
        <v>329530.73</v>
      </c>
      <c r="M44" s="29">
        <v>34094</v>
      </c>
      <c r="N44" s="29">
        <v>108817.82999999999</v>
      </c>
      <c r="O44" s="29">
        <v>31960</v>
      </c>
      <c r="P44" s="29">
        <v>52959.56</v>
      </c>
      <c r="Q44" s="29">
        <v>1739</v>
      </c>
      <c r="R44" s="29">
        <v>35222.369999999995</v>
      </c>
      <c r="S44" s="29">
        <v>176</v>
      </c>
      <c r="T44" s="29">
        <v>19961.379999999997</v>
      </c>
      <c r="U44" s="29">
        <v>191</v>
      </c>
      <c r="V44" s="29">
        <v>109.27000000000001</v>
      </c>
      <c r="W44" s="29">
        <v>28</v>
      </c>
      <c r="X44" s="29">
        <v>565.25</v>
      </c>
      <c r="Y44" s="29">
        <v>0</v>
      </c>
      <c r="Z44" s="29">
        <v>0</v>
      </c>
      <c r="AA44" s="29">
        <v>2356</v>
      </c>
      <c r="AB44" s="29">
        <v>6391.59</v>
      </c>
      <c r="AC44" s="29">
        <v>11356</v>
      </c>
      <c r="AD44" s="29">
        <v>86875.430000000008</v>
      </c>
      <c r="AE44" s="29">
        <v>19</v>
      </c>
      <c r="AF44" s="29">
        <v>15.81</v>
      </c>
      <c r="AG44" s="29">
        <v>3</v>
      </c>
      <c r="AH44" s="29">
        <v>4.92</v>
      </c>
      <c r="AI44" s="29">
        <v>51732</v>
      </c>
      <c r="AJ44" s="29">
        <v>20842.61</v>
      </c>
      <c r="AK44" s="29">
        <v>441224</v>
      </c>
      <c r="AL44" s="29">
        <v>695930.92999999993</v>
      </c>
      <c r="AM44" s="29">
        <v>518284</v>
      </c>
      <c r="AN44" s="29">
        <v>599360.15</v>
      </c>
      <c r="AO44" s="29">
        <v>1260</v>
      </c>
      <c r="AP44" s="29">
        <v>1077.99</v>
      </c>
      <c r="AQ44" s="29">
        <v>67</v>
      </c>
      <c r="AR44" s="29">
        <v>1802.5500000000006</v>
      </c>
      <c r="AS44" s="29">
        <v>3595</v>
      </c>
      <c r="AT44" s="29">
        <v>57999.649999999994</v>
      </c>
      <c r="AU44" s="29">
        <v>177805</v>
      </c>
      <c r="AV44" s="29">
        <v>71081.290000000008</v>
      </c>
      <c r="AW44" s="29">
        <v>55446</v>
      </c>
      <c r="AX44" s="29">
        <v>125877.57000000004</v>
      </c>
      <c r="AY44" s="29">
        <v>238173</v>
      </c>
      <c r="AZ44" s="29">
        <v>257839.05</v>
      </c>
      <c r="BA44" s="29">
        <v>679397</v>
      </c>
      <c r="BB44" s="29">
        <v>953769.97999999975</v>
      </c>
    </row>
    <row r="45" spans="1:54" s="32" customFormat="1" ht="18" customHeight="1" x14ac:dyDescent="0.2">
      <c r="A45" s="35" t="s">
        <v>78</v>
      </c>
      <c r="B45" s="35"/>
      <c r="C45" s="31">
        <f>SUM(C4:C44)</f>
        <v>10838119</v>
      </c>
      <c r="D45" s="31">
        <f t="shared" ref="D45:BB45" si="0">SUM(D4:D44)</f>
        <v>17429062.469999995</v>
      </c>
      <c r="E45" s="31">
        <f t="shared" si="0"/>
        <v>10534852</v>
      </c>
      <c r="F45" s="31">
        <f t="shared" si="0"/>
        <v>13365379.549999999</v>
      </c>
      <c r="G45" s="31">
        <f t="shared" si="0"/>
        <v>24371</v>
      </c>
      <c r="H45" s="31">
        <f t="shared" si="0"/>
        <v>246476.91000000003</v>
      </c>
      <c r="I45" s="31">
        <f t="shared" si="0"/>
        <v>278896</v>
      </c>
      <c r="J45" s="31">
        <f t="shared" si="0"/>
        <v>3817206.0099999993</v>
      </c>
      <c r="K45" s="31">
        <f t="shared" si="0"/>
        <v>6146740</v>
      </c>
      <c r="L45" s="31">
        <f t="shared" si="0"/>
        <v>7663573.3300000001</v>
      </c>
      <c r="M45" s="31">
        <f t="shared" si="0"/>
        <v>2662681</v>
      </c>
      <c r="N45" s="31">
        <f t="shared" si="0"/>
        <v>31158960.569999993</v>
      </c>
      <c r="O45" s="31">
        <f t="shared" si="0"/>
        <v>2352052</v>
      </c>
      <c r="P45" s="31">
        <f t="shared" si="0"/>
        <v>12003021.050000001</v>
      </c>
      <c r="Q45" s="31">
        <f t="shared" si="0"/>
        <v>237857</v>
      </c>
      <c r="R45" s="31">
        <f t="shared" si="0"/>
        <v>11958717.129999997</v>
      </c>
      <c r="S45" s="31">
        <f t="shared" si="0"/>
        <v>56428</v>
      </c>
      <c r="T45" s="31">
        <f t="shared" si="0"/>
        <v>6907294.2699999996</v>
      </c>
      <c r="U45" s="31">
        <f t="shared" si="0"/>
        <v>6094</v>
      </c>
      <c r="V45" s="31">
        <f t="shared" si="0"/>
        <v>167623.46999999997</v>
      </c>
      <c r="W45" s="31">
        <f t="shared" si="0"/>
        <v>10250</v>
      </c>
      <c r="X45" s="31">
        <f t="shared" si="0"/>
        <v>122304.65000000001</v>
      </c>
      <c r="Y45" s="31">
        <f t="shared" si="0"/>
        <v>740</v>
      </c>
      <c r="Z45" s="31">
        <f t="shared" si="0"/>
        <v>516502.47999999992</v>
      </c>
      <c r="AA45" s="31">
        <f t="shared" si="0"/>
        <v>175813</v>
      </c>
      <c r="AB45" s="31">
        <f t="shared" si="0"/>
        <v>573267.81999999995</v>
      </c>
      <c r="AC45" s="31">
        <f t="shared" si="0"/>
        <v>1148821</v>
      </c>
      <c r="AD45" s="31">
        <f t="shared" si="0"/>
        <v>11940648.119999999</v>
      </c>
      <c r="AE45" s="31">
        <f t="shared" si="0"/>
        <v>10581</v>
      </c>
      <c r="AF45" s="31">
        <f t="shared" si="0"/>
        <v>624455.99999999977</v>
      </c>
      <c r="AG45" s="31">
        <f t="shared" si="0"/>
        <v>339</v>
      </c>
      <c r="AH45" s="31">
        <f t="shared" si="0"/>
        <v>26749.03</v>
      </c>
      <c r="AI45" s="31">
        <f t="shared" si="0"/>
        <v>2044188</v>
      </c>
      <c r="AJ45" s="31">
        <f t="shared" si="0"/>
        <v>2548565.0400000005</v>
      </c>
      <c r="AK45" s="31">
        <f t="shared" si="0"/>
        <v>16881282</v>
      </c>
      <c r="AL45" s="31">
        <f t="shared" si="0"/>
        <v>64818211.530000001</v>
      </c>
      <c r="AM45" s="31">
        <f t="shared" si="0"/>
        <v>11265554</v>
      </c>
      <c r="AN45" s="31">
        <f t="shared" si="0"/>
        <v>10789000.549999999</v>
      </c>
      <c r="AO45" s="31">
        <f t="shared" si="0"/>
        <v>14282</v>
      </c>
      <c r="AP45" s="31">
        <f t="shared" si="0"/>
        <v>161477.71999999994</v>
      </c>
      <c r="AQ45" s="31">
        <f t="shared" si="0"/>
        <v>14052</v>
      </c>
      <c r="AR45" s="31">
        <f t="shared" si="0"/>
        <v>294748.25999999995</v>
      </c>
      <c r="AS45" s="31">
        <f t="shared" si="0"/>
        <v>647630</v>
      </c>
      <c r="AT45" s="31">
        <f t="shared" si="0"/>
        <v>23418985.370000001</v>
      </c>
      <c r="AU45" s="31">
        <f t="shared" si="0"/>
        <v>2137425</v>
      </c>
      <c r="AV45" s="31">
        <f t="shared" si="0"/>
        <v>7947060.7000000011</v>
      </c>
      <c r="AW45" s="31">
        <f t="shared" si="0"/>
        <v>24369380</v>
      </c>
      <c r="AX45" s="31">
        <f t="shared" si="0"/>
        <v>177669124.26999995</v>
      </c>
      <c r="AY45" s="31">
        <f t="shared" si="0"/>
        <v>27182769</v>
      </c>
      <c r="AZ45" s="31">
        <f t="shared" si="0"/>
        <v>209491396.31999999</v>
      </c>
      <c r="BA45" s="31">
        <f t="shared" si="0"/>
        <v>44064051</v>
      </c>
      <c r="BB45" s="31">
        <f t="shared" si="0"/>
        <v>274309607.85000008</v>
      </c>
    </row>
  </sheetData>
  <mergeCells count="33">
    <mergeCell ref="A3:G3"/>
    <mergeCell ref="A5:AN5"/>
    <mergeCell ref="AO5:AZ5"/>
    <mergeCell ref="BA5:BB5"/>
    <mergeCell ref="A6:A8"/>
    <mergeCell ref="B6:B8"/>
    <mergeCell ref="C6:D7"/>
    <mergeCell ref="E6:F7"/>
    <mergeCell ref="G6:H7"/>
    <mergeCell ref="I6:J7"/>
    <mergeCell ref="AG6:AH7"/>
    <mergeCell ref="K6:L7"/>
    <mergeCell ref="M6:N7"/>
    <mergeCell ref="O6:P7"/>
    <mergeCell ref="Q6:R7"/>
    <mergeCell ref="S6:T7"/>
    <mergeCell ref="U6:V7"/>
    <mergeCell ref="AU6:AV7"/>
    <mergeCell ref="AW6:AX7"/>
    <mergeCell ref="AY6:AZ7"/>
    <mergeCell ref="BA6:BB7"/>
    <mergeCell ref="A45:B45"/>
    <mergeCell ref="AI6:AJ7"/>
    <mergeCell ref="AK6:AL7"/>
    <mergeCell ref="AM6:AN7"/>
    <mergeCell ref="AO6:AP7"/>
    <mergeCell ref="AQ6:AR7"/>
    <mergeCell ref="AS6:AT7"/>
    <mergeCell ref="W6:X7"/>
    <mergeCell ref="Y6:Z7"/>
    <mergeCell ref="AA6:AB7"/>
    <mergeCell ref="AC6:AD7"/>
    <mergeCell ref="AE6:AF7"/>
  </mergeCells>
  <printOptions horizontalCentered="1" verticalCentered="1"/>
  <pageMargins left="0.25" right="0.25" top="0.25" bottom="0.25" header="0.25" footer="0.25"/>
  <pageSetup paperSize="9" scale="92" orientation="portrait" r:id="rId1"/>
  <headerFooter alignWithMargins="0"/>
  <colBreaks count="1" manualBreakCount="1">
    <brk id="2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</vt:lpstr>
      <vt:lpstr>District</vt:lpstr>
      <vt:lpstr>Bank!Print_Area</vt:lpstr>
      <vt:lpstr>District!Print_Area</vt:lpstr>
      <vt:lpstr>Bank!Print_Titles</vt:lpstr>
      <vt:lpstr>District!Print_Titles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b020800</dc:creator>
  <cp:lastModifiedBy>A.R.Teke</cp:lastModifiedBy>
  <dcterms:created xsi:type="dcterms:W3CDTF">2022-05-10T05:40:43Z</dcterms:created>
  <dcterms:modified xsi:type="dcterms:W3CDTF">2022-05-23T12:49:39Z</dcterms:modified>
</cp:coreProperties>
</file>